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49A514A8-71D2-F643-A3AE-307D8B731638}" xr6:coauthVersionLast="47" xr6:coauthVersionMax="47" xr10:uidLastSave="{DD80342B-5FB3-E543-92C4-B4C82D6E505E}"/>
  <bookViews>
    <workbookView xWindow="3800" yWindow="3220" windowWidth="21600" windowHeight="23380" xr2:uid="{38A65C66-423B-B247-B439-EE14AF909634}"/>
  </bookViews>
  <sheets>
    <sheet name="1995"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2" i="1"/>
  <c r="S2" i="1" l="1"/>
  <c r="U2" i="1"/>
  <c r="AM2" i="1" s="1"/>
  <c r="AU2" i="1"/>
  <c r="AV2" i="1"/>
  <c r="S3" i="1"/>
  <c r="U3" i="1"/>
  <c r="AM3" i="1" s="1"/>
  <c r="AU3" i="1"/>
  <c r="S4" i="1"/>
  <c r="U4" i="1"/>
  <c r="AM4" i="1" s="1"/>
  <c r="AU4" i="1"/>
  <c r="S5" i="1"/>
  <c r="U5" i="1"/>
  <c r="AM5" i="1" s="1"/>
  <c r="AV5" i="1" s="1"/>
  <c r="S6" i="1"/>
  <c r="U6" i="1"/>
  <c r="AM6" i="1" s="1"/>
  <c r="S7" i="1"/>
  <c r="U7" i="1"/>
  <c r="AM7" i="1" s="1"/>
  <c r="AU7" i="1" s="1"/>
  <c r="S8" i="1"/>
  <c r="U8" i="1"/>
  <c r="AM8" i="1"/>
  <c r="S9" i="1"/>
  <c r="U9" i="1"/>
  <c r="AM9" i="1" s="1"/>
  <c r="S10" i="1"/>
  <c r="U10" i="1"/>
  <c r="AM10" i="1" s="1"/>
  <c r="S11" i="1"/>
  <c r="U11" i="1"/>
  <c r="AM11" i="1" s="1"/>
  <c r="S12" i="1"/>
  <c r="U12" i="1"/>
  <c r="AV12" i="1"/>
  <c r="AM12" i="1"/>
  <c r="AU12" i="1" s="1"/>
  <c r="S13" i="1"/>
  <c r="U13" i="1"/>
  <c r="AM13" i="1" s="1"/>
  <c r="AV13" i="1" s="1"/>
  <c r="S14" i="1"/>
  <c r="U14" i="1"/>
  <c r="AM14" i="1" s="1"/>
  <c r="S15" i="1"/>
  <c r="U15" i="1"/>
  <c r="AM15" i="1"/>
  <c r="AV15" i="1" s="1"/>
  <c r="S16" i="1"/>
  <c r="U16" i="1"/>
  <c r="AM16" i="1" s="1"/>
  <c r="S17" i="1"/>
  <c r="U17" i="1"/>
  <c r="AV17" i="1"/>
  <c r="AM17" i="1"/>
  <c r="AU17" i="1"/>
  <c r="S18" i="1"/>
  <c r="U18" i="1"/>
  <c r="AM18" i="1" s="1"/>
  <c r="AV18" i="1" s="1"/>
  <c r="S19" i="1"/>
  <c r="U19" i="1"/>
  <c r="AM19" i="1" s="1"/>
  <c r="S20" i="1"/>
  <c r="U20" i="1"/>
  <c r="AM20" i="1"/>
  <c r="S21" i="1"/>
  <c r="U21" i="1"/>
  <c r="AM21" i="1" s="1"/>
  <c r="AV21" i="1"/>
  <c r="S22" i="1"/>
  <c r="U22" i="1"/>
  <c r="AM22" i="1"/>
  <c r="AU22" i="1" s="1"/>
  <c r="S23" i="1"/>
  <c r="U23" i="1"/>
  <c r="AM23" i="1" s="1"/>
  <c r="AU23" i="1"/>
  <c r="S24" i="1"/>
  <c r="U24" i="1"/>
  <c r="AM24" i="1"/>
  <c r="S25" i="1"/>
  <c r="U25" i="1"/>
  <c r="AM25" i="1" s="1"/>
  <c r="AV25" i="1"/>
  <c r="S26" i="1"/>
  <c r="U26" i="1"/>
  <c r="AM26" i="1" s="1"/>
  <c r="S27" i="1"/>
  <c r="U27" i="1"/>
  <c r="AM27" i="1"/>
  <c r="AU27" i="1" s="1"/>
  <c r="S28" i="1"/>
  <c r="U28" i="1"/>
  <c r="AM28" i="1" s="1"/>
  <c r="AU28" i="1"/>
  <c r="S29" i="1"/>
  <c r="U29" i="1"/>
  <c r="AM29" i="1"/>
  <c r="S30" i="1"/>
  <c r="U30" i="1"/>
  <c r="AM30" i="1"/>
  <c r="AV30" i="1" s="1"/>
  <c r="S31" i="1"/>
  <c r="U31" i="1"/>
  <c r="AM31" i="1" s="1"/>
  <c r="S32" i="1"/>
  <c r="U32" i="1"/>
  <c r="AM32" i="1"/>
  <c r="AU32" i="1" s="1"/>
  <c r="S33" i="1"/>
  <c r="U33" i="1"/>
  <c r="AM33" i="1"/>
  <c r="S34" i="1"/>
  <c r="U34" i="1"/>
  <c r="AM34" i="1"/>
  <c r="S35" i="1"/>
  <c r="U35" i="1"/>
  <c r="AM35" i="1" s="1"/>
  <c r="AV35" i="1" s="1"/>
  <c r="S36" i="1"/>
  <c r="U36" i="1"/>
  <c r="AM36" i="1" s="1"/>
  <c r="S37" i="1"/>
  <c r="U37" i="1"/>
  <c r="AM37" i="1" s="1"/>
  <c r="S38" i="1"/>
  <c r="U38" i="1"/>
  <c r="AM38" i="1"/>
  <c r="AV38" i="1"/>
  <c r="S39" i="1"/>
  <c r="U39" i="1"/>
  <c r="AM39" i="1" s="1"/>
  <c r="S40" i="1"/>
  <c r="U40" i="1"/>
  <c r="AM40" i="1"/>
  <c r="S41" i="1"/>
  <c r="U41" i="1"/>
  <c r="AM41" i="1"/>
  <c r="S42" i="1"/>
  <c r="U42" i="1"/>
  <c r="AM42" i="1" s="1"/>
  <c r="S43" i="1"/>
  <c r="U43" i="1"/>
  <c r="AM43" i="1"/>
  <c r="S44" i="1"/>
  <c r="U44" i="1"/>
  <c r="AM44" i="1" s="1"/>
  <c r="S45" i="1"/>
  <c r="U45" i="1"/>
  <c r="AM45" i="1"/>
  <c r="AV45" i="1" s="1"/>
  <c r="S46" i="1"/>
  <c r="U46" i="1"/>
  <c r="AM46" i="1" s="1"/>
  <c r="AV46" i="1"/>
  <c r="S47" i="1"/>
  <c r="U47" i="1"/>
  <c r="AM47" i="1" s="1"/>
  <c r="S48" i="1"/>
  <c r="U48" i="1"/>
  <c r="AM48" i="1" s="1"/>
  <c r="AV48" i="1"/>
  <c r="S49" i="1"/>
  <c r="U49" i="1"/>
  <c r="AM49" i="1" s="1"/>
  <c r="S50" i="1"/>
  <c r="U50" i="1"/>
  <c r="AM50" i="1"/>
  <c r="AV50" i="1" s="1"/>
  <c r="S51" i="1"/>
  <c r="U51" i="1"/>
  <c r="AM51" i="1" s="1"/>
  <c r="AV51" i="1"/>
  <c r="S52" i="1"/>
  <c r="U52" i="1"/>
  <c r="AM52" i="1" s="1"/>
  <c r="AV52" i="1"/>
  <c r="S53" i="1"/>
  <c r="U53" i="1"/>
  <c r="AM53" i="1" s="1"/>
  <c r="S54" i="1"/>
  <c r="U54" i="1"/>
  <c r="AM54" i="1"/>
  <c r="S55" i="1"/>
  <c r="U55" i="1"/>
  <c r="AM55" i="1"/>
  <c r="AV55" i="1" s="1"/>
  <c r="S56" i="1"/>
  <c r="U56" i="1"/>
  <c r="AM56" i="1" s="1"/>
  <c r="AV56" i="1" s="1"/>
  <c r="S57" i="1"/>
  <c r="U57" i="1"/>
  <c r="AM57" i="1" s="1"/>
  <c r="AU57" i="1" s="1"/>
  <c r="S58" i="1"/>
  <c r="U58" i="1"/>
  <c r="AM58" i="1"/>
  <c r="S59" i="1"/>
  <c r="U59" i="1"/>
  <c r="AM59" i="1"/>
  <c r="S60" i="1"/>
  <c r="U60" i="1"/>
  <c r="AM60" i="1" s="1"/>
  <c r="S61" i="1"/>
  <c r="U61" i="1"/>
  <c r="AM61" i="1" s="1"/>
  <c r="AV61" i="1" s="1"/>
  <c r="S62" i="1"/>
  <c r="U62" i="1"/>
  <c r="AM62" i="1" s="1"/>
  <c r="S63" i="1"/>
  <c r="U63" i="1"/>
  <c r="AM63" i="1"/>
  <c r="S64" i="1"/>
  <c r="U64" i="1"/>
  <c r="AM64" i="1" s="1"/>
  <c r="S65" i="1"/>
  <c r="U65" i="1"/>
  <c r="AM65" i="1" s="1"/>
  <c r="S66" i="1"/>
  <c r="U66" i="1"/>
  <c r="AM66" i="1" s="1"/>
  <c r="AU66" i="1" s="1"/>
  <c r="S67" i="1"/>
  <c r="U67" i="1"/>
  <c r="AM67" i="1" s="1"/>
  <c r="AV67" i="1"/>
  <c r="S68" i="1"/>
  <c r="U68" i="1"/>
  <c r="AM68" i="1" s="1"/>
  <c r="S69" i="1"/>
  <c r="U69" i="1"/>
  <c r="AM69" i="1" s="1"/>
  <c r="S70" i="1"/>
  <c r="U70" i="1"/>
  <c r="AM70" i="1" s="1"/>
  <c r="AV70" i="1"/>
  <c r="S71" i="1"/>
  <c r="U71" i="1"/>
  <c r="AM71" i="1" s="1"/>
  <c r="S72" i="1"/>
  <c r="U72" i="1"/>
  <c r="AM72" i="1" s="1"/>
  <c r="S73" i="1"/>
  <c r="U73" i="1"/>
  <c r="AM73" i="1"/>
  <c r="S74" i="1"/>
  <c r="U74" i="1"/>
  <c r="AM74" i="1" s="1"/>
  <c r="S75" i="1"/>
  <c r="U75" i="1"/>
  <c r="AM75" i="1" s="1"/>
  <c r="AV75" i="1"/>
  <c r="S76" i="1"/>
  <c r="U76" i="1"/>
  <c r="AM76" i="1" s="1"/>
  <c r="S77" i="1"/>
  <c r="U77" i="1"/>
  <c r="AM77" i="1" s="1"/>
  <c r="AV77" i="1"/>
  <c r="S78" i="1"/>
  <c r="U78" i="1"/>
  <c r="AM78" i="1" s="1"/>
  <c r="S79" i="1"/>
  <c r="U79" i="1"/>
  <c r="AM79" i="1"/>
  <c r="S80" i="1"/>
  <c r="U80" i="1"/>
  <c r="AM80" i="1" s="1"/>
  <c r="S81" i="1"/>
  <c r="U81" i="1"/>
  <c r="AM81" i="1"/>
  <c r="S82" i="1"/>
  <c r="U82" i="1"/>
  <c r="AM82" i="1" s="1"/>
  <c r="S83" i="1"/>
  <c r="U83" i="1"/>
  <c r="AM83" i="1" s="1"/>
  <c r="S84" i="1"/>
  <c r="U84" i="1"/>
  <c r="AM84" i="1"/>
  <c r="S85" i="1"/>
  <c r="U85" i="1"/>
  <c r="AM85" i="1" s="1"/>
  <c r="S86" i="1"/>
  <c r="U86" i="1"/>
  <c r="AM86" i="1" s="1"/>
  <c r="AU86" i="1"/>
  <c r="AV86" i="1"/>
  <c r="S87" i="1"/>
  <c r="U87" i="1"/>
  <c r="AM87" i="1" s="1"/>
  <c r="S88" i="1"/>
  <c r="U88" i="1"/>
  <c r="AM88" i="1" s="1"/>
  <c r="AU88" i="1"/>
  <c r="S89" i="1"/>
  <c r="U89" i="1"/>
  <c r="AM89" i="1" s="1"/>
  <c r="S90" i="1"/>
  <c r="U90" i="1"/>
  <c r="AM90" i="1" s="1"/>
  <c r="S91" i="1"/>
  <c r="U91" i="1"/>
  <c r="AM91" i="1" s="1"/>
  <c r="S92" i="1"/>
  <c r="U92" i="1"/>
  <c r="AM92" i="1" s="1"/>
  <c r="AV92" i="1"/>
  <c r="S93" i="1"/>
  <c r="U93" i="1"/>
  <c r="AM93" i="1" s="1"/>
  <c r="S94" i="1"/>
  <c r="U94" i="1"/>
  <c r="AM94" i="1" s="1"/>
  <c r="S95" i="1"/>
  <c r="U95" i="1"/>
  <c r="AM95" i="1" s="1"/>
  <c r="S96" i="1"/>
  <c r="U96" i="1"/>
  <c r="AM96" i="1" s="1"/>
  <c r="AU96" i="1" s="1"/>
  <c r="S97" i="1"/>
  <c r="U97" i="1"/>
  <c r="AM97" i="1" s="1"/>
  <c r="S98" i="1"/>
  <c r="U98" i="1"/>
  <c r="AM98" i="1"/>
  <c r="S99" i="1"/>
  <c r="U99" i="1"/>
  <c r="AM99" i="1"/>
  <c r="S100" i="1"/>
  <c r="U100" i="1"/>
  <c r="AU100" i="1"/>
  <c r="AM100" i="1"/>
  <c r="S101" i="1"/>
  <c r="U101" i="1"/>
  <c r="AM101" i="1" s="1"/>
  <c r="AU101" i="1"/>
  <c r="S102" i="1"/>
  <c r="U102" i="1"/>
  <c r="AM102" i="1" s="1"/>
  <c r="S103" i="1"/>
  <c r="U103" i="1"/>
  <c r="AM103" i="1" s="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S112" i="1"/>
  <c r="U112" i="1"/>
  <c r="AM112" i="1" s="1"/>
  <c r="S113" i="1"/>
  <c r="U113" i="1"/>
  <c r="AM113" i="1" s="1"/>
  <c r="AU113" i="1"/>
  <c r="S114" i="1"/>
  <c r="U114" i="1"/>
  <c r="AM114" i="1" s="1"/>
  <c r="S115" i="1"/>
  <c r="U115" i="1"/>
  <c r="AM115" i="1"/>
  <c r="S116" i="1"/>
  <c r="U116" i="1"/>
  <c r="AM116" i="1" s="1"/>
  <c r="AU116" i="1"/>
  <c r="S117" i="1"/>
  <c r="U117" i="1"/>
  <c r="AM117" i="1" s="1"/>
  <c r="AV117" i="1"/>
  <c r="AU117" i="1"/>
  <c r="S118" i="1"/>
  <c r="U118" i="1"/>
  <c r="AM118" i="1" s="1"/>
  <c r="S119" i="1"/>
  <c r="U119" i="1"/>
  <c r="AM119" i="1" s="1"/>
  <c r="S120" i="1"/>
  <c r="U120" i="1"/>
  <c r="AM120" i="1"/>
  <c r="S121" i="1"/>
  <c r="U121" i="1"/>
  <c r="AM121" i="1" s="1"/>
  <c r="AU121" i="1"/>
  <c r="S122" i="1"/>
  <c r="U122" i="1"/>
  <c r="AM122" i="1" s="1"/>
  <c r="AU122" i="1"/>
  <c r="S123" i="1"/>
  <c r="U123" i="1"/>
  <c r="AM123" i="1" s="1"/>
  <c r="AU123" i="1" s="1"/>
  <c r="S124" i="1"/>
  <c r="U124" i="1"/>
  <c r="AM124" i="1" s="1"/>
  <c r="S125" i="1"/>
  <c r="U125" i="1"/>
  <c r="AM125" i="1" s="1"/>
  <c r="S126" i="1"/>
  <c r="U126" i="1"/>
  <c r="AM126" i="1"/>
  <c r="AU126" i="1"/>
  <c r="S127" i="1"/>
  <c r="U127" i="1"/>
  <c r="AM127" i="1" s="1"/>
  <c r="S128" i="1"/>
  <c r="U128" i="1"/>
  <c r="AM128" i="1" s="1"/>
  <c r="S129" i="1"/>
  <c r="U129" i="1"/>
  <c r="AM129" i="1"/>
  <c r="S130" i="1"/>
  <c r="U130" i="1"/>
  <c r="AM130" i="1" s="1"/>
  <c r="AU130" i="1"/>
  <c r="S131" i="1"/>
  <c r="U131" i="1"/>
  <c r="AM131" i="1" s="1"/>
  <c r="S132" i="1"/>
  <c r="U132" i="1"/>
  <c r="AM132" i="1" s="1"/>
  <c r="AU132" i="1"/>
  <c r="S133" i="1"/>
  <c r="U133" i="1"/>
  <c r="AM133" i="1" s="1"/>
  <c r="S134" i="1"/>
  <c r="U134" i="1"/>
  <c r="AM134" i="1" s="1"/>
  <c r="S135" i="1"/>
  <c r="U135" i="1"/>
  <c r="AM135" i="1"/>
  <c r="AV135" i="1" s="1"/>
  <c r="S136" i="1"/>
  <c r="U136" i="1"/>
  <c r="AM136" i="1" s="1"/>
  <c r="S137" i="1"/>
  <c r="U137" i="1"/>
  <c r="AM137" i="1" s="1"/>
  <c r="S138" i="1"/>
  <c r="U138" i="1"/>
  <c r="AM138" i="1" s="1"/>
  <c r="S139" i="1"/>
  <c r="U139" i="1"/>
  <c r="AM139" i="1" s="1"/>
  <c r="AW139" i="1" s="1"/>
  <c r="S140" i="1"/>
  <c r="U140" i="1"/>
  <c r="AM140" i="1" s="1"/>
  <c r="S141" i="1"/>
  <c r="U141" i="1"/>
  <c r="AM141" i="1" s="1"/>
  <c r="S142" i="1"/>
  <c r="U142" i="1"/>
  <c r="AM142" i="1" s="1"/>
  <c r="S143" i="1"/>
  <c r="U143" i="1"/>
  <c r="AM143" i="1"/>
  <c r="AV143" i="1"/>
  <c r="S144" i="1"/>
  <c r="U144" i="1"/>
  <c r="AW144" i="1"/>
  <c r="AM144" i="1"/>
  <c r="S145" i="1"/>
  <c r="U145" i="1"/>
  <c r="AM145" i="1" s="1"/>
  <c r="S146" i="1"/>
  <c r="U146" i="1"/>
  <c r="AM146" i="1" s="1"/>
  <c r="S147" i="1"/>
  <c r="U147" i="1"/>
  <c r="AM147" i="1" s="1"/>
  <c r="S148" i="1"/>
  <c r="U148" i="1"/>
  <c r="AM148" i="1"/>
  <c r="S149" i="1"/>
  <c r="U149" i="1"/>
  <c r="AW149" i="1"/>
  <c r="AM149" i="1"/>
  <c r="S150" i="1"/>
  <c r="U150" i="1"/>
  <c r="AM150" i="1" s="1"/>
  <c r="S151" i="1"/>
  <c r="U151" i="1"/>
  <c r="AM151" i="1" s="1"/>
  <c r="S152" i="1"/>
  <c r="U152" i="1"/>
  <c r="AM152" i="1" s="1"/>
  <c r="AU152" i="1" s="1"/>
  <c r="S153" i="1"/>
  <c r="U153" i="1"/>
  <c r="AM153" i="1"/>
  <c r="AV153" i="1" s="1"/>
  <c r="S154" i="1"/>
  <c r="U154" i="1"/>
  <c r="AM154" i="1" s="1"/>
  <c r="S155" i="1"/>
  <c r="U155" i="1"/>
  <c r="AM155" i="1" s="1"/>
  <c r="S156" i="1"/>
  <c r="U156" i="1"/>
  <c r="AM156" i="1" s="1"/>
  <c r="S157" i="1"/>
  <c r="U157" i="1"/>
  <c r="AM157" i="1" s="1"/>
  <c r="S158" i="1"/>
  <c r="U158" i="1"/>
  <c r="AM158" i="1" s="1"/>
  <c r="S159" i="1"/>
  <c r="U159" i="1"/>
  <c r="AM159" i="1"/>
  <c r="AW159" i="1" s="1"/>
  <c r="S160" i="1"/>
  <c r="U160" i="1"/>
  <c r="AM160" i="1" s="1"/>
  <c r="S161" i="1"/>
  <c r="U161" i="1"/>
  <c r="AM161" i="1" s="1"/>
  <c r="S162" i="1"/>
  <c r="U162" i="1"/>
  <c r="AM162" i="1" s="1"/>
  <c r="S163" i="1"/>
  <c r="U163" i="1"/>
  <c r="AM163" i="1"/>
  <c r="AV163" i="1"/>
  <c r="S164" i="1"/>
  <c r="U164" i="1"/>
  <c r="AM164" i="1"/>
  <c r="AW164" i="1" s="1"/>
  <c r="S165" i="1"/>
  <c r="U165" i="1"/>
  <c r="AM165" i="1" s="1"/>
  <c r="S166" i="1"/>
  <c r="U166" i="1"/>
  <c r="AM166" i="1" s="1"/>
  <c r="S167" i="1"/>
  <c r="U167" i="1"/>
  <c r="AM167" i="1" s="1"/>
  <c r="S168" i="1"/>
  <c r="U168" i="1"/>
  <c r="AM168" i="1" s="1"/>
  <c r="AU168" i="1"/>
  <c r="S169" i="1"/>
  <c r="U169" i="1"/>
  <c r="AM169" i="1" s="1"/>
  <c r="S170" i="1"/>
  <c r="U170" i="1"/>
  <c r="AM170" i="1" s="1"/>
  <c r="S171" i="1"/>
  <c r="U171" i="1"/>
  <c r="AM171" i="1" s="1"/>
  <c r="S172" i="1"/>
  <c r="U172" i="1"/>
  <c r="AM172" i="1"/>
  <c r="S173" i="1"/>
  <c r="U173" i="1"/>
  <c r="AM173" i="1" s="1"/>
  <c r="AU173" i="1"/>
  <c r="S174" i="1"/>
  <c r="U174" i="1"/>
  <c r="AM174" i="1" s="1"/>
  <c r="AW174" i="1"/>
  <c r="S175" i="1"/>
  <c r="U175" i="1"/>
  <c r="AM175" i="1" s="1"/>
  <c r="S176" i="1"/>
  <c r="U176" i="1"/>
  <c r="AM176" i="1" s="1"/>
  <c r="S177" i="1"/>
  <c r="U177" i="1"/>
  <c r="AM177" i="1" s="1"/>
  <c r="S178" i="1"/>
  <c r="U178" i="1"/>
  <c r="AM178" i="1" s="1"/>
  <c r="S179" i="1"/>
  <c r="U179" i="1"/>
  <c r="AM179" i="1" s="1"/>
  <c r="S180" i="1"/>
  <c r="U180" i="1"/>
  <c r="AM180" i="1" s="1"/>
  <c r="AU180" i="1" s="1"/>
  <c r="S181" i="1"/>
  <c r="U181" i="1"/>
  <c r="AM181" i="1" s="1"/>
  <c r="S182" i="1"/>
  <c r="U182" i="1"/>
  <c r="AM182" i="1"/>
  <c r="S183" i="1"/>
  <c r="U183" i="1"/>
  <c r="AM183" i="1" s="1"/>
  <c r="AV183" i="1" s="1"/>
  <c r="S184" i="1"/>
  <c r="U184" i="1"/>
  <c r="AM184" i="1" s="1"/>
  <c r="S185" i="1"/>
  <c r="U185" i="1"/>
  <c r="AM185" i="1" s="1"/>
  <c r="S186" i="1"/>
  <c r="U186" i="1"/>
  <c r="AM186" i="1" s="1"/>
  <c r="S187" i="1"/>
  <c r="U187" i="1"/>
  <c r="AM187" i="1"/>
  <c r="S188" i="1"/>
  <c r="U188" i="1"/>
  <c r="AM188" i="1" s="1"/>
  <c r="S189" i="1"/>
  <c r="U189" i="1"/>
  <c r="AM189" i="1"/>
  <c r="S190" i="1"/>
  <c r="U190" i="1"/>
  <c r="AM190" i="1" s="1"/>
  <c r="AV190" i="1" s="1"/>
  <c r="S191" i="1"/>
  <c r="U191" i="1"/>
  <c r="AM191" i="1" s="1"/>
  <c r="S192" i="1"/>
  <c r="U192" i="1"/>
  <c r="AM192" i="1" s="1"/>
  <c r="S193" i="1"/>
  <c r="U193" i="1"/>
  <c r="AM193" i="1" s="1"/>
  <c r="S194" i="1"/>
  <c r="U194" i="1"/>
  <c r="AM194" i="1" s="1"/>
  <c r="S195" i="1"/>
  <c r="U195" i="1"/>
  <c r="AM195" i="1" s="1"/>
  <c r="AV195" i="1" s="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c r="S206" i="1"/>
  <c r="U206" i="1"/>
  <c r="AM206" i="1" s="1"/>
  <c r="S207" i="1"/>
  <c r="U207" i="1"/>
  <c r="AM207" i="1" s="1"/>
  <c r="AV207" i="1" s="1"/>
  <c r="S208" i="1"/>
  <c r="U208" i="1"/>
  <c r="AM208" i="1" s="1"/>
  <c r="AU208" i="1"/>
  <c r="S209" i="1"/>
  <c r="U209" i="1"/>
  <c r="AM209" i="1" s="1"/>
  <c r="S210" i="1"/>
  <c r="U210" i="1"/>
  <c r="AM210" i="1" s="1"/>
  <c r="S211" i="1"/>
  <c r="U211" i="1"/>
  <c r="AM211" i="1" s="1"/>
  <c r="S212" i="1"/>
  <c r="U212" i="1"/>
  <c r="AM212" i="1"/>
  <c r="AU212" i="1" s="1"/>
  <c r="S213" i="1"/>
  <c r="U213" i="1"/>
  <c r="AM213" i="1" s="1"/>
  <c r="S214" i="1"/>
  <c r="U214" i="1"/>
  <c r="AM214" i="1" s="1"/>
  <c r="S215" i="1"/>
  <c r="U215" i="1"/>
  <c r="AM215" i="1" s="1"/>
  <c r="AV215" i="1" s="1"/>
  <c r="S216" i="1"/>
  <c r="U216" i="1"/>
  <c r="AM216" i="1" s="1"/>
  <c r="AU216" i="1"/>
  <c r="S217" i="1"/>
  <c r="U217" i="1"/>
  <c r="AM217" i="1" s="1"/>
  <c r="S218" i="1"/>
  <c r="U218" i="1"/>
  <c r="AM218" i="1" s="1"/>
  <c r="S219" i="1"/>
  <c r="U219" i="1"/>
  <c r="AM219" i="1" s="1"/>
  <c r="S220" i="1"/>
  <c r="U220" i="1"/>
  <c r="AM220" i="1" s="1"/>
  <c r="S221" i="1"/>
  <c r="U221" i="1"/>
  <c r="AM221" i="1"/>
  <c r="S222" i="1"/>
  <c r="U222" i="1"/>
  <c r="AM222" i="1" s="1"/>
  <c r="S223" i="1"/>
  <c r="U223" i="1"/>
  <c r="AM223" i="1" s="1"/>
  <c r="S224" i="1"/>
  <c r="U224" i="1"/>
  <c r="AM224" i="1" s="1"/>
  <c r="AU224" i="1"/>
  <c r="S225" i="1"/>
  <c r="U225" i="1"/>
  <c r="AM225" i="1" s="1"/>
  <c r="AV225" i="1" s="1"/>
  <c r="S226" i="1"/>
  <c r="U226" i="1"/>
  <c r="AM226" i="1" s="1"/>
  <c r="S227" i="1"/>
  <c r="U227" i="1"/>
  <c r="AM227" i="1" s="1"/>
  <c r="S228" i="1"/>
  <c r="U228" i="1"/>
  <c r="AM228" i="1" s="1"/>
  <c r="S229" i="1"/>
  <c r="U229" i="1"/>
  <c r="AM229" i="1" s="1"/>
  <c r="S230" i="1"/>
  <c r="U230" i="1"/>
  <c r="AM230" i="1" s="1"/>
  <c r="AV230" i="1" s="1"/>
  <c r="S231" i="1"/>
  <c r="U231" i="1"/>
  <c r="AM231" i="1" s="1"/>
  <c r="S232" i="1"/>
  <c r="U232" i="1"/>
  <c r="AM232" i="1"/>
  <c r="S233" i="1"/>
  <c r="U233" i="1"/>
  <c r="AM233" i="1" s="1"/>
  <c r="AV233" i="1" s="1"/>
  <c r="S234" i="1"/>
  <c r="U234" i="1"/>
  <c r="AM234" i="1" s="1"/>
  <c r="S235" i="1"/>
  <c r="U235" i="1"/>
  <c r="AM235" i="1" s="1"/>
  <c r="AV235" i="1" s="1"/>
  <c r="S236" i="1"/>
  <c r="U236" i="1"/>
  <c r="AM236" i="1"/>
  <c r="S237" i="1"/>
  <c r="U237" i="1"/>
  <c r="AM237" i="1"/>
  <c r="S238" i="1"/>
  <c r="U238" i="1"/>
  <c r="AM238" i="1" s="1"/>
  <c r="AV238" i="1"/>
  <c r="S239" i="1"/>
  <c r="U239" i="1"/>
  <c r="AM239" i="1" s="1"/>
  <c r="S240" i="1"/>
  <c r="U240" i="1"/>
  <c r="AM240" i="1" s="1"/>
  <c r="S241" i="1"/>
  <c r="U241" i="1"/>
  <c r="AM241" i="1" s="1"/>
  <c r="S242" i="1"/>
  <c r="U242" i="1"/>
  <c r="AM242" i="1"/>
  <c r="S243" i="1"/>
  <c r="U243" i="1"/>
  <c r="AM243" i="1" s="1"/>
  <c r="S244" i="1"/>
  <c r="U244" i="1"/>
  <c r="AM244" i="1" s="1"/>
  <c r="S245" i="1"/>
  <c r="U245" i="1"/>
  <c r="AM245" i="1" s="1"/>
  <c r="S246" i="1"/>
  <c r="U246" i="1"/>
  <c r="AM246" i="1" s="1"/>
  <c r="S247" i="1"/>
  <c r="U247" i="1"/>
  <c r="AM247" i="1"/>
  <c r="S248" i="1"/>
  <c r="U248" i="1"/>
  <c r="AM248" i="1" s="1"/>
  <c r="S249" i="1"/>
  <c r="U249" i="1"/>
  <c r="AM249" i="1" s="1"/>
  <c r="AW249" i="1" s="1"/>
  <c r="S250" i="1"/>
  <c r="U250" i="1"/>
  <c r="AM250" i="1" s="1"/>
  <c r="AV250" i="1" s="1"/>
  <c r="S251" i="1"/>
  <c r="U251" i="1"/>
  <c r="AM251" i="1" s="1"/>
  <c r="S252" i="1"/>
  <c r="U252" i="1"/>
  <c r="AM252" i="1" s="1"/>
  <c r="AU252" i="1" s="1"/>
  <c r="S253" i="1"/>
  <c r="U253" i="1"/>
  <c r="AM253" i="1" s="1"/>
  <c r="S254" i="1"/>
  <c r="U254" i="1"/>
  <c r="AM254" i="1" s="1"/>
  <c r="S255" i="1"/>
  <c r="U255" i="1"/>
  <c r="AM255" i="1" s="1"/>
  <c r="S256" i="1"/>
  <c r="U256" i="1"/>
  <c r="AM256" i="1" s="1"/>
  <c r="S257" i="1"/>
  <c r="U257" i="1"/>
  <c r="AM257" i="1" s="1"/>
  <c r="S258" i="1"/>
  <c r="U258" i="1"/>
  <c r="AM258" i="1" s="1"/>
  <c r="AV258" i="1"/>
  <c r="S259" i="1"/>
  <c r="U259" i="1"/>
  <c r="AM259" i="1" s="1"/>
  <c r="AU259" i="1"/>
  <c r="S260" i="1"/>
  <c r="U260" i="1"/>
  <c r="AM260" i="1" s="1"/>
  <c r="AV260" i="1"/>
  <c r="S261" i="1"/>
  <c r="U261" i="1"/>
  <c r="AM261" i="1" s="1"/>
  <c r="S262" i="1"/>
  <c r="U262" i="1"/>
  <c r="AM262" i="1"/>
  <c r="S263" i="1"/>
  <c r="U263" i="1"/>
  <c r="AM263" i="1" s="1"/>
  <c r="S264" i="1"/>
  <c r="U264" i="1"/>
  <c r="AM264" i="1" s="1"/>
  <c r="S265" i="1"/>
  <c r="U265" i="1"/>
  <c r="AM265" i="1" s="1"/>
  <c r="AV265" i="1" s="1"/>
  <c r="S266" i="1"/>
  <c r="U266" i="1"/>
  <c r="AM266" i="1" s="1"/>
  <c r="S267" i="1"/>
  <c r="U267" i="1"/>
  <c r="AM267" i="1" s="1"/>
  <c r="S268" i="1"/>
  <c r="U268" i="1"/>
  <c r="AM268" i="1" s="1"/>
  <c r="S269" i="1"/>
  <c r="U269" i="1"/>
  <c r="AM269" i="1" s="1"/>
  <c r="S270" i="1"/>
  <c r="U270" i="1"/>
  <c r="AM270" i="1" s="1"/>
  <c r="S271" i="1"/>
  <c r="U271" i="1"/>
  <c r="AM271" i="1" s="1"/>
  <c r="S272" i="1"/>
  <c r="U272" i="1"/>
  <c r="AM272" i="1"/>
  <c r="S273" i="1"/>
  <c r="U273" i="1"/>
  <c r="AM273" i="1" s="1"/>
  <c r="AV273" i="1"/>
  <c r="S274" i="1"/>
  <c r="U274" i="1"/>
  <c r="AM274" i="1" s="1"/>
  <c r="S275" i="1"/>
  <c r="U275" i="1"/>
  <c r="AM275" i="1" s="1"/>
  <c r="S276" i="1"/>
  <c r="U276" i="1"/>
  <c r="AM276" i="1" s="1"/>
  <c r="S277" i="1"/>
  <c r="U277" i="1"/>
  <c r="AM277" i="1" s="1"/>
  <c r="S278" i="1"/>
  <c r="U278" i="1"/>
  <c r="AM278" i="1" s="1"/>
  <c r="AV278" i="1" s="1"/>
  <c r="S279" i="1"/>
  <c r="U279" i="1"/>
  <c r="AM279" i="1" s="1"/>
  <c r="S280" i="1"/>
  <c r="U280" i="1"/>
  <c r="AM280" i="1" s="1"/>
  <c r="AU280" i="1"/>
  <c r="S281" i="1"/>
  <c r="U281" i="1"/>
  <c r="AM281" i="1" s="1"/>
  <c r="S282" i="1"/>
  <c r="U282" i="1"/>
  <c r="AM282" i="1"/>
  <c r="S283" i="1"/>
  <c r="U283" i="1"/>
  <c r="AM283" i="1"/>
  <c r="S284" i="1"/>
  <c r="U284" i="1"/>
  <c r="AM284" i="1"/>
  <c r="AV284" i="1" s="1"/>
  <c r="S285" i="1"/>
  <c r="U285" i="1"/>
  <c r="AM285" i="1" s="1"/>
  <c r="S286" i="1"/>
  <c r="U286" i="1"/>
  <c r="AM286" i="1" s="1"/>
  <c r="S287" i="1"/>
  <c r="U287" i="1"/>
  <c r="AM287" i="1"/>
  <c r="S288" i="1"/>
  <c r="U288" i="1"/>
  <c r="AM288" i="1" s="1"/>
  <c r="S289" i="1"/>
  <c r="U289" i="1"/>
  <c r="AM289" i="1" s="1"/>
  <c r="AU289" i="1"/>
  <c r="S290" i="1"/>
  <c r="U290" i="1"/>
  <c r="AM290" i="1" s="1"/>
  <c r="S291" i="1"/>
  <c r="U291" i="1"/>
  <c r="AM291" i="1" s="1"/>
  <c r="S292" i="1"/>
  <c r="U292" i="1"/>
  <c r="AM292" i="1"/>
  <c r="S293" i="1"/>
  <c r="U293" i="1"/>
  <c r="AM293" i="1" s="1"/>
  <c r="S294" i="1"/>
  <c r="U294" i="1"/>
  <c r="AM294" i="1" s="1"/>
  <c r="S295" i="1"/>
  <c r="U295" i="1"/>
  <c r="AM295" i="1" s="1"/>
  <c r="S296" i="1"/>
  <c r="U296" i="1"/>
  <c r="AM296" i="1" s="1"/>
  <c r="S297" i="1"/>
  <c r="U297" i="1"/>
  <c r="AM297" i="1" s="1"/>
  <c r="S298" i="1"/>
  <c r="U298" i="1"/>
  <c r="AM298" i="1"/>
  <c r="S299" i="1"/>
  <c r="U299" i="1"/>
  <c r="AM299" i="1" s="1"/>
  <c r="AV299" i="1" s="1"/>
  <c r="S300" i="1"/>
  <c r="U300" i="1"/>
  <c r="AM300" i="1"/>
  <c r="S301" i="1"/>
  <c r="U301" i="1"/>
  <c r="AM301" i="1" s="1"/>
  <c r="AV301" i="1"/>
  <c r="S302" i="1"/>
  <c r="U302" i="1"/>
  <c r="AM302" i="1" s="1"/>
  <c r="S303" i="1"/>
  <c r="U303" i="1"/>
  <c r="AM303" i="1" s="1"/>
  <c r="S304" i="1"/>
  <c r="U304" i="1"/>
  <c r="AM304" i="1" s="1"/>
  <c r="AV304" i="1"/>
  <c r="S305" i="1"/>
  <c r="U305" i="1"/>
  <c r="AM305" i="1" s="1"/>
  <c r="S306" i="1"/>
  <c r="U306" i="1"/>
  <c r="AM306" i="1" s="1"/>
  <c r="AV306" i="1"/>
  <c r="S307" i="1"/>
  <c r="U307" i="1"/>
  <c r="AM307" i="1" s="1"/>
  <c r="AW307" i="1"/>
  <c r="S308" i="1"/>
  <c r="U308" i="1"/>
  <c r="AM308" i="1" s="1"/>
  <c r="S309" i="1"/>
  <c r="U309" i="1"/>
  <c r="AM309" i="1" s="1"/>
  <c r="S310" i="1"/>
  <c r="U310" i="1"/>
  <c r="AM310" i="1" s="1"/>
  <c r="S311" i="1"/>
  <c r="U311" i="1"/>
  <c r="AM311" i="1" s="1"/>
  <c r="S312" i="1"/>
  <c r="U312" i="1"/>
  <c r="AM312" i="1" s="1"/>
  <c r="S313" i="1"/>
  <c r="U313" i="1"/>
  <c r="AM313" i="1" s="1"/>
  <c r="AV313" i="1" s="1"/>
  <c r="S314" i="1"/>
  <c r="U314" i="1"/>
  <c r="AM314" i="1" s="1"/>
  <c r="S315" i="1"/>
  <c r="U315" i="1"/>
  <c r="AM315" i="1" s="1"/>
  <c r="S316" i="1"/>
  <c r="U316" i="1"/>
  <c r="AM316" i="1" s="1"/>
  <c r="AV316" i="1"/>
  <c r="S317" i="1"/>
  <c r="U317" i="1"/>
  <c r="AM317" i="1" s="1"/>
  <c r="S318" i="1"/>
  <c r="U318" i="1"/>
  <c r="AM318" i="1" s="1"/>
  <c r="S319" i="1"/>
  <c r="U319" i="1"/>
  <c r="AM319" i="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AW331" i="1"/>
  <c r="S332" i="1"/>
  <c r="U332" i="1"/>
  <c r="AM332" i="1" s="1"/>
  <c r="S333" i="1"/>
  <c r="U333" i="1"/>
  <c r="AM333" i="1" s="1"/>
  <c r="S334" i="1"/>
  <c r="U334" i="1"/>
  <c r="AM334" i="1" s="1"/>
  <c r="S335" i="1"/>
  <c r="U335" i="1"/>
  <c r="AM335" i="1" s="1"/>
  <c r="S336" i="1"/>
  <c r="U336" i="1"/>
  <c r="AM336" i="1" s="1"/>
  <c r="S337" i="1"/>
  <c r="U337" i="1"/>
  <c r="AM337" i="1" s="1"/>
  <c r="AU337" i="1"/>
  <c r="S338" i="1"/>
  <c r="U338" i="1"/>
  <c r="AM338" i="1" s="1"/>
  <c r="S339" i="1"/>
  <c r="U339" i="1"/>
  <c r="AM339" i="1" s="1"/>
  <c r="S340" i="1"/>
  <c r="U340" i="1"/>
  <c r="AM340" i="1" s="1"/>
  <c r="S341" i="1"/>
  <c r="U341" i="1"/>
  <c r="AM341" i="1" s="1"/>
  <c r="AW341" i="1"/>
  <c r="S342" i="1"/>
  <c r="U342" i="1"/>
  <c r="AM342" i="1" s="1"/>
  <c r="S343" i="1"/>
  <c r="U343" i="1"/>
  <c r="AM343" i="1"/>
  <c r="S344" i="1"/>
  <c r="U344" i="1"/>
  <c r="AM344" i="1" s="1"/>
  <c r="S345" i="1"/>
  <c r="U345" i="1"/>
  <c r="AM345" i="1"/>
  <c r="S346" i="1"/>
  <c r="U346" i="1"/>
  <c r="AM346" i="1" s="1"/>
  <c r="S347" i="1"/>
  <c r="U347" i="1"/>
  <c r="AM347" i="1" s="1"/>
  <c r="AW347" i="1" s="1"/>
  <c r="S348" i="1"/>
  <c r="U348" i="1"/>
  <c r="AM348" i="1" s="1"/>
  <c r="S349" i="1"/>
  <c r="U349" i="1"/>
  <c r="AM349" i="1" s="1"/>
  <c r="S350" i="1"/>
  <c r="U350" i="1"/>
  <c r="AM350" i="1"/>
  <c r="S351" i="1"/>
  <c r="U351" i="1"/>
  <c r="AM351" i="1" s="1"/>
  <c r="S352" i="1"/>
  <c r="U352" i="1"/>
  <c r="AM352" i="1" s="1"/>
  <c r="S353" i="1"/>
  <c r="U353" i="1"/>
  <c r="AM353" i="1" s="1"/>
  <c r="S354" i="1"/>
  <c r="U354" i="1"/>
  <c r="AM354" i="1" s="1"/>
  <c r="S355" i="1"/>
  <c r="U355" i="1"/>
  <c r="AM355" i="1"/>
  <c r="S356" i="1"/>
  <c r="U356" i="1"/>
  <c r="AM356" i="1" s="1"/>
  <c r="AW356" i="1"/>
  <c r="S357" i="1"/>
  <c r="U357" i="1"/>
  <c r="AM357" i="1" s="1"/>
  <c r="AU357" i="1"/>
  <c r="S358" i="1"/>
  <c r="U358" i="1"/>
  <c r="AM358" i="1"/>
  <c r="S359" i="1"/>
  <c r="U359" i="1"/>
  <c r="AM359" i="1" s="1"/>
  <c r="S360" i="1"/>
  <c r="U360" i="1"/>
  <c r="AM360" i="1"/>
  <c r="S361" i="1"/>
  <c r="U361" i="1"/>
  <c r="AM361" i="1" s="1"/>
  <c r="AW361" i="1"/>
  <c r="S362" i="1"/>
  <c r="U362" i="1"/>
  <c r="AM362" i="1" s="1"/>
  <c r="AW362" i="1" s="1"/>
  <c r="S363" i="1"/>
  <c r="U363" i="1"/>
  <c r="AM363" i="1" s="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AW371" i="1"/>
  <c r="S372" i="1"/>
  <c r="U372" i="1"/>
  <c r="AM372" i="1" s="1"/>
  <c r="S373" i="1"/>
  <c r="U373" i="1"/>
  <c r="AM373" i="1"/>
  <c r="S374" i="1"/>
  <c r="U374" i="1"/>
  <c r="AM374" i="1" s="1"/>
  <c r="S375" i="1"/>
  <c r="U375" i="1"/>
  <c r="AM375" i="1"/>
  <c r="S376" i="1"/>
  <c r="U376" i="1"/>
  <c r="AM376" i="1" s="1"/>
  <c r="S377" i="1"/>
  <c r="U377" i="1"/>
  <c r="AM377" i="1" s="1"/>
  <c r="S378" i="1"/>
  <c r="U378" i="1"/>
  <c r="AM378" i="1"/>
  <c r="S379" i="1"/>
  <c r="U379" i="1"/>
  <c r="AM379" i="1" s="1"/>
  <c r="S380" i="1"/>
  <c r="U380" i="1"/>
  <c r="AM380" i="1"/>
  <c r="S381" i="1"/>
  <c r="U381" i="1"/>
  <c r="AM381" i="1" s="1"/>
  <c r="AW381" i="1"/>
  <c r="S382" i="1"/>
  <c r="U382" i="1"/>
  <c r="AM382" i="1" s="1"/>
  <c r="S383" i="1"/>
  <c r="U383" i="1"/>
  <c r="AM383" i="1" s="1"/>
  <c r="S384" i="1"/>
  <c r="U384" i="1"/>
  <c r="AM384" i="1" s="1"/>
  <c r="S385" i="1"/>
  <c r="U385" i="1"/>
  <c r="AM385" i="1" s="1"/>
  <c r="S386" i="1"/>
  <c r="U386" i="1"/>
  <c r="AM386" i="1" s="1"/>
  <c r="AW386" i="1"/>
  <c r="S387" i="1"/>
  <c r="U387" i="1"/>
  <c r="AM387" i="1" s="1"/>
  <c r="S388" i="1"/>
  <c r="U388" i="1"/>
  <c r="AM388" i="1"/>
  <c r="S389" i="1"/>
  <c r="U389" i="1"/>
  <c r="AM389" i="1" s="1"/>
  <c r="S390" i="1"/>
  <c r="U390" i="1"/>
  <c r="AM390" i="1"/>
  <c r="S391" i="1"/>
  <c r="U391" i="1"/>
  <c r="AM391" i="1" s="1"/>
  <c r="AW391" i="1"/>
  <c r="S392" i="1"/>
  <c r="U392" i="1"/>
  <c r="AM392" i="1" s="1"/>
  <c r="S393" i="1"/>
  <c r="U393" i="1"/>
  <c r="AM393" i="1" s="1"/>
  <c r="S394" i="1"/>
  <c r="U394" i="1"/>
  <c r="AM394" i="1" s="1"/>
  <c r="S395" i="1"/>
  <c r="U395" i="1"/>
  <c r="AM395" i="1" s="1"/>
  <c r="S396" i="1"/>
  <c r="U396" i="1"/>
  <c r="AM396" i="1" s="1"/>
  <c r="S397" i="1"/>
  <c r="U397" i="1"/>
  <c r="AM397" i="1" s="1"/>
  <c r="S398" i="1"/>
  <c r="U398" i="1"/>
  <c r="AM398" i="1" s="1"/>
  <c r="S399" i="1"/>
  <c r="U399" i="1"/>
  <c r="AM399" i="1" s="1"/>
  <c r="S400" i="1"/>
  <c r="U400" i="1"/>
  <c r="AM400" i="1"/>
  <c r="S401" i="1"/>
  <c r="U401" i="1"/>
  <c r="AM401" i="1" s="1"/>
  <c r="S402" i="1"/>
  <c r="U402" i="1"/>
  <c r="AM402" i="1" s="1"/>
  <c r="S403" i="1"/>
  <c r="U403" i="1"/>
  <c r="AM403" i="1"/>
  <c r="S404" i="1"/>
  <c r="U404" i="1"/>
  <c r="AM404" i="1" s="1"/>
  <c r="S405" i="1"/>
  <c r="U405" i="1"/>
  <c r="AM405" i="1"/>
  <c r="S406" i="1"/>
  <c r="U406" i="1"/>
  <c r="AM406" i="1" s="1"/>
  <c r="S407" i="1"/>
  <c r="U407" i="1"/>
  <c r="AM407" i="1" s="1"/>
  <c r="S408" i="1"/>
  <c r="U408" i="1"/>
  <c r="AM408" i="1"/>
  <c r="S409" i="1"/>
  <c r="U409" i="1"/>
  <c r="AM409" i="1" s="1"/>
  <c r="S410" i="1"/>
  <c r="U410" i="1"/>
  <c r="AM410" i="1" s="1"/>
  <c r="AU410" i="1" s="1"/>
  <c r="S411" i="1"/>
  <c r="U411" i="1"/>
  <c r="AM411" i="1" s="1"/>
  <c r="AU411" i="1"/>
  <c r="S412" i="1"/>
  <c r="U412" i="1"/>
  <c r="AM412" i="1" s="1"/>
  <c r="S413" i="1"/>
  <c r="U413" i="1"/>
  <c r="AM413" i="1" s="1"/>
  <c r="S414" i="1"/>
  <c r="U414" i="1"/>
  <c r="AM414" i="1" s="1"/>
  <c r="S415" i="1"/>
  <c r="U415" i="1"/>
  <c r="AM415" i="1" s="1"/>
  <c r="AU415" i="1" s="1"/>
  <c r="S416" i="1"/>
  <c r="U416" i="1"/>
  <c r="AM416" i="1" s="1"/>
  <c r="AU416" i="1"/>
  <c r="S417" i="1"/>
  <c r="U417" i="1"/>
  <c r="AM417" i="1" s="1"/>
  <c r="S418" i="1"/>
  <c r="U418" i="1"/>
  <c r="AM418" i="1"/>
  <c r="S419" i="1"/>
  <c r="U419" i="1"/>
  <c r="AM419" i="1" s="1"/>
  <c r="S420" i="1"/>
  <c r="U420" i="1"/>
  <c r="AM420" i="1"/>
  <c r="AU420" i="1" s="1"/>
  <c r="S421" i="1"/>
  <c r="U421" i="1"/>
  <c r="AM421" i="1" s="1"/>
  <c r="AV421" i="1" s="1"/>
  <c r="S422" i="1"/>
  <c r="U422" i="1"/>
  <c r="AM422" i="1" s="1"/>
  <c r="AW422" i="1" s="1"/>
  <c r="S423" i="1"/>
  <c r="U423" i="1"/>
  <c r="AM423" i="1"/>
  <c r="S424" i="1"/>
  <c r="U424" i="1"/>
  <c r="AM424" i="1" s="1"/>
  <c r="S425" i="1"/>
  <c r="U425" i="1"/>
  <c r="AM425" i="1"/>
  <c r="AU425" i="1"/>
  <c r="S426" i="1"/>
  <c r="U426" i="1"/>
  <c r="AM426" i="1" s="1"/>
  <c r="AU426" i="1"/>
  <c r="S427" i="1"/>
  <c r="U427" i="1"/>
  <c r="AM427" i="1" s="1"/>
  <c r="AU427" i="1"/>
  <c r="S428" i="1"/>
  <c r="U428" i="1"/>
  <c r="AM428" i="1"/>
  <c r="S429" i="1"/>
  <c r="U429" i="1"/>
  <c r="AM429" i="1" s="1"/>
  <c r="S430" i="1"/>
  <c r="U430" i="1"/>
  <c r="AM430" i="1"/>
  <c r="S431" i="1"/>
  <c r="U431" i="1"/>
  <c r="AM431" i="1" s="1"/>
  <c r="AU431" i="1"/>
  <c r="S432" i="1"/>
  <c r="U432" i="1"/>
  <c r="AM432" i="1" s="1"/>
  <c r="S433" i="1"/>
  <c r="U433" i="1"/>
  <c r="AM433" i="1"/>
  <c r="S434" i="1"/>
  <c r="U434" i="1"/>
  <c r="AM434" i="1" s="1"/>
  <c r="S435" i="1"/>
  <c r="U435" i="1"/>
  <c r="AM435" i="1"/>
  <c r="AU435" i="1"/>
  <c r="S436" i="1"/>
  <c r="U436" i="1"/>
  <c r="AM436" i="1" s="1"/>
  <c r="S437" i="1"/>
  <c r="U437" i="1"/>
  <c r="AM437" i="1" s="1"/>
  <c r="AU437" i="1"/>
  <c r="S438" i="1"/>
  <c r="U438" i="1"/>
  <c r="AM438" i="1" s="1"/>
  <c r="S439" i="1"/>
  <c r="U439" i="1"/>
  <c r="AM439" i="1" s="1"/>
  <c r="S440" i="1"/>
  <c r="U440" i="1"/>
  <c r="AM440" i="1" s="1"/>
  <c r="S441" i="1"/>
  <c r="U441" i="1"/>
  <c r="AM441" i="1" s="1"/>
  <c r="S442" i="1"/>
  <c r="U442" i="1"/>
  <c r="AM442" i="1" s="1"/>
  <c r="S443" i="1"/>
  <c r="U443" i="1"/>
  <c r="AM443" i="1"/>
  <c r="S444" i="1"/>
  <c r="U444" i="1"/>
  <c r="AM444" i="1" s="1"/>
  <c r="S445" i="1"/>
  <c r="U445" i="1"/>
  <c r="AM445" i="1"/>
  <c r="AU445" i="1" s="1"/>
  <c r="S446" i="1"/>
  <c r="U446" i="1"/>
  <c r="AM446" i="1"/>
  <c r="S447" i="1"/>
  <c r="U447" i="1"/>
  <c r="AM447" i="1" s="1"/>
  <c r="S448" i="1"/>
  <c r="U448" i="1"/>
  <c r="AM448" i="1"/>
  <c r="S449" i="1"/>
  <c r="U449" i="1"/>
  <c r="AM449" i="1" s="1"/>
  <c r="S450" i="1"/>
  <c r="U450" i="1"/>
  <c r="AM450" i="1"/>
  <c r="S451" i="1"/>
  <c r="U451" i="1"/>
  <c r="AV451" i="1"/>
  <c r="AM451" i="1"/>
  <c r="S452" i="1"/>
  <c r="U452" i="1"/>
  <c r="AM452" i="1" s="1"/>
  <c r="AU452" i="1"/>
  <c r="S453" i="1"/>
  <c r="U453" i="1"/>
  <c r="AM453" i="1"/>
  <c r="AU453" i="1" s="1"/>
  <c r="S454" i="1"/>
  <c r="U454" i="1"/>
  <c r="AM454" i="1" s="1"/>
  <c r="S455" i="1"/>
  <c r="U455" i="1"/>
  <c r="AM455" i="1"/>
  <c r="AU455" i="1" s="1"/>
  <c r="S456" i="1"/>
  <c r="U456" i="1"/>
  <c r="AM456" i="1" s="1"/>
  <c r="S457" i="1"/>
  <c r="U457" i="1"/>
  <c r="AM457" i="1" s="1"/>
  <c r="S458" i="1"/>
  <c r="U458" i="1"/>
  <c r="AM458" i="1" s="1"/>
  <c r="AW458" i="1" s="1"/>
  <c r="AV458" i="1"/>
  <c r="S459" i="1"/>
  <c r="U459" i="1"/>
  <c r="AM459" i="1" s="1"/>
  <c r="S460" i="1"/>
  <c r="U460" i="1"/>
  <c r="AM460" i="1"/>
  <c r="S461" i="1"/>
  <c r="U461" i="1"/>
  <c r="AM461" i="1"/>
  <c r="S462" i="1"/>
  <c r="U462" i="1"/>
  <c r="AM462" i="1" s="1"/>
  <c r="AV462" i="1" s="1"/>
  <c r="S463" i="1"/>
  <c r="U463" i="1"/>
  <c r="AM463" i="1"/>
  <c r="AU463" i="1"/>
  <c r="AV463" i="1"/>
  <c r="AW463" i="1"/>
  <c r="S464" i="1"/>
  <c r="U464" i="1"/>
  <c r="AM464" i="1" s="1"/>
  <c r="S465" i="1"/>
  <c r="U465" i="1"/>
  <c r="AM465" i="1" s="1"/>
  <c r="AU465" i="1" s="1"/>
  <c r="S466" i="1"/>
  <c r="U466" i="1"/>
  <c r="AM466" i="1" s="1"/>
  <c r="S467" i="1"/>
  <c r="U467" i="1"/>
  <c r="AM467" i="1" s="1"/>
  <c r="S468" i="1"/>
  <c r="U468" i="1"/>
  <c r="AM468" i="1"/>
  <c r="S469" i="1"/>
  <c r="U469" i="1"/>
  <c r="AM469" i="1" s="1"/>
  <c r="S470" i="1"/>
  <c r="U470" i="1"/>
  <c r="AM470" i="1"/>
  <c r="S471" i="1"/>
  <c r="U471" i="1"/>
  <c r="AM471" i="1" s="1"/>
  <c r="S472" i="1"/>
  <c r="U472" i="1"/>
  <c r="AM472" i="1" s="1"/>
  <c r="S473" i="1"/>
  <c r="U473" i="1"/>
  <c r="AM473" i="1"/>
  <c r="AW473" i="1" s="1"/>
  <c r="S474" i="1"/>
  <c r="U474" i="1"/>
  <c r="AM474" i="1" s="1"/>
  <c r="S475" i="1"/>
  <c r="U475" i="1"/>
  <c r="AM475" i="1" s="1"/>
  <c r="AU475" i="1" s="1"/>
  <c r="S476" i="1"/>
  <c r="U476" i="1"/>
  <c r="AM476" i="1" s="1"/>
  <c r="S477" i="1"/>
  <c r="U477" i="1"/>
  <c r="AM477" i="1" s="1"/>
  <c r="S478" i="1"/>
  <c r="U478" i="1"/>
  <c r="AM478" i="1"/>
  <c r="AU478" i="1"/>
  <c r="S479" i="1"/>
  <c r="U479" i="1"/>
  <c r="AM479" i="1" s="1"/>
  <c r="S480" i="1"/>
  <c r="U480" i="1"/>
  <c r="AM480" i="1" s="1"/>
  <c r="AU480" i="1" s="1"/>
  <c r="S481" i="1"/>
  <c r="U481" i="1"/>
  <c r="AM481" i="1" s="1"/>
  <c r="AV481" i="1"/>
  <c r="S482" i="1"/>
  <c r="U482" i="1"/>
  <c r="AM482" i="1" s="1"/>
  <c r="AU482" i="1"/>
  <c r="S483" i="1"/>
  <c r="U483" i="1"/>
  <c r="AM483" i="1" s="1"/>
  <c r="AU483" i="1"/>
  <c r="AV483" i="1"/>
  <c r="AW483" i="1"/>
  <c r="S484" i="1"/>
  <c r="U484" i="1"/>
  <c r="AM484" i="1" s="1"/>
  <c r="S485" i="1"/>
  <c r="U485" i="1"/>
  <c r="AM485" i="1" s="1"/>
  <c r="AU485" i="1" s="1"/>
  <c r="S486" i="1"/>
  <c r="U486" i="1"/>
  <c r="AM486" i="1"/>
  <c r="S487" i="1"/>
  <c r="U487" i="1"/>
  <c r="AM487" i="1" s="1"/>
  <c r="S488" i="1"/>
  <c r="U488" i="1"/>
  <c r="AM488" i="1"/>
  <c r="S489" i="1"/>
  <c r="U489" i="1"/>
  <c r="AM489" i="1" s="1"/>
  <c r="S490" i="1"/>
  <c r="U490" i="1"/>
  <c r="AM490" i="1" s="1"/>
  <c r="AU490" i="1" s="1"/>
  <c r="S491" i="1"/>
  <c r="U491" i="1"/>
  <c r="AM491" i="1"/>
  <c r="AU491" i="1" s="1"/>
  <c r="S492" i="1"/>
  <c r="U492" i="1"/>
  <c r="AM492" i="1" s="1"/>
  <c r="S493" i="1"/>
  <c r="U493" i="1"/>
  <c r="AM493" i="1" s="1"/>
  <c r="S494" i="1"/>
  <c r="U494" i="1"/>
  <c r="AM494" i="1" s="1"/>
  <c r="S495" i="1"/>
  <c r="U495" i="1"/>
  <c r="AM495" i="1" s="1"/>
  <c r="AV495" i="1"/>
  <c r="S496" i="1"/>
  <c r="U496" i="1"/>
  <c r="AM496" i="1" s="1"/>
  <c r="S497" i="1"/>
  <c r="U497" i="1"/>
  <c r="AM497" i="1" s="1"/>
  <c r="AU497" i="1"/>
  <c r="S498" i="1"/>
  <c r="U498" i="1"/>
  <c r="AM498" i="1" s="1"/>
  <c r="S499" i="1"/>
  <c r="U499" i="1"/>
  <c r="AM499" i="1" s="1"/>
  <c r="S500" i="1"/>
  <c r="U500" i="1"/>
  <c r="AM500" i="1"/>
  <c r="AV500" i="1"/>
  <c r="S501" i="1"/>
  <c r="U501" i="1"/>
  <c r="AM501" i="1" s="1"/>
  <c r="AU501" i="1" s="1"/>
  <c r="S502" i="1"/>
  <c r="U502" i="1"/>
  <c r="AM502" i="1" s="1"/>
  <c r="S503" i="1"/>
  <c r="U503" i="1"/>
  <c r="AM503" i="1" s="1"/>
  <c r="S504" i="1"/>
  <c r="U504" i="1"/>
  <c r="AM504" i="1" s="1"/>
  <c r="S505" i="1"/>
  <c r="U505" i="1"/>
  <c r="AM505" i="1" s="1"/>
  <c r="AW505" i="1" s="1"/>
  <c r="S506" i="1"/>
  <c r="U506" i="1"/>
  <c r="AM506" i="1" s="1"/>
  <c r="S507" i="1"/>
  <c r="U507" i="1"/>
  <c r="AM507" i="1" s="1"/>
  <c r="AU507" i="1"/>
  <c r="S508" i="1"/>
  <c r="U508" i="1"/>
  <c r="AM508" i="1" s="1"/>
  <c r="S509" i="1"/>
  <c r="U509" i="1"/>
  <c r="AM509" i="1" s="1"/>
  <c r="AU509" i="1"/>
  <c r="S510" i="1"/>
  <c r="U510" i="1"/>
  <c r="AM510" i="1"/>
  <c r="AW510" i="1" s="1"/>
  <c r="S511" i="1"/>
  <c r="U511" i="1"/>
  <c r="AM511" i="1" s="1"/>
  <c r="S512" i="1"/>
  <c r="U512" i="1"/>
  <c r="AM512" i="1" s="1"/>
  <c r="S513" i="1"/>
  <c r="U513" i="1"/>
  <c r="AM513" i="1" s="1"/>
  <c r="AW513" i="1"/>
  <c r="S514" i="1"/>
  <c r="U514" i="1"/>
  <c r="AM514" i="1" s="1"/>
  <c r="AU514" i="1" s="1"/>
  <c r="S515" i="1"/>
  <c r="U515" i="1"/>
  <c r="AM515" i="1"/>
  <c r="AV515" i="1" s="1"/>
  <c r="S516" i="1"/>
  <c r="U516" i="1"/>
  <c r="AM516" i="1" s="1"/>
  <c r="S517" i="1"/>
  <c r="U517" i="1"/>
  <c r="AM517" i="1" s="1"/>
  <c r="S518" i="1"/>
  <c r="U518" i="1"/>
  <c r="AM518" i="1" s="1"/>
  <c r="S519" i="1"/>
  <c r="U519" i="1"/>
  <c r="AM519" i="1" s="1"/>
  <c r="S520" i="1"/>
  <c r="U520" i="1"/>
  <c r="AM520" i="1" s="1"/>
  <c r="AU520" i="1" s="1"/>
  <c r="S521" i="1"/>
  <c r="U521" i="1"/>
  <c r="AM521" i="1" s="1"/>
  <c r="S522" i="1"/>
  <c r="U522" i="1"/>
  <c r="AM522" i="1" s="1"/>
  <c r="S523" i="1"/>
  <c r="U523" i="1"/>
  <c r="AM523" i="1" s="1"/>
  <c r="S524" i="1"/>
  <c r="U524" i="1"/>
  <c r="AM524" i="1" s="1"/>
  <c r="AU524" i="1" s="1"/>
  <c r="S525" i="1"/>
  <c r="U525" i="1"/>
  <c r="AM525" i="1"/>
  <c r="AU525" i="1" s="1"/>
  <c r="S526" i="1"/>
  <c r="U526" i="1"/>
  <c r="AM526" i="1"/>
  <c r="S527" i="1"/>
  <c r="U527" i="1"/>
  <c r="AM527" i="1" s="1"/>
  <c r="S528" i="1"/>
  <c r="U528" i="1"/>
  <c r="AM528" i="1" s="1"/>
  <c r="S529" i="1"/>
  <c r="U529" i="1"/>
  <c r="AM529" i="1"/>
  <c r="S530" i="1"/>
  <c r="U530" i="1"/>
  <c r="AM530" i="1" s="1"/>
  <c r="S531" i="1"/>
  <c r="U531" i="1"/>
  <c r="AM531" i="1" s="1"/>
  <c r="S532" i="1"/>
  <c r="U532" i="1"/>
  <c r="AM532" i="1" s="1"/>
  <c r="S533" i="1"/>
  <c r="U533" i="1"/>
  <c r="AM533" i="1" s="1"/>
  <c r="AU533" i="1"/>
  <c r="S534" i="1"/>
  <c r="U534" i="1"/>
  <c r="AM534" i="1" s="1"/>
  <c r="AU534" i="1"/>
  <c r="S535" i="1"/>
  <c r="U535" i="1"/>
  <c r="AM535" i="1" s="1"/>
  <c r="AU535" i="1" s="1"/>
  <c r="S536" i="1"/>
  <c r="U536" i="1"/>
  <c r="AM536" i="1"/>
  <c r="S537" i="1"/>
  <c r="U537" i="1"/>
  <c r="AM537" i="1" s="1"/>
  <c r="AU537" i="1"/>
  <c r="S538" i="1"/>
  <c r="U538" i="1"/>
  <c r="AM538" i="1" s="1"/>
  <c r="S539" i="1"/>
  <c r="U539" i="1"/>
  <c r="AM539" i="1" s="1"/>
  <c r="AU539" i="1"/>
  <c r="S540" i="1"/>
  <c r="U540" i="1"/>
  <c r="AM540" i="1" s="1"/>
  <c r="AU540" i="1" s="1"/>
  <c r="S541" i="1"/>
  <c r="U541" i="1"/>
  <c r="AM541" i="1"/>
  <c r="S542" i="1"/>
  <c r="U542" i="1"/>
  <c r="AM542" i="1" s="1"/>
  <c r="S543" i="1"/>
  <c r="U543" i="1"/>
  <c r="AM543" i="1" s="1"/>
  <c r="S544" i="1"/>
  <c r="U544" i="1"/>
  <c r="AM544" i="1" s="1"/>
  <c r="AU544" i="1"/>
  <c r="S545" i="1"/>
  <c r="U545" i="1"/>
  <c r="AM545" i="1" s="1"/>
  <c r="S546" i="1"/>
  <c r="U546" i="1"/>
  <c r="AM546" i="1" s="1"/>
  <c r="S547" i="1"/>
  <c r="U547" i="1"/>
  <c r="AM547" i="1" s="1"/>
  <c r="S548" i="1"/>
  <c r="U548" i="1"/>
  <c r="AM548" i="1" s="1"/>
  <c r="AU548" i="1"/>
  <c r="S549" i="1"/>
  <c r="U549" i="1"/>
  <c r="AM549" i="1" s="1"/>
  <c r="S550" i="1"/>
  <c r="U550" i="1"/>
  <c r="AM550" i="1" s="1"/>
  <c r="AU550" i="1" s="1"/>
  <c r="S551" i="1"/>
  <c r="U551" i="1"/>
  <c r="AM551" i="1"/>
  <c r="S552" i="1"/>
  <c r="U552" i="1"/>
  <c r="AM552" i="1" s="1"/>
  <c r="S553" i="1"/>
  <c r="U553" i="1"/>
  <c r="AM553" i="1" s="1"/>
  <c r="AU553" i="1"/>
  <c r="S554" i="1"/>
  <c r="U554" i="1"/>
  <c r="AM554" i="1" s="1"/>
  <c r="S555" i="1"/>
  <c r="U555" i="1"/>
  <c r="AM555" i="1" s="1"/>
  <c r="AU555" i="1" s="1"/>
  <c r="S556" i="1"/>
  <c r="U556" i="1"/>
  <c r="AM556" i="1"/>
  <c r="S557" i="1"/>
  <c r="U557" i="1"/>
  <c r="AM557" i="1" s="1"/>
  <c r="S558" i="1"/>
  <c r="U558" i="1"/>
  <c r="AM558" i="1" s="1"/>
  <c r="S559" i="1"/>
  <c r="U559" i="1"/>
  <c r="AM559" i="1" s="1"/>
  <c r="S560" i="1"/>
  <c r="U560" i="1"/>
  <c r="AM560" i="1" s="1"/>
  <c r="AU560" i="1" s="1"/>
  <c r="S561" i="1"/>
  <c r="U561" i="1"/>
  <c r="AM561" i="1"/>
  <c r="S562" i="1"/>
  <c r="U562" i="1"/>
  <c r="AM562" i="1" s="1"/>
  <c r="S563" i="1"/>
  <c r="U563" i="1"/>
  <c r="AM563" i="1" s="1"/>
  <c r="S564" i="1"/>
  <c r="U564" i="1"/>
  <c r="AM564" i="1" s="1"/>
  <c r="S565" i="1"/>
  <c r="U565" i="1"/>
  <c r="AM565" i="1"/>
  <c r="AU565" i="1" s="1"/>
  <c r="S566" i="1"/>
  <c r="U566" i="1"/>
  <c r="AM566" i="1"/>
  <c r="S567" i="1"/>
  <c r="U567" i="1"/>
  <c r="AM567" i="1" s="1"/>
  <c r="S568" i="1"/>
  <c r="U568" i="1"/>
  <c r="AM568" i="1" s="1"/>
  <c r="AU568" i="1"/>
  <c r="S569" i="1"/>
  <c r="U569" i="1"/>
  <c r="AM569" i="1" s="1"/>
  <c r="AU569" i="1"/>
  <c r="S570" i="1"/>
  <c r="U570" i="1"/>
  <c r="AM570" i="1" s="1"/>
  <c r="S571" i="1"/>
  <c r="U571" i="1"/>
  <c r="AM571" i="1" s="1"/>
  <c r="S572" i="1"/>
  <c r="U572" i="1"/>
  <c r="AM572" i="1" s="1"/>
  <c r="AU572" i="1"/>
  <c r="S573" i="1"/>
  <c r="U573" i="1"/>
  <c r="AM573" i="1" s="1"/>
  <c r="AU573" i="1"/>
  <c r="S574" i="1"/>
  <c r="U574" i="1"/>
  <c r="AM574" i="1" s="1"/>
  <c r="S575" i="1"/>
  <c r="U575" i="1"/>
  <c r="AM575" i="1" s="1"/>
  <c r="AU575" i="1" s="1"/>
  <c r="S576" i="1"/>
  <c r="U576" i="1"/>
  <c r="AM576" i="1" s="1"/>
  <c r="S577" i="1"/>
  <c r="U577" i="1"/>
  <c r="AM577" i="1" s="1"/>
  <c r="S578" i="1"/>
  <c r="U578" i="1"/>
  <c r="AM578" i="1" s="1"/>
  <c r="S579" i="1"/>
  <c r="U579" i="1"/>
  <c r="AM579" i="1" s="1"/>
  <c r="S580" i="1"/>
  <c r="U580" i="1"/>
  <c r="AM580" i="1"/>
  <c r="AU580" i="1" s="1"/>
  <c r="S581" i="1"/>
  <c r="U581" i="1"/>
  <c r="AM581" i="1" s="1"/>
  <c r="S582" i="1"/>
  <c r="U582" i="1"/>
  <c r="AM582" i="1" s="1"/>
  <c r="S583" i="1"/>
  <c r="U583" i="1"/>
  <c r="AM583" i="1" s="1"/>
  <c r="S584" i="1"/>
  <c r="U584" i="1"/>
  <c r="AM584" i="1" s="1"/>
  <c r="AU584" i="1"/>
  <c r="S585" i="1"/>
  <c r="U585" i="1"/>
  <c r="AM585" i="1" s="1"/>
  <c r="AU585" i="1" s="1"/>
  <c r="S586" i="1"/>
  <c r="U586" i="1"/>
  <c r="AM586" i="1"/>
  <c r="S587" i="1"/>
  <c r="U587" i="1"/>
  <c r="AM587" i="1" s="1"/>
  <c r="S588" i="1"/>
  <c r="U588" i="1"/>
  <c r="AM588" i="1" s="1"/>
  <c r="S589" i="1"/>
  <c r="U589" i="1"/>
  <c r="AM589" i="1" s="1"/>
  <c r="S590" i="1"/>
  <c r="U590" i="1"/>
  <c r="AM590" i="1" s="1"/>
  <c r="AU590" i="1" s="1"/>
  <c r="S591" i="1"/>
  <c r="U591" i="1"/>
  <c r="AM591" i="1"/>
  <c r="S592" i="1"/>
  <c r="U592" i="1"/>
  <c r="AM592" i="1" s="1"/>
  <c r="S593" i="1"/>
  <c r="U593" i="1"/>
  <c r="AM593" i="1" s="1"/>
  <c r="S594" i="1"/>
  <c r="U594" i="1"/>
  <c r="AM594" i="1" s="1"/>
  <c r="AV594" i="1" s="1"/>
  <c r="S595" i="1"/>
  <c r="U595" i="1"/>
  <c r="AM595" i="1" s="1"/>
  <c r="S596" i="1"/>
  <c r="U596" i="1"/>
  <c r="AM596" i="1"/>
  <c r="S597" i="1"/>
  <c r="U597" i="1"/>
  <c r="AM597" i="1" s="1"/>
  <c r="S598" i="1"/>
  <c r="U598" i="1"/>
  <c r="AM598" i="1" s="1"/>
  <c r="AU598" i="1"/>
  <c r="S599" i="1"/>
  <c r="U599" i="1"/>
  <c r="AM599" i="1" s="1"/>
  <c r="AV599" i="1" s="1"/>
  <c r="S600" i="1"/>
  <c r="U600" i="1"/>
  <c r="AM600" i="1"/>
  <c r="AU600" i="1" s="1"/>
  <c r="S601" i="1"/>
  <c r="U601" i="1"/>
  <c r="AM601" i="1"/>
  <c r="S602" i="1"/>
  <c r="U602" i="1"/>
  <c r="AM602" i="1" s="1"/>
  <c r="S603" i="1"/>
  <c r="U603" i="1"/>
  <c r="AM603" i="1" s="1"/>
  <c r="S604" i="1"/>
  <c r="U604" i="1"/>
  <c r="AM604" i="1"/>
  <c r="S605" i="1"/>
  <c r="U605" i="1"/>
  <c r="AM605" i="1"/>
  <c r="AU605" i="1" s="1"/>
  <c r="S606" i="1"/>
  <c r="U606" i="1"/>
  <c r="AM606" i="1" s="1"/>
  <c r="AU606" i="1"/>
  <c r="S607" i="1"/>
  <c r="U607" i="1"/>
  <c r="AM607" i="1" s="1"/>
  <c r="S608" i="1"/>
  <c r="U608" i="1"/>
  <c r="AM608" i="1" s="1"/>
  <c r="S609" i="1"/>
  <c r="U609" i="1"/>
  <c r="AM609" i="1"/>
  <c r="S610" i="1"/>
  <c r="U610" i="1"/>
  <c r="AM610" i="1" s="1"/>
  <c r="AU610" i="1" s="1"/>
  <c r="S611" i="1"/>
  <c r="U611" i="1"/>
  <c r="AM611" i="1" s="1"/>
  <c r="S612" i="1"/>
  <c r="U612" i="1"/>
  <c r="AM612" i="1" s="1"/>
  <c r="AU612" i="1"/>
  <c r="S613" i="1"/>
  <c r="U613" i="1"/>
  <c r="AM613" i="1" s="1"/>
  <c r="AW613" i="1" s="1"/>
  <c r="S614" i="1"/>
  <c r="U614" i="1"/>
  <c r="AM614" i="1" s="1"/>
  <c r="S615" i="1"/>
  <c r="U615" i="1"/>
  <c r="AM615" i="1" s="1"/>
  <c r="S616" i="1"/>
  <c r="U616" i="1"/>
  <c r="AM616" i="1"/>
  <c r="S617" i="1"/>
  <c r="U617" i="1"/>
  <c r="AM617" i="1" s="1"/>
  <c r="AU617" i="1"/>
  <c r="S618" i="1"/>
  <c r="U618" i="1"/>
  <c r="AM618" i="1" s="1"/>
  <c r="AV618" i="1" s="1"/>
  <c r="S619" i="1"/>
  <c r="U619" i="1"/>
  <c r="AM619" i="1" s="1"/>
  <c r="AU619" i="1"/>
  <c r="S620" i="1"/>
  <c r="U620" i="1"/>
  <c r="AM620" i="1"/>
  <c r="S621" i="1"/>
  <c r="U621" i="1"/>
  <c r="AM621" i="1" s="1"/>
  <c r="S622" i="1"/>
  <c r="U622" i="1"/>
  <c r="AM622" i="1" s="1"/>
  <c r="S623" i="1"/>
  <c r="U623" i="1"/>
  <c r="AM623" i="1" s="1"/>
  <c r="AU623" i="1"/>
  <c r="S624" i="1"/>
  <c r="U624" i="1"/>
  <c r="AM624" i="1" s="1"/>
  <c r="S625" i="1"/>
  <c r="U625" i="1"/>
  <c r="AM625" i="1" s="1"/>
  <c r="S626" i="1"/>
  <c r="U626" i="1"/>
  <c r="AM626" i="1"/>
  <c r="S627" i="1"/>
  <c r="U627" i="1"/>
  <c r="AM627" i="1" s="1"/>
  <c r="AU627" i="1"/>
  <c r="S628" i="1"/>
  <c r="U628" i="1"/>
  <c r="AM628" i="1" s="1"/>
  <c r="S629" i="1"/>
  <c r="U629" i="1"/>
  <c r="AM629" i="1" s="1"/>
  <c r="S630" i="1"/>
  <c r="U630" i="1"/>
  <c r="AM630" i="1" s="1"/>
  <c r="AU630" i="1"/>
  <c r="S631" i="1"/>
  <c r="U631" i="1"/>
  <c r="AM631" i="1" s="1"/>
  <c r="AV631" i="1" s="1"/>
  <c r="S632" i="1"/>
  <c r="U632" i="1"/>
  <c r="AM632" i="1" s="1"/>
  <c r="S633" i="1"/>
  <c r="U633" i="1"/>
  <c r="AM633" i="1" s="1"/>
  <c r="AV633" i="1"/>
  <c r="S634" i="1"/>
  <c r="U634" i="1"/>
  <c r="AM634" i="1" s="1"/>
  <c r="S635" i="1"/>
  <c r="U635" i="1"/>
  <c r="AM635" i="1" s="1"/>
  <c r="S636" i="1"/>
  <c r="U636" i="1"/>
  <c r="AM636" i="1"/>
  <c r="S637" i="1"/>
  <c r="U637" i="1"/>
  <c r="AM637" i="1" s="1"/>
  <c r="S638" i="1"/>
  <c r="U638" i="1"/>
  <c r="AM638" i="1" s="1"/>
  <c r="S639" i="1"/>
  <c r="U639" i="1"/>
  <c r="AM639" i="1" s="1"/>
  <c r="S640" i="1"/>
  <c r="U640" i="1"/>
  <c r="AM640" i="1" s="1"/>
  <c r="S641" i="1"/>
  <c r="U641" i="1"/>
  <c r="AM641" i="1" s="1"/>
  <c r="S642" i="1"/>
  <c r="U642" i="1"/>
  <c r="AM642" i="1" s="1"/>
  <c r="S643" i="1"/>
  <c r="U643" i="1"/>
  <c r="AM643" i="1" s="1"/>
  <c r="AW643" i="1"/>
  <c r="S644" i="1"/>
  <c r="U644" i="1"/>
  <c r="AM644" i="1" s="1"/>
  <c r="AV644" i="1"/>
  <c r="S645" i="1"/>
  <c r="U645" i="1"/>
  <c r="AM645" i="1" s="1"/>
  <c r="AU645" i="1" s="1"/>
  <c r="S646" i="1"/>
  <c r="U646" i="1"/>
  <c r="AM646" i="1"/>
  <c r="S647" i="1"/>
  <c r="U647" i="1"/>
  <c r="AM647" i="1" s="1"/>
  <c r="S648" i="1"/>
  <c r="U648" i="1"/>
  <c r="AM648" i="1" s="1"/>
  <c r="AU648" i="1"/>
  <c r="S649" i="1"/>
  <c r="U649" i="1"/>
  <c r="AM649" i="1" s="1"/>
  <c r="S650" i="1"/>
  <c r="U650" i="1"/>
  <c r="AM650" i="1" s="1"/>
  <c r="AU650" i="1" s="1"/>
  <c r="S651" i="1"/>
  <c r="U651" i="1"/>
  <c r="AM651" i="1" s="1"/>
  <c r="AV651" i="1"/>
  <c r="S652" i="1"/>
  <c r="U652" i="1"/>
  <c r="AM652" i="1" s="1"/>
  <c r="S653" i="1"/>
  <c r="U653" i="1"/>
  <c r="AM653" i="1" s="1"/>
  <c r="AV653" i="1" s="1"/>
  <c r="S654" i="1"/>
  <c r="U654" i="1"/>
  <c r="AM654" i="1" s="1"/>
  <c r="S655" i="1"/>
  <c r="U655" i="1"/>
  <c r="AM655" i="1"/>
  <c r="S656" i="1"/>
  <c r="U656" i="1"/>
  <c r="AM656" i="1" s="1"/>
  <c r="AV656" i="1" s="1"/>
  <c r="S657" i="1"/>
  <c r="U657" i="1"/>
  <c r="AM657" i="1" s="1"/>
  <c r="S658" i="1"/>
  <c r="U658" i="1"/>
  <c r="AM658" i="1" s="1"/>
  <c r="AW658" i="1" s="1"/>
  <c r="S659" i="1"/>
  <c r="U659" i="1"/>
  <c r="AM659" i="1" s="1"/>
  <c r="S660" i="1"/>
  <c r="U660" i="1"/>
  <c r="AM660" i="1"/>
  <c r="AU660" i="1"/>
  <c r="S661" i="1"/>
  <c r="U661" i="1"/>
  <c r="AM661" i="1"/>
  <c r="S662" i="1"/>
  <c r="U662" i="1"/>
  <c r="AM662" i="1" s="1"/>
  <c r="AV662" i="1"/>
  <c r="S663" i="1"/>
  <c r="U663" i="1"/>
  <c r="AM663" i="1" s="1"/>
  <c r="AV663" i="1" s="1"/>
  <c r="S664" i="1"/>
  <c r="U664" i="1"/>
  <c r="AM664" i="1" s="1"/>
  <c r="S665" i="1"/>
  <c r="U665" i="1"/>
  <c r="AM665" i="1"/>
  <c r="AU665" i="1"/>
  <c r="S666" i="1"/>
  <c r="U666" i="1"/>
  <c r="AM666" i="1"/>
  <c r="S667" i="1"/>
  <c r="U667" i="1"/>
  <c r="AM667" i="1" s="1"/>
  <c r="S668" i="1"/>
  <c r="U668" i="1"/>
  <c r="AM668" i="1" s="1"/>
  <c r="AV668" i="1" s="1"/>
  <c r="S669" i="1"/>
  <c r="U669" i="1"/>
  <c r="AM669" i="1" s="1"/>
  <c r="AV669" i="1"/>
  <c r="S670" i="1"/>
  <c r="U670" i="1"/>
  <c r="AM670" i="1"/>
  <c r="AU670" i="1"/>
  <c r="AV670" i="1"/>
  <c r="S671" i="1"/>
  <c r="U671" i="1"/>
  <c r="AM671" i="1"/>
  <c r="AV671" i="1"/>
  <c r="S672" i="1"/>
  <c r="U672" i="1"/>
  <c r="AM672" i="1" s="1"/>
  <c r="S673" i="1"/>
  <c r="U673" i="1"/>
  <c r="AM673" i="1" s="1"/>
  <c r="S674" i="1"/>
  <c r="U674" i="1"/>
  <c r="AM674" i="1"/>
  <c r="S675" i="1"/>
  <c r="U675" i="1"/>
  <c r="AM675" i="1"/>
  <c r="S676" i="1"/>
  <c r="U676" i="1"/>
  <c r="AM676" i="1"/>
  <c r="S677" i="1"/>
  <c r="U677" i="1"/>
  <c r="AM677" i="1" s="1"/>
  <c r="AV677" i="1" s="1"/>
  <c r="AW677" i="1"/>
  <c r="S678" i="1"/>
  <c r="U678" i="1"/>
  <c r="AM678" i="1" s="1"/>
  <c r="AV678" i="1"/>
  <c r="AU678" i="1"/>
  <c r="S679" i="1"/>
  <c r="U679" i="1"/>
  <c r="AM679" i="1" s="1"/>
  <c r="S680" i="1"/>
  <c r="U680" i="1"/>
  <c r="AM680" i="1" s="1"/>
  <c r="AU680" i="1"/>
  <c r="AV680" i="1"/>
  <c r="AW680" i="1"/>
  <c r="S681" i="1"/>
  <c r="U681" i="1"/>
  <c r="AM681" i="1" s="1"/>
  <c r="S682" i="1"/>
  <c r="U682" i="1"/>
  <c r="AM682" i="1" s="1"/>
  <c r="AU682" i="1"/>
  <c r="S683" i="1"/>
  <c r="U683" i="1"/>
  <c r="AM683" i="1"/>
  <c r="S684" i="1"/>
  <c r="U684" i="1"/>
  <c r="AM684" i="1"/>
  <c r="AV684" i="1"/>
  <c r="S685" i="1"/>
  <c r="U685" i="1"/>
  <c r="AM685" i="1" s="1"/>
  <c r="AU685" i="1" s="1"/>
  <c r="S686" i="1"/>
  <c r="U686" i="1"/>
  <c r="AM686" i="1"/>
  <c r="S687" i="1"/>
  <c r="U687" i="1"/>
  <c r="AM687" i="1" s="1"/>
  <c r="AV687" i="1"/>
  <c r="S688" i="1"/>
  <c r="U688" i="1"/>
  <c r="AM688" i="1" s="1"/>
  <c r="S689" i="1"/>
  <c r="U689" i="1"/>
  <c r="AM689" i="1" s="1"/>
  <c r="AV689" i="1" s="1"/>
  <c r="S690" i="1"/>
  <c r="U690" i="1"/>
  <c r="AM690" i="1" s="1"/>
  <c r="S691" i="1"/>
  <c r="U691" i="1"/>
  <c r="AM691" i="1" s="1"/>
  <c r="S692" i="1"/>
  <c r="U692" i="1"/>
  <c r="AM692" i="1" s="1"/>
  <c r="AV692" i="1" s="1"/>
  <c r="S693" i="1"/>
  <c r="U693" i="1"/>
  <c r="AM693" i="1" s="1"/>
  <c r="S694" i="1"/>
  <c r="U694" i="1"/>
  <c r="AM694" i="1" s="1"/>
  <c r="S695" i="1"/>
  <c r="U695" i="1"/>
  <c r="AM695" i="1"/>
  <c r="S696" i="1"/>
  <c r="U696" i="1"/>
  <c r="AM696" i="1" s="1"/>
  <c r="S697" i="1"/>
  <c r="U697" i="1"/>
  <c r="AM697" i="1" s="1"/>
  <c r="S698" i="1"/>
  <c r="U698" i="1"/>
  <c r="AM698" i="1" s="1"/>
  <c r="S699" i="1"/>
  <c r="U699" i="1"/>
  <c r="AM699" i="1" s="1"/>
  <c r="S700" i="1"/>
  <c r="U700" i="1"/>
  <c r="AM700" i="1"/>
  <c r="S701" i="1"/>
  <c r="U701" i="1"/>
  <c r="AM701" i="1" s="1"/>
  <c r="S702" i="1"/>
  <c r="U702" i="1"/>
  <c r="AM702" i="1" s="1"/>
  <c r="AU702" i="1"/>
  <c r="AW702" i="1"/>
  <c r="S703" i="1"/>
  <c r="U703" i="1"/>
  <c r="AM703" i="1"/>
  <c r="AU703" i="1"/>
  <c r="S704" i="1"/>
  <c r="U704" i="1"/>
  <c r="AM704" i="1" s="1"/>
  <c r="S705" i="1"/>
  <c r="U705" i="1"/>
  <c r="AM705" i="1"/>
  <c r="AU705" i="1" s="1"/>
  <c r="S706" i="1"/>
  <c r="U706" i="1"/>
  <c r="AM706" i="1" s="1"/>
  <c r="S707" i="1"/>
  <c r="U707" i="1"/>
  <c r="AM707" i="1" s="1"/>
  <c r="S708" i="1"/>
  <c r="U708" i="1"/>
  <c r="AV708" i="1"/>
  <c r="AM708" i="1"/>
  <c r="AU708" i="1"/>
  <c r="S709" i="1"/>
  <c r="U709" i="1"/>
  <c r="AM709" i="1" s="1"/>
  <c r="S710" i="1"/>
  <c r="U710" i="1"/>
  <c r="AM710" i="1"/>
  <c r="S711" i="1"/>
  <c r="U711" i="1"/>
  <c r="AM711" i="1" s="1"/>
  <c r="S712" i="1"/>
  <c r="U712" i="1"/>
  <c r="AM712" i="1" s="1"/>
  <c r="AV712" i="1"/>
  <c r="S713" i="1"/>
  <c r="U713" i="1"/>
  <c r="AM713" i="1"/>
  <c r="S714" i="1"/>
  <c r="U714" i="1"/>
  <c r="AM714" i="1" s="1"/>
  <c r="S715" i="1"/>
  <c r="U715" i="1"/>
  <c r="AM715" i="1" s="1"/>
  <c r="AU715" i="1" s="1"/>
  <c r="S716" i="1"/>
  <c r="U716" i="1"/>
  <c r="AM716" i="1" s="1"/>
  <c r="AU716" i="1"/>
  <c r="S717" i="1"/>
  <c r="U717" i="1"/>
  <c r="AM717" i="1" s="1"/>
  <c r="S718" i="1"/>
  <c r="U718" i="1"/>
  <c r="AM718" i="1" s="1"/>
  <c r="S719" i="1"/>
  <c r="U719" i="1"/>
  <c r="AM719" i="1"/>
  <c r="AU719" i="1" s="1"/>
  <c r="S720" i="1"/>
  <c r="U720" i="1"/>
  <c r="AM720" i="1"/>
  <c r="S721" i="1"/>
  <c r="U721" i="1"/>
  <c r="AM721" i="1"/>
  <c r="AU721" i="1"/>
  <c r="S722" i="1"/>
  <c r="U722" i="1"/>
  <c r="AM722" i="1" s="1"/>
  <c r="S723" i="1"/>
  <c r="U723" i="1"/>
  <c r="AM723" i="1"/>
  <c r="AW723" i="1" s="1"/>
  <c r="S724" i="1"/>
  <c r="U724" i="1"/>
  <c r="AM724" i="1" s="1"/>
  <c r="AU724" i="1" s="1"/>
  <c r="S725" i="1"/>
  <c r="U725" i="1"/>
  <c r="AM725" i="1" s="1"/>
  <c r="AU725" i="1"/>
  <c r="S726" i="1"/>
  <c r="U726" i="1"/>
  <c r="AM726" i="1" s="1"/>
  <c r="AU726" i="1" s="1"/>
  <c r="S727" i="1"/>
  <c r="U727" i="1"/>
  <c r="AM727" i="1"/>
  <c r="AV727" i="1" s="1"/>
  <c r="S728" i="1"/>
  <c r="U728" i="1"/>
  <c r="AM728" i="1" s="1"/>
  <c r="AW728" i="1" s="1"/>
  <c r="S729" i="1"/>
  <c r="U729" i="1"/>
  <c r="AM729" i="1" s="1"/>
  <c r="S730" i="1"/>
  <c r="U730" i="1"/>
  <c r="AM730" i="1" s="1"/>
  <c r="S731" i="1"/>
  <c r="U731" i="1"/>
  <c r="AM731" i="1"/>
  <c r="S732" i="1"/>
  <c r="U732" i="1"/>
  <c r="AM732" i="1"/>
  <c r="S733" i="1"/>
  <c r="U733" i="1"/>
  <c r="AM733" i="1" s="1"/>
  <c r="AW733" i="1" s="1"/>
  <c r="S734" i="1"/>
  <c r="U734" i="1"/>
  <c r="AM734" i="1"/>
  <c r="AU734" i="1" s="1"/>
  <c r="S735" i="1"/>
  <c r="U735" i="1"/>
  <c r="AM735" i="1" s="1"/>
  <c r="S736" i="1"/>
  <c r="U736" i="1"/>
  <c r="AM736" i="1"/>
  <c r="AU736" i="1" s="1"/>
  <c r="S737" i="1"/>
  <c r="U737" i="1"/>
  <c r="AM737" i="1"/>
  <c r="AU737" i="1" s="1"/>
  <c r="S738" i="1"/>
  <c r="U738" i="1"/>
  <c r="AM738" i="1" s="1"/>
  <c r="AW738" i="1" s="1"/>
  <c r="S739" i="1"/>
  <c r="U739" i="1"/>
  <c r="AM739" i="1"/>
  <c r="AU739" i="1"/>
  <c r="S740" i="1"/>
  <c r="U740" i="1"/>
  <c r="AM740" i="1" s="1"/>
  <c r="S741" i="1"/>
  <c r="U741" i="1"/>
  <c r="AM741" i="1"/>
  <c r="S742" i="1"/>
  <c r="U742" i="1"/>
  <c r="AM742" i="1" s="1"/>
  <c r="AV742" i="1" s="1"/>
  <c r="AU742" i="1"/>
  <c r="S743" i="1"/>
  <c r="U743" i="1"/>
  <c r="AM743" i="1" s="1"/>
  <c r="AW743" i="1" s="1"/>
  <c r="S744" i="1"/>
  <c r="U744" i="1"/>
  <c r="AM744" i="1" s="1"/>
  <c r="AU744" i="1" s="1"/>
  <c r="S745" i="1"/>
  <c r="U745" i="1"/>
  <c r="AM745" i="1" s="1"/>
  <c r="S746" i="1"/>
  <c r="U746" i="1"/>
  <c r="AM746" i="1" s="1"/>
  <c r="AW746" i="1" s="1"/>
  <c r="S747" i="1"/>
  <c r="U747" i="1"/>
  <c r="AM747" i="1" s="1"/>
  <c r="S748" i="1"/>
  <c r="U748" i="1"/>
  <c r="AM748" i="1"/>
  <c r="AW748" i="1" s="1"/>
  <c r="S749" i="1"/>
  <c r="U749" i="1"/>
  <c r="AM749" i="1"/>
  <c r="AU749" i="1"/>
  <c r="S750" i="1"/>
  <c r="U750" i="1"/>
  <c r="AM750" i="1" s="1"/>
  <c r="S751" i="1"/>
  <c r="U751" i="1"/>
  <c r="AM751" i="1" s="1"/>
  <c r="S752" i="1"/>
  <c r="U752" i="1"/>
  <c r="AU752" i="1"/>
  <c r="AM752" i="1"/>
  <c r="AV752" i="1" s="1"/>
  <c r="S753" i="1"/>
  <c r="U753" i="1"/>
  <c r="AM753" i="1" s="1"/>
  <c r="S754" i="1"/>
  <c r="U754" i="1"/>
  <c r="AM754" i="1"/>
  <c r="AU754" i="1" s="1"/>
  <c r="S755" i="1"/>
  <c r="U755" i="1"/>
  <c r="AM755" i="1" s="1"/>
  <c r="S756" i="1"/>
  <c r="U756" i="1"/>
  <c r="AU756" i="1"/>
  <c r="AM756" i="1"/>
  <c r="AW756" i="1"/>
  <c r="S757" i="1"/>
  <c r="U757" i="1"/>
  <c r="AM757" i="1" s="1"/>
  <c r="S758" i="1"/>
  <c r="U758" i="1"/>
  <c r="AM758" i="1" s="1"/>
  <c r="S759" i="1"/>
  <c r="U759" i="1"/>
  <c r="AM759" i="1" s="1"/>
  <c r="AV759" i="1" s="1"/>
  <c r="S760" i="1"/>
  <c r="U760" i="1"/>
  <c r="AM760" i="1" s="1"/>
  <c r="S761" i="1"/>
  <c r="U761" i="1"/>
  <c r="AM761" i="1"/>
  <c r="S762" i="1"/>
  <c r="U762" i="1"/>
  <c r="AM762" i="1"/>
  <c r="S763" i="1"/>
  <c r="U763" i="1"/>
  <c r="AM763" i="1" s="1"/>
  <c r="AW763" i="1" s="1"/>
  <c r="S764" i="1"/>
  <c r="U764" i="1"/>
  <c r="AM764" i="1"/>
  <c r="AV764" i="1" s="1"/>
  <c r="S765" i="1"/>
  <c r="U765" i="1"/>
  <c r="AM765" i="1" s="1"/>
  <c r="S766" i="1"/>
  <c r="U766" i="1"/>
  <c r="AM766" i="1" s="1"/>
  <c r="S767" i="1"/>
  <c r="U767" i="1"/>
  <c r="AM767" i="1" s="1"/>
  <c r="S768" i="1"/>
  <c r="U768" i="1"/>
  <c r="AM768" i="1"/>
  <c r="S769" i="1"/>
  <c r="U769" i="1"/>
  <c r="AM769" i="1" s="1"/>
  <c r="AV769" i="1" s="1"/>
  <c r="S770" i="1"/>
  <c r="U770" i="1"/>
  <c r="AM770" i="1" s="1"/>
  <c r="S771" i="1"/>
  <c r="U771" i="1"/>
  <c r="AM771" i="1" s="1"/>
  <c r="AV771" i="1"/>
  <c r="S772" i="1"/>
  <c r="U772" i="1"/>
  <c r="AU772" i="1"/>
  <c r="AM772" i="1"/>
  <c r="S773" i="1"/>
  <c r="U773" i="1"/>
  <c r="AM773" i="1" s="1"/>
  <c r="S774" i="1"/>
  <c r="U774" i="1"/>
  <c r="AM774" i="1" s="1"/>
  <c r="AV774" i="1"/>
  <c r="S775" i="1"/>
  <c r="U775" i="1"/>
  <c r="AM775" i="1" s="1"/>
  <c r="S776" i="1"/>
  <c r="U776" i="1"/>
  <c r="AM776" i="1"/>
  <c r="AU776" i="1" s="1"/>
  <c r="S777" i="1"/>
  <c r="U777" i="1"/>
  <c r="AM777" i="1" s="1"/>
  <c r="S778" i="1"/>
  <c r="U778" i="1"/>
  <c r="AM778" i="1" s="1"/>
  <c r="S779" i="1"/>
  <c r="U779" i="1"/>
  <c r="AM779" i="1" s="1"/>
  <c r="AV779" i="1" s="1"/>
  <c r="S780" i="1"/>
  <c r="U780" i="1"/>
  <c r="AM780" i="1" s="1"/>
  <c r="AU780" i="1"/>
  <c r="S781" i="1"/>
  <c r="U781" i="1"/>
  <c r="AM781" i="1" s="1"/>
  <c r="S782" i="1"/>
  <c r="U782" i="1"/>
  <c r="AM782" i="1"/>
  <c r="AU782" i="1" s="1"/>
  <c r="S783" i="1"/>
  <c r="U783" i="1"/>
  <c r="AM783" i="1"/>
  <c r="S784" i="1"/>
  <c r="U784" i="1"/>
  <c r="AM784" i="1" s="1"/>
  <c r="S785" i="1"/>
  <c r="U785" i="1"/>
  <c r="AM785" i="1" s="1"/>
  <c r="S786" i="1"/>
  <c r="U786" i="1"/>
  <c r="AW786" i="1"/>
  <c r="AM786" i="1"/>
  <c r="AU786" i="1"/>
  <c r="S787" i="1"/>
  <c r="U787" i="1"/>
  <c r="AM787" i="1"/>
  <c r="S788" i="1"/>
  <c r="U788" i="1"/>
  <c r="AM788" i="1" s="1"/>
  <c r="AW788" i="1" s="1"/>
  <c r="S789" i="1"/>
  <c r="U789" i="1"/>
  <c r="AM789" i="1"/>
  <c r="AV789" i="1"/>
  <c r="S790" i="1"/>
  <c r="U790" i="1"/>
  <c r="AM790" i="1" s="1"/>
  <c r="AU790" i="1"/>
  <c r="S791" i="1"/>
  <c r="U791" i="1"/>
  <c r="AM791" i="1" s="1"/>
  <c r="AV791" i="1"/>
  <c r="S792" i="1"/>
  <c r="U792" i="1"/>
  <c r="AM792" i="1"/>
  <c r="AU792" i="1"/>
  <c r="AV792" i="1"/>
  <c r="S793" i="1"/>
  <c r="U793" i="1"/>
  <c r="AM793" i="1" s="1"/>
  <c r="AW793" i="1" s="1"/>
  <c r="S794" i="1"/>
  <c r="U794" i="1"/>
  <c r="AM794" i="1" s="1"/>
  <c r="AV794" i="1" s="1"/>
  <c r="S795" i="1"/>
  <c r="U795" i="1"/>
  <c r="AM795" i="1" s="1"/>
  <c r="S796" i="1"/>
  <c r="U796" i="1"/>
  <c r="AM796" i="1" s="1"/>
  <c r="S797" i="1"/>
  <c r="U797" i="1"/>
  <c r="AU797" i="1"/>
  <c r="AM797" i="1"/>
  <c r="S798" i="1"/>
  <c r="U798" i="1"/>
  <c r="AM798" i="1"/>
  <c r="S799" i="1"/>
  <c r="U799" i="1"/>
  <c r="AM799" i="1"/>
  <c r="AV799" i="1" s="1"/>
  <c r="S800" i="1"/>
  <c r="U800" i="1"/>
  <c r="AM800" i="1" s="1"/>
  <c r="S801" i="1"/>
  <c r="U801" i="1"/>
  <c r="AM801" i="1"/>
  <c r="AU801" i="1" s="1"/>
  <c r="S802" i="1"/>
  <c r="U802" i="1"/>
  <c r="AM802" i="1" s="1"/>
  <c r="AW802" i="1"/>
  <c r="S803" i="1"/>
  <c r="U803" i="1"/>
  <c r="AM803" i="1" s="1"/>
  <c r="AW803" i="1" s="1"/>
  <c r="S804" i="1"/>
  <c r="U804" i="1"/>
  <c r="AM804" i="1"/>
  <c r="AV804" i="1" s="1"/>
  <c r="S805" i="1"/>
  <c r="U805" i="1"/>
  <c r="AM805" i="1" s="1"/>
  <c r="S806" i="1"/>
  <c r="U806" i="1"/>
  <c r="AM806" i="1" s="1"/>
  <c r="AU806" i="1" s="1"/>
  <c r="S807" i="1"/>
  <c r="U807" i="1"/>
  <c r="AM807" i="1"/>
  <c r="S808" i="1"/>
  <c r="U808" i="1"/>
  <c r="AM808" i="1" s="1"/>
  <c r="AW808" i="1" s="1"/>
  <c r="S809" i="1"/>
  <c r="U809" i="1"/>
  <c r="AM809" i="1" s="1"/>
  <c r="S810" i="1"/>
  <c r="U810" i="1"/>
  <c r="AM810" i="1" s="1"/>
  <c r="S811" i="1"/>
  <c r="U811" i="1"/>
  <c r="AM811" i="1" s="1"/>
  <c r="S812" i="1"/>
  <c r="U812" i="1"/>
  <c r="AM812" i="1" s="1"/>
  <c r="S813" i="1"/>
  <c r="U813" i="1"/>
  <c r="AM813" i="1" s="1"/>
  <c r="AW813" i="1"/>
  <c r="S814" i="1"/>
  <c r="U814" i="1"/>
  <c r="AM814" i="1" s="1"/>
  <c r="AV814" i="1" s="1"/>
  <c r="S815" i="1"/>
  <c r="U815" i="1"/>
  <c r="AM815" i="1" s="1"/>
  <c r="S816" i="1"/>
  <c r="U816" i="1"/>
  <c r="AM816" i="1" s="1"/>
  <c r="AU816" i="1" s="1"/>
  <c r="AV816" i="1"/>
  <c r="S817" i="1"/>
  <c r="U817" i="1"/>
  <c r="AM817" i="1" s="1"/>
  <c r="S818" i="1"/>
  <c r="U818" i="1"/>
  <c r="AM818" i="1" s="1"/>
  <c r="AW818" i="1"/>
  <c r="S819" i="1"/>
  <c r="U819" i="1"/>
  <c r="AM819" i="1" s="1"/>
  <c r="AV819" i="1" s="1"/>
  <c r="S820" i="1"/>
  <c r="U820" i="1"/>
  <c r="AM820" i="1" s="1"/>
  <c r="S821" i="1"/>
  <c r="U821" i="1"/>
  <c r="AM821" i="1" s="1"/>
  <c r="AU821" i="1" s="1"/>
  <c r="S822" i="1"/>
  <c r="U822" i="1"/>
  <c r="AM822" i="1"/>
  <c r="S823" i="1"/>
  <c r="U823" i="1"/>
  <c r="AM823" i="1" s="1"/>
  <c r="AW823" i="1" s="1"/>
  <c r="S824" i="1"/>
  <c r="U824" i="1"/>
  <c r="AM824" i="1" s="1"/>
  <c r="S825" i="1"/>
  <c r="U825" i="1"/>
  <c r="AM825" i="1" s="1"/>
  <c r="S826" i="1"/>
  <c r="U826" i="1"/>
  <c r="AM826" i="1" s="1"/>
  <c r="AU826" i="1" s="1"/>
  <c r="AV826" i="1"/>
  <c r="S827" i="1"/>
  <c r="U827" i="1"/>
  <c r="AM827" i="1"/>
  <c r="AV827" i="1" s="1"/>
  <c r="S828" i="1"/>
  <c r="U828" i="1"/>
  <c r="AM828" i="1" s="1"/>
  <c r="AW828" i="1" s="1"/>
  <c r="S829" i="1"/>
  <c r="U829" i="1"/>
  <c r="AM829" i="1" s="1"/>
  <c r="S830" i="1"/>
  <c r="U830" i="1"/>
  <c r="AM830" i="1" s="1"/>
  <c r="S831" i="1"/>
  <c r="U831" i="1"/>
  <c r="AM831" i="1"/>
  <c r="AU831" i="1" s="1"/>
  <c r="S832" i="1"/>
  <c r="U832" i="1"/>
  <c r="AM832" i="1" s="1"/>
  <c r="S833" i="1"/>
  <c r="U833" i="1"/>
  <c r="AM833" i="1"/>
  <c r="S834" i="1"/>
  <c r="U834" i="1"/>
  <c r="AM834" i="1" s="1"/>
  <c r="AV834" i="1"/>
  <c r="S835" i="1"/>
  <c r="U835" i="1"/>
  <c r="AM835" i="1" s="1"/>
  <c r="S836" i="1"/>
  <c r="U836" i="1"/>
  <c r="AM836" i="1"/>
  <c r="AU836" i="1" s="1"/>
  <c r="S837" i="1"/>
  <c r="U837" i="1"/>
  <c r="AM837" i="1" s="1"/>
  <c r="S838" i="1"/>
  <c r="U838" i="1"/>
  <c r="AM838" i="1"/>
  <c r="S839" i="1"/>
  <c r="U839" i="1"/>
  <c r="AM839" i="1" s="1"/>
  <c r="S840" i="1"/>
  <c r="U840" i="1"/>
  <c r="AM840" i="1" s="1"/>
  <c r="S841" i="1"/>
  <c r="U841" i="1"/>
  <c r="AM841" i="1"/>
  <c r="AU841" i="1" s="1"/>
  <c r="S842" i="1"/>
  <c r="U842" i="1"/>
  <c r="AM842" i="1" s="1"/>
  <c r="AU842" i="1"/>
  <c r="S843" i="1"/>
  <c r="U843" i="1"/>
  <c r="AW843" i="1"/>
  <c r="AM843" i="1"/>
  <c r="S844" i="1"/>
  <c r="U844" i="1"/>
  <c r="AM844" i="1" s="1"/>
  <c r="AU844" i="1"/>
  <c r="S845" i="1"/>
  <c r="U845" i="1"/>
  <c r="AM845" i="1" s="1"/>
  <c r="S846" i="1"/>
  <c r="U846" i="1"/>
  <c r="AM846" i="1"/>
  <c r="AU846" i="1"/>
  <c r="S847" i="1"/>
  <c r="U847" i="1"/>
  <c r="AM847" i="1" s="1"/>
  <c r="S848" i="1"/>
  <c r="U848" i="1"/>
  <c r="AW848" i="1"/>
  <c r="AM848" i="1"/>
  <c r="S849" i="1"/>
  <c r="U849" i="1"/>
  <c r="AM849" i="1" s="1"/>
  <c r="S850" i="1"/>
  <c r="U850" i="1"/>
  <c r="AM850" i="1" s="1"/>
  <c r="S851" i="1"/>
  <c r="U851" i="1"/>
  <c r="AM851" i="1" s="1"/>
  <c r="S852" i="1"/>
  <c r="U852" i="1"/>
  <c r="AM852" i="1" s="1"/>
  <c r="S853" i="1"/>
  <c r="U853" i="1"/>
  <c r="AM853" i="1"/>
  <c r="AW853" i="1" s="1"/>
  <c r="S854" i="1"/>
  <c r="U854" i="1"/>
  <c r="AM854" i="1" s="1"/>
  <c r="AW854" i="1"/>
  <c r="S855" i="1"/>
  <c r="U855" i="1"/>
  <c r="AM855" i="1" s="1"/>
  <c r="S856" i="1"/>
  <c r="U856" i="1"/>
  <c r="AM856" i="1"/>
  <c r="AW856" i="1"/>
  <c r="AV856" i="1"/>
  <c r="S857" i="1"/>
  <c r="U857" i="1"/>
  <c r="AM857" i="1" s="1"/>
  <c r="S858" i="1"/>
  <c r="U858" i="1"/>
  <c r="AM858" i="1" s="1"/>
  <c r="AW858" i="1" s="1"/>
  <c r="S859" i="1"/>
  <c r="U859" i="1"/>
  <c r="AM859" i="1" s="1"/>
  <c r="AU859" i="1"/>
  <c r="S860" i="1"/>
  <c r="U860" i="1"/>
  <c r="AM860" i="1" s="1"/>
  <c r="S861" i="1"/>
  <c r="U861" i="1"/>
  <c r="AU861" i="1"/>
  <c r="AM861" i="1"/>
  <c r="AV861" i="1"/>
  <c r="S862" i="1"/>
  <c r="U862" i="1"/>
  <c r="AM862" i="1"/>
  <c r="S863" i="1"/>
  <c r="U863" i="1"/>
  <c r="AM863" i="1" s="1"/>
  <c r="AW863" i="1" s="1"/>
  <c r="S864" i="1"/>
  <c r="U864" i="1"/>
  <c r="AM864" i="1"/>
  <c r="AU864" i="1" s="1"/>
  <c r="S865" i="1"/>
  <c r="U865" i="1"/>
  <c r="AM865" i="1" s="1"/>
  <c r="S866" i="1"/>
  <c r="U866" i="1"/>
  <c r="AM866" i="1" s="1"/>
  <c r="AU866" i="1" s="1"/>
  <c r="S867" i="1"/>
  <c r="U867" i="1"/>
  <c r="AM867" i="1" s="1"/>
  <c r="S868" i="1"/>
  <c r="U868" i="1"/>
  <c r="AM868" i="1"/>
  <c r="AW868" i="1" s="1"/>
  <c r="S869" i="1"/>
  <c r="U869" i="1"/>
  <c r="AM869" i="1" s="1"/>
  <c r="S870" i="1"/>
  <c r="U870" i="1"/>
  <c r="AM870" i="1" s="1"/>
  <c r="S871" i="1"/>
  <c r="U871" i="1"/>
  <c r="AM871" i="1" s="1"/>
  <c r="S872" i="1"/>
  <c r="U872" i="1"/>
  <c r="AM872" i="1" s="1"/>
  <c r="S873" i="1"/>
  <c r="U873" i="1"/>
  <c r="AM873" i="1"/>
  <c r="AW873" i="1" s="1"/>
  <c r="S874" i="1"/>
  <c r="U874" i="1"/>
  <c r="AM874" i="1"/>
  <c r="S875" i="1"/>
  <c r="U875" i="1"/>
  <c r="AM875" i="1" s="1"/>
  <c r="S876" i="1"/>
  <c r="U876" i="1"/>
  <c r="AM876" i="1" s="1"/>
  <c r="S877" i="1"/>
  <c r="U877" i="1"/>
  <c r="AM877" i="1" s="1"/>
  <c r="S878" i="1"/>
  <c r="U878" i="1"/>
  <c r="AM878" i="1"/>
  <c r="S879" i="1"/>
  <c r="U879" i="1"/>
  <c r="AM879" i="1" s="1"/>
  <c r="S880" i="1"/>
  <c r="U880" i="1"/>
  <c r="AM880" i="1" s="1"/>
  <c r="S881" i="1"/>
  <c r="U881" i="1"/>
  <c r="AM881" i="1"/>
  <c r="AU881" i="1" s="1"/>
  <c r="S882" i="1"/>
  <c r="U882" i="1"/>
  <c r="AM882" i="1" s="1"/>
  <c r="S883" i="1"/>
  <c r="U883" i="1"/>
  <c r="AM883" i="1" s="1"/>
  <c r="S884" i="1"/>
  <c r="U884" i="1"/>
  <c r="AM884" i="1" s="1"/>
  <c r="AU884" i="1"/>
  <c r="S885" i="1"/>
  <c r="U885" i="1"/>
  <c r="AM885" i="1" s="1"/>
  <c r="AV885" i="1"/>
  <c r="S886" i="1"/>
  <c r="U886" i="1"/>
  <c r="AV886" i="1"/>
  <c r="AM886" i="1"/>
  <c r="AU886" i="1"/>
  <c r="S887" i="1"/>
  <c r="U887" i="1"/>
  <c r="AM887" i="1" s="1"/>
  <c r="S888" i="1"/>
  <c r="U888" i="1"/>
  <c r="AV888" i="1"/>
  <c r="AM888" i="1"/>
  <c r="S889" i="1"/>
  <c r="U889" i="1"/>
  <c r="AM889" i="1" s="1"/>
  <c r="S890" i="1"/>
  <c r="U890" i="1"/>
  <c r="AM890" i="1" s="1"/>
  <c r="S891" i="1"/>
  <c r="U891" i="1"/>
  <c r="AM891" i="1" s="1"/>
  <c r="S892" i="1"/>
  <c r="U892" i="1"/>
  <c r="AM892" i="1" s="1"/>
  <c r="S893" i="1"/>
  <c r="U893" i="1"/>
  <c r="AM893" i="1"/>
  <c r="S894" i="1"/>
  <c r="U894" i="1"/>
  <c r="AM894" i="1" s="1"/>
  <c r="S895" i="1"/>
  <c r="U895" i="1"/>
  <c r="AM895" i="1"/>
  <c r="AV895" i="1" s="1"/>
  <c r="S896" i="1"/>
  <c r="U896" i="1"/>
  <c r="AM896" i="1" s="1"/>
  <c r="S897" i="1"/>
  <c r="U897" i="1"/>
  <c r="AM897" i="1"/>
  <c r="S898" i="1"/>
  <c r="U898" i="1"/>
  <c r="AM898" i="1" s="1"/>
  <c r="S899" i="1"/>
  <c r="U899" i="1"/>
  <c r="AM899" i="1" s="1"/>
  <c r="AV899" i="1" s="1"/>
  <c r="AW899" i="1"/>
  <c r="S900" i="1"/>
  <c r="U900" i="1"/>
  <c r="AM900" i="1" s="1"/>
  <c r="S901" i="1"/>
  <c r="U901" i="1"/>
  <c r="AM901" i="1" s="1"/>
  <c r="AU901" i="1"/>
  <c r="S902" i="1"/>
  <c r="U902" i="1"/>
  <c r="AM902" i="1"/>
  <c r="S903" i="1"/>
  <c r="U903" i="1"/>
  <c r="AM903" i="1" s="1"/>
  <c r="S904" i="1"/>
  <c r="U904" i="1"/>
  <c r="AM904" i="1" s="1"/>
  <c r="S905" i="1"/>
  <c r="U905" i="1"/>
  <c r="AM905" i="1" s="1"/>
  <c r="S906" i="1"/>
  <c r="U906" i="1"/>
  <c r="AM906" i="1"/>
  <c r="S907" i="1"/>
  <c r="U907" i="1"/>
  <c r="AM907" i="1" s="1"/>
  <c r="S908" i="1"/>
  <c r="U908" i="1"/>
  <c r="AM908" i="1" s="1"/>
  <c r="S909" i="1"/>
  <c r="U909" i="1"/>
  <c r="AM909" i="1"/>
  <c r="S910" i="1"/>
  <c r="U910" i="1"/>
  <c r="AM910" i="1" s="1"/>
  <c r="AV910" i="1" s="1"/>
  <c r="S911" i="1"/>
  <c r="U911" i="1"/>
  <c r="AM911" i="1"/>
  <c r="S912" i="1"/>
  <c r="U912" i="1"/>
  <c r="AM912" i="1" s="1"/>
  <c r="AU912" i="1"/>
  <c r="S913" i="1"/>
  <c r="U913" i="1"/>
  <c r="AM913" i="1"/>
  <c r="AV913" i="1" s="1"/>
  <c r="S914" i="1"/>
  <c r="U914" i="1"/>
  <c r="AM914" i="1" s="1"/>
  <c r="S915" i="1"/>
  <c r="U915" i="1"/>
  <c r="AM915" i="1" s="1"/>
  <c r="S916" i="1"/>
  <c r="U916" i="1"/>
  <c r="AV916" i="1"/>
  <c r="AM916" i="1"/>
  <c r="AW916" i="1"/>
  <c r="S917" i="1"/>
  <c r="U917" i="1"/>
  <c r="AM917" i="1" s="1"/>
  <c r="S918" i="1"/>
  <c r="U918" i="1"/>
  <c r="AM918" i="1"/>
  <c r="S919" i="1"/>
  <c r="U919" i="1"/>
  <c r="AM919" i="1" s="1"/>
  <c r="S920" i="1"/>
  <c r="U920" i="1"/>
  <c r="AM920" i="1"/>
  <c r="S921" i="1"/>
  <c r="U921" i="1"/>
  <c r="AM921" i="1" s="1"/>
  <c r="S922" i="1"/>
  <c r="U922" i="1"/>
  <c r="AM922" i="1" s="1"/>
  <c r="S923" i="1"/>
  <c r="U923" i="1"/>
  <c r="AM923" i="1" s="1"/>
  <c r="AU923" i="1"/>
  <c r="S924" i="1"/>
  <c r="U924" i="1"/>
  <c r="AM924" i="1"/>
  <c r="S925" i="1"/>
  <c r="U925" i="1"/>
  <c r="AM925" i="1" s="1"/>
  <c r="AW925" i="1" s="1"/>
  <c r="S926" i="1"/>
  <c r="U926" i="1"/>
  <c r="AM926" i="1"/>
  <c r="S927" i="1"/>
  <c r="U927" i="1"/>
  <c r="AM927" i="1" s="1"/>
  <c r="S928" i="1"/>
  <c r="U928" i="1"/>
  <c r="AM928" i="1" s="1"/>
  <c r="S929" i="1"/>
  <c r="U929" i="1"/>
  <c r="AM929" i="1" s="1"/>
  <c r="S930" i="1"/>
  <c r="U930" i="1"/>
  <c r="AM930" i="1" s="1"/>
  <c r="S931" i="1"/>
  <c r="U931" i="1"/>
  <c r="AM931" i="1"/>
  <c r="S932" i="1"/>
  <c r="U932" i="1"/>
  <c r="AM932" i="1" s="1"/>
  <c r="S933" i="1"/>
  <c r="U933" i="1"/>
  <c r="AM933" i="1" s="1"/>
  <c r="S934" i="1"/>
  <c r="U934" i="1"/>
  <c r="AM934" i="1" s="1"/>
  <c r="S935" i="1"/>
  <c r="U935" i="1"/>
  <c r="AM935" i="1" s="1"/>
  <c r="AW935" i="1" s="1"/>
  <c r="S936" i="1"/>
  <c r="U936" i="1"/>
  <c r="AM936" i="1" s="1"/>
  <c r="S937" i="1"/>
  <c r="U937" i="1"/>
  <c r="AM937" i="1" s="1"/>
  <c r="S938" i="1"/>
  <c r="U938" i="1"/>
  <c r="AM938" i="1" s="1"/>
  <c r="S939" i="1"/>
  <c r="U939" i="1"/>
  <c r="AM939" i="1" s="1"/>
  <c r="S940" i="1"/>
  <c r="U940" i="1"/>
  <c r="AM940" i="1"/>
  <c r="S941" i="1"/>
  <c r="U941" i="1"/>
  <c r="AM941" i="1" s="1"/>
  <c r="S942" i="1"/>
  <c r="U942" i="1"/>
  <c r="AM942" i="1" s="1"/>
  <c r="S943" i="1"/>
  <c r="U943" i="1"/>
  <c r="AM943" i="1" s="1"/>
  <c r="S944" i="1"/>
  <c r="U944" i="1"/>
  <c r="AM944" i="1" s="1"/>
  <c r="S945" i="1"/>
  <c r="U945" i="1"/>
  <c r="AM945" i="1" s="1"/>
  <c r="AU945" i="1" s="1"/>
  <c r="S946" i="1"/>
  <c r="U946" i="1"/>
  <c r="AM946" i="1"/>
  <c r="S947" i="1"/>
  <c r="U947" i="1"/>
  <c r="AM947" i="1" s="1"/>
  <c r="S948" i="1"/>
  <c r="U948" i="1"/>
  <c r="AM948" i="1" s="1"/>
  <c r="S949" i="1"/>
  <c r="U949" i="1"/>
  <c r="AM949" i="1" s="1"/>
  <c r="S950" i="1"/>
  <c r="U950" i="1"/>
  <c r="AM950" i="1"/>
  <c r="AU950" i="1" s="1"/>
  <c r="S951" i="1"/>
  <c r="U951" i="1"/>
  <c r="AM951" i="1" s="1"/>
  <c r="S952" i="1"/>
  <c r="U952" i="1"/>
  <c r="AM952" i="1" s="1"/>
  <c r="S953" i="1"/>
  <c r="U953" i="1"/>
  <c r="AM953" i="1"/>
  <c r="S954" i="1"/>
  <c r="U954" i="1"/>
  <c r="AM954" i="1" s="1"/>
  <c r="S955" i="1"/>
  <c r="U955" i="1"/>
  <c r="AM955" i="1" s="1"/>
  <c r="S956" i="1"/>
  <c r="U956" i="1"/>
  <c r="AM956" i="1" s="1"/>
  <c r="S957" i="1"/>
  <c r="U957" i="1"/>
  <c r="AM957" i="1" s="1"/>
  <c r="S958" i="1"/>
  <c r="U958" i="1"/>
  <c r="AM958" i="1"/>
  <c r="S959" i="1"/>
  <c r="U959" i="1"/>
  <c r="AM959" i="1" s="1"/>
  <c r="S960" i="1"/>
  <c r="U960" i="1"/>
  <c r="AM960" i="1"/>
  <c r="S961" i="1"/>
  <c r="U961" i="1"/>
  <c r="AM961" i="1" s="1"/>
  <c r="S962" i="1"/>
  <c r="U962" i="1"/>
  <c r="AM962" i="1" s="1"/>
  <c r="S963" i="1"/>
  <c r="U963" i="1"/>
  <c r="AM963" i="1" s="1"/>
  <c r="S964" i="1"/>
  <c r="U964" i="1"/>
  <c r="AM964" i="1" s="1"/>
  <c r="S965" i="1"/>
  <c r="U965" i="1"/>
  <c r="AM965" i="1" s="1"/>
  <c r="AV965" i="1" s="1"/>
  <c r="S966" i="1"/>
  <c r="U966" i="1"/>
  <c r="AM966" i="1"/>
  <c r="S967" i="1"/>
  <c r="U967" i="1"/>
  <c r="AM967" i="1" s="1"/>
  <c r="S968" i="1"/>
  <c r="U968" i="1"/>
  <c r="AM968" i="1" s="1"/>
  <c r="AU968" i="1"/>
  <c r="S969" i="1"/>
  <c r="U969" i="1"/>
  <c r="AM969" i="1" s="1"/>
  <c r="S970" i="1"/>
  <c r="U970" i="1"/>
  <c r="AM970" i="1" s="1"/>
  <c r="S971" i="1"/>
  <c r="U971" i="1"/>
  <c r="AM971" i="1" s="1"/>
  <c r="S972" i="1"/>
  <c r="U972" i="1"/>
  <c r="AM972" i="1" s="1"/>
  <c r="S973" i="1"/>
  <c r="U973" i="1"/>
  <c r="AM973" i="1" s="1"/>
  <c r="S974" i="1"/>
  <c r="U974" i="1"/>
  <c r="AM974" i="1" s="1"/>
  <c r="S975" i="1"/>
  <c r="U975" i="1"/>
  <c r="AM975" i="1" s="1"/>
  <c r="AV975" i="1" s="1"/>
  <c r="S976" i="1"/>
  <c r="U976" i="1"/>
  <c r="AM976" i="1"/>
  <c r="S977" i="1"/>
  <c r="U977" i="1"/>
  <c r="AM977" i="1" s="1"/>
  <c r="S978" i="1"/>
  <c r="U978" i="1"/>
  <c r="AM978" i="1" s="1"/>
  <c r="S979" i="1"/>
  <c r="U979" i="1"/>
  <c r="AM979" i="1" s="1"/>
  <c r="S980" i="1"/>
  <c r="U980" i="1"/>
  <c r="AM980" i="1" s="1"/>
  <c r="AU980" i="1"/>
  <c r="S981" i="1"/>
  <c r="U981" i="1"/>
  <c r="AM981" i="1"/>
  <c r="S982" i="1"/>
  <c r="U982" i="1"/>
  <c r="AM982" i="1" s="1"/>
  <c r="S983" i="1"/>
  <c r="U983" i="1"/>
  <c r="AM983" i="1" s="1"/>
  <c r="S984" i="1"/>
  <c r="U984" i="1"/>
  <c r="AM984" i="1" s="1"/>
  <c r="S985" i="1"/>
  <c r="U985" i="1"/>
  <c r="AM985" i="1" s="1"/>
  <c r="S986" i="1"/>
  <c r="U986" i="1"/>
  <c r="AM986" i="1" s="1"/>
  <c r="S987" i="1"/>
  <c r="U987" i="1"/>
  <c r="AM987" i="1" s="1"/>
  <c r="S988" i="1"/>
  <c r="U988" i="1"/>
  <c r="AM988" i="1" s="1"/>
  <c r="AW988" i="1" s="1"/>
  <c r="S989" i="1"/>
  <c r="U989" i="1"/>
  <c r="AM989" i="1" s="1"/>
  <c r="S990" i="1"/>
  <c r="U990" i="1"/>
  <c r="AM990" i="1" s="1"/>
  <c r="S991" i="1"/>
  <c r="U991" i="1"/>
  <c r="AM991" i="1"/>
  <c r="S992" i="1"/>
  <c r="U992" i="1"/>
  <c r="AM992" i="1" s="1"/>
  <c r="S993" i="1"/>
  <c r="U993" i="1"/>
  <c r="AM993" i="1" s="1"/>
  <c r="S994" i="1"/>
  <c r="U994" i="1"/>
  <c r="AM994" i="1" s="1"/>
  <c r="S995" i="1"/>
  <c r="U995" i="1"/>
  <c r="AM995" i="1" s="1"/>
  <c r="AU995" i="1"/>
  <c r="S996" i="1"/>
  <c r="U996" i="1"/>
  <c r="AM996" i="1" s="1"/>
  <c r="S997" i="1"/>
  <c r="U997" i="1"/>
  <c r="AM997" i="1" s="1"/>
  <c r="S998" i="1"/>
  <c r="U998" i="1"/>
  <c r="AM998" i="1" s="1"/>
  <c r="S999" i="1"/>
  <c r="U999" i="1"/>
  <c r="AM999" i="1" s="1"/>
  <c r="S1000" i="1"/>
  <c r="U1000" i="1"/>
  <c r="AM1000" i="1" s="1"/>
  <c r="S1001" i="1"/>
  <c r="U1001" i="1"/>
  <c r="AM1001" i="1"/>
  <c r="S1002" i="1"/>
  <c r="U1002" i="1"/>
  <c r="AM1002" i="1" s="1"/>
  <c r="S1003" i="1"/>
  <c r="U1003" i="1"/>
  <c r="AM1003" i="1" s="1"/>
  <c r="S1004" i="1"/>
  <c r="U1004" i="1"/>
  <c r="AM1004" i="1" s="1"/>
  <c r="S1005" i="1"/>
  <c r="U1005" i="1"/>
  <c r="AM1005" i="1" s="1"/>
  <c r="AU1005" i="1"/>
  <c r="S1006" i="1"/>
  <c r="U1006" i="1"/>
  <c r="AM1006" i="1"/>
  <c r="S1007" i="1"/>
  <c r="U1007" i="1"/>
  <c r="AM1007" i="1" s="1"/>
  <c r="S1008" i="1"/>
  <c r="U1008" i="1"/>
  <c r="AM1008" i="1" s="1"/>
  <c r="S1009" i="1"/>
  <c r="U1009" i="1"/>
  <c r="AM1009" i="1" s="1"/>
  <c r="S1010" i="1"/>
  <c r="U1010" i="1"/>
  <c r="AM1010" i="1" s="1"/>
  <c r="AU1010" i="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AW1018" i="1" s="1"/>
  <c r="S1019" i="1"/>
  <c r="U1019" i="1"/>
  <c r="AM1019" i="1" s="1"/>
  <c r="S1020" i="1"/>
  <c r="U1020" i="1"/>
  <c r="AM1020" i="1" s="1"/>
  <c r="S1021" i="1"/>
  <c r="U1021" i="1"/>
  <c r="AM1021" i="1" s="1"/>
  <c r="S1022" i="1"/>
  <c r="U1022" i="1"/>
  <c r="AM1022" i="1" s="1"/>
  <c r="S1023" i="1"/>
  <c r="U1023" i="1"/>
  <c r="AM1023" i="1" s="1"/>
  <c r="S1024" i="1"/>
  <c r="U1024" i="1"/>
  <c r="AM1024" i="1" s="1"/>
  <c r="S1025" i="1"/>
  <c r="U1025" i="1"/>
  <c r="AM1025" i="1" s="1"/>
  <c r="S1026" i="1"/>
  <c r="U1026" i="1"/>
  <c r="AM1026" i="1"/>
  <c r="S1027" i="1"/>
  <c r="U1027" i="1"/>
  <c r="AM1027" i="1" s="1"/>
  <c r="S1028" i="1"/>
  <c r="U1028" i="1"/>
  <c r="AM1028" i="1" s="1"/>
  <c r="S1029" i="1"/>
  <c r="U1029" i="1"/>
  <c r="AM1029" i="1" s="1"/>
  <c r="S1030" i="1"/>
  <c r="U1030" i="1"/>
  <c r="AM1030" i="1" s="1"/>
  <c r="S1031" i="1"/>
  <c r="U1031" i="1"/>
  <c r="AM1031" i="1" s="1"/>
  <c r="S1032" i="1"/>
  <c r="U1032" i="1"/>
  <c r="AM1032" i="1" s="1"/>
  <c r="AV1032" i="1"/>
  <c r="S1033" i="1"/>
  <c r="U1033" i="1"/>
  <c r="AM1033" i="1" s="1"/>
  <c r="S1034" i="1"/>
  <c r="U1034" i="1"/>
  <c r="AM1034" i="1" s="1"/>
  <c r="S1035" i="1"/>
  <c r="U1035" i="1"/>
  <c r="AM1035" i="1" s="1"/>
  <c r="S1036" i="1"/>
  <c r="U1036" i="1"/>
  <c r="AM1036" i="1"/>
  <c r="S1037" i="1"/>
  <c r="U1037" i="1"/>
  <c r="AM1037" i="1" s="1"/>
  <c r="AV1037" i="1"/>
  <c r="S1038" i="1"/>
  <c r="U1038" i="1"/>
  <c r="AM1038" i="1" s="1"/>
  <c r="AV1038" i="1" s="1"/>
  <c r="S1039" i="1"/>
  <c r="U1039" i="1"/>
  <c r="AM1039" i="1" s="1"/>
  <c r="S1040" i="1"/>
  <c r="U1040" i="1"/>
  <c r="AM1040" i="1" s="1"/>
  <c r="AV1040" i="1" s="1"/>
  <c r="S1041" i="1"/>
  <c r="U1041" i="1"/>
  <c r="AM1041" i="1" s="1"/>
  <c r="S1042" i="1"/>
  <c r="U1042" i="1"/>
  <c r="AM1042" i="1" s="1"/>
  <c r="S1043" i="1"/>
  <c r="U1043" i="1"/>
  <c r="AM1043" i="1" s="1"/>
  <c r="AU1043" i="1"/>
  <c r="S1044" i="1"/>
  <c r="U1044" i="1"/>
  <c r="AM1044" i="1" s="1"/>
  <c r="S1045" i="1"/>
  <c r="U1045" i="1"/>
  <c r="AM1045" i="1" s="1"/>
  <c r="AV1045" i="1"/>
  <c r="S1046" i="1"/>
  <c r="U1046" i="1"/>
  <c r="AM1046" i="1" s="1"/>
  <c r="S1047" i="1"/>
  <c r="U1047" i="1"/>
  <c r="AM1047" i="1" s="1"/>
  <c r="AV1047" i="1"/>
  <c r="S1048" i="1"/>
  <c r="U1048" i="1"/>
  <c r="AM1048" i="1"/>
  <c r="S1049" i="1"/>
  <c r="U1049" i="1"/>
  <c r="AM1049" i="1" s="1"/>
  <c r="S1050" i="1"/>
  <c r="U1050" i="1"/>
  <c r="AM1050" i="1" s="1"/>
  <c r="S1051" i="1"/>
  <c r="U1051" i="1"/>
  <c r="AM1051" i="1"/>
  <c r="S1052" i="1"/>
  <c r="U1052" i="1"/>
  <c r="AM1052" i="1" s="1"/>
  <c r="AU1052" i="1" s="1"/>
  <c r="S1053" i="1"/>
  <c r="U1053" i="1"/>
  <c r="AM1053" i="1" s="1"/>
  <c r="S1054" i="1"/>
  <c r="U1054" i="1"/>
  <c r="AM1054" i="1" s="1"/>
  <c r="S1055" i="1"/>
  <c r="U1055" i="1"/>
  <c r="AM1055" i="1" s="1"/>
  <c r="S1056" i="1"/>
  <c r="U1056" i="1"/>
  <c r="AM1056" i="1" s="1"/>
  <c r="S1057" i="1"/>
  <c r="U1057" i="1"/>
  <c r="AM1057" i="1" s="1"/>
  <c r="AU1057" i="1" s="1"/>
  <c r="AW1057" i="1"/>
  <c r="S1058" i="1"/>
  <c r="U1058" i="1"/>
  <c r="AM1058" i="1"/>
  <c r="AU1058" i="1" s="1"/>
  <c r="S1059" i="1"/>
  <c r="U1059" i="1"/>
  <c r="AM1059" i="1" s="1"/>
  <c r="S1060" i="1"/>
  <c r="U1060" i="1"/>
  <c r="AM1060" i="1" s="1"/>
  <c r="AU1060" i="1" s="1"/>
  <c r="S1061" i="1"/>
  <c r="U1061" i="1"/>
  <c r="AM1061" i="1"/>
  <c r="S1062" i="1"/>
  <c r="U1062" i="1"/>
  <c r="AM1062" i="1" s="1"/>
  <c r="AU1062" i="1" s="1"/>
  <c r="S1063" i="1"/>
  <c r="U1063" i="1"/>
  <c r="AM1063" i="1" s="1"/>
  <c r="S1064" i="1"/>
  <c r="U1064" i="1"/>
  <c r="AM1064" i="1" s="1"/>
  <c r="S1065" i="1"/>
  <c r="U1065" i="1"/>
  <c r="AM1065" i="1"/>
  <c r="S1066" i="1"/>
  <c r="U1066" i="1"/>
  <c r="AM1066" i="1" s="1"/>
  <c r="S1067" i="1"/>
  <c r="U1067" i="1"/>
  <c r="AM1067" i="1" s="1"/>
  <c r="AU1067" i="1"/>
  <c r="AW1067" i="1"/>
  <c r="S1068" i="1"/>
  <c r="U1068" i="1"/>
  <c r="AM1068" i="1" s="1"/>
  <c r="AU1068" i="1" s="1"/>
  <c r="S1069" i="1"/>
  <c r="U1069" i="1"/>
  <c r="AM1069" i="1" s="1"/>
  <c r="S1070" i="1"/>
  <c r="U1070" i="1"/>
  <c r="AM1070" i="1" s="1"/>
  <c r="S1071" i="1"/>
  <c r="U1071" i="1"/>
  <c r="AM1071" i="1" s="1"/>
  <c r="S1072" i="1"/>
  <c r="U1072" i="1"/>
  <c r="AM1072" i="1" s="1"/>
  <c r="AU1072" i="1"/>
  <c r="S1073" i="1"/>
  <c r="U1073" i="1"/>
  <c r="AM1073" i="1" s="1"/>
  <c r="S1074" i="1"/>
  <c r="U1074" i="1"/>
  <c r="AM1074" i="1" s="1"/>
  <c r="S1075" i="1"/>
  <c r="U1075" i="1"/>
  <c r="AM1075" i="1"/>
  <c r="AW1075" i="1" s="1"/>
  <c r="S1076" i="1"/>
  <c r="U1076" i="1"/>
  <c r="AM1076" i="1" s="1"/>
  <c r="S1077" i="1"/>
  <c r="U1077" i="1"/>
  <c r="AM1077" i="1" s="1"/>
  <c r="S1078" i="1"/>
  <c r="U1078" i="1"/>
  <c r="AM1078" i="1"/>
  <c r="AW1078" i="1"/>
  <c r="S1079" i="1"/>
  <c r="U1079" i="1"/>
  <c r="AM1079" i="1" s="1"/>
  <c r="AV1079" i="1" s="1"/>
  <c r="S1080" i="1"/>
  <c r="U1080" i="1"/>
  <c r="AM1080" i="1"/>
  <c r="S1081" i="1"/>
  <c r="U1081" i="1"/>
  <c r="AM1081" i="1"/>
  <c r="S1082" i="1"/>
  <c r="U1082" i="1"/>
  <c r="AM1082" i="1" s="1"/>
  <c r="AU1082" i="1"/>
  <c r="S1083" i="1"/>
  <c r="U1083" i="1"/>
  <c r="AM1083" i="1" s="1"/>
  <c r="S1084" i="1"/>
  <c r="U1084" i="1"/>
  <c r="AM1084" i="1" s="1"/>
  <c r="S1085" i="1"/>
  <c r="U1085" i="1"/>
  <c r="AM1085" i="1" s="1"/>
  <c r="AU1085" i="1"/>
  <c r="S1086" i="1"/>
  <c r="U1086" i="1"/>
  <c r="AM1086" i="1" s="1"/>
  <c r="S1087" i="1"/>
  <c r="U1087" i="1"/>
  <c r="AM1087" i="1" s="1"/>
  <c r="S1088" i="1"/>
  <c r="U1088" i="1"/>
  <c r="AM1088" i="1" s="1"/>
  <c r="AU1088" i="1"/>
  <c r="S1089" i="1"/>
  <c r="U1089" i="1"/>
  <c r="AM1089" i="1" s="1"/>
  <c r="S1090" i="1"/>
  <c r="U1090" i="1"/>
  <c r="AM1090" i="1" s="1"/>
  <c r="S1091" i="1"/>
  <c r="U1091" i="1"/>
  <c r="AM1091" i="1" s="1"/>
  <c r="S1092" i="1"/>
  <c r="U1092" i="1"/>
  <c r="AM1092" i="1" s="1"/>
  <c r="S1093" i="1"/>
  <c r="U1093" i="1"/>
  <c r="AM1093" i="1" s="1"/>
  <c r="S1094" i="1"/>
  <c r="U1094" i="1"/>
  <c r="AM1094" i="1" s="1"/>
  <c r="S1095" i="1"/>
  <c r="U1095" i="1"/>
  <c r="AM1095" i="1" s="1"/>
  <c r="S1096" i="1"/>
  <c r="U1096" i="1"/>
  <c r="AM1096" i="1" s="1"/>
  <c r="S1097" i="1"/>
  <c r="U1097" i="1"/>
  <c r="AM1097" i="1"/>
  <c r="S1098" i="1"/>
  <c r="U1098" i="1"/>
  <c r="AM1098" i="1" s="1"/>
  <c r="S1099" i="1"/>
  <c r="U1099" i="1"/>
  <c r="AM1099" i="1" s="1"/>
  <c r="S1100" i="1"/>
  <c r="U1100" i="1"/>
  <c r="AM1100" i="1" s="1"/>
  <c r="S1101" i="1"/>
  <c r="U1101" i="1"/>
  <c r="AM1101" i="1" s="1"/>
  <c r="AW1101" i="1"/>
  <c r="S1102" i="1"/>
  <c r="U1102" i="1"/>
  <c r="AM1102" i="1" s="1"/>
  <c r="S1103" i="1"/>
  <c r="U1103" i="1"/>
  <c r="AM1103" i="1"/>
  <c r="S1104" i="1"/>
  <c r="U1104" i="1"/>
  <c r="AM1104" i="1" s="1"/>
  <c r="S1105" i="1"/>
  <c r="U1105" i="1"/>
  <c r="AM1105" i="1" s="1"/>
  <c r="S1106" i="1"/>
  <c r="U1106" i="1"/>
  <c r="AM1106" i="1" s="1"/>
  <c r="S1107" i="1"/>
  <c r="U1107" i="1"/>
  <c r="AM1107" i="1"/>
  <c r="S1108" i="1"/>
  <c r="U1108" i="1"/>
  <c r="AM1108" i="1" s="1"/>
  <c r="S1109" i="1"/>
  <c r="U1109" i="1"/>
  <c r="AM1109" i="1" s="1"/>
  <c r="S1110" i="1"/>
  <c r="U1110" i="1"/>
  <c r="AW1110" i="1"/>
  <c r="AM1110" i="1"/>
  <c r="AU1110" i="1"/>
  <c r="S1111" i="1"/>
  <c r="U1111" i="1"/>
  <c r="AM1111" i="1" s="1"/>
  <c r="S1112" i="1"/>
  <c r="U1112" i="1"/>
  <c r="AM1112" i="1" s="1"/>
  <c r="S1113" i="1"/>
  <c r="U1113" i="1"/>
  <c r="AM1113" i="1"/>
  <c r="S1114" i="1"/>
  <c r="U1114" i="1"/>
  <c r="AM1114" i="1" s="1"/>
  <c r="S1115" i="1"/>
  <c r="U1115" i="1"/>
  <c r="AM1115" i="1" s="1"/>
  <c r="AU1115" i="1"/>
  <c r="S1116" i="1"/>
  <c r="U1116" i="1"/>
  <c r="AM1116" i="1" s="1"/>
  <c r="AW1116" i="1"/>
  <c r="S1117" i="1"/>
  <c r="U1117" i="1"/>
  <c r="AM1117" i="1" s="1"/>
  <c r="S1118" i="1"/>
  <c r="U1118" i="1"/>
  <c r="AM1118" i="1"/>
  <c r="S1119" i="1"/>
  <c r="U1119" i="1"/>
  <c r="AM1119" i="1" s="1"/>
  <c r="AU1119" i="1"/>
  <c r="S1120" i="1"/>
  <c r="U1120" i="1"/>
  <c r="AM1120" i="1" s="1"/>
  <c r="AU1120" i="1"/>
  <c r="S1121" i="1"/>
  <c r="U1121" i="1"/>
  <c r="AM1121" i="1" s="1"/>
  <c r="S1122" i="1"/>
  <c r="U1122" i="1"/>
  <c r="AM1122" i="1" s="1"/>
  <c r="S1123" i="1"/>
  <c r="U1123" i="1"/>
  <c r="AM1123" i="1" s="1"/>
  <c r="S1124" i="1"/>
  <c r="U1124" i="1"/>
  <c r="AM1124" i="1" s="1"/>
  <c r="S1125" i="1"/>
  <c r="U1125" i="1"/>
  <c r="AM1125" i="1" s="1"/>
  <c r="S1126" i="1"/>
  <c r="U1126" i="1"/>
  <c r="AM1126" i="1" s="1"/>
  <c r="S1127" i="1"/>
  <c r="U1127" i="1"/>
  <c r="AM1127" i="1"/>
  <c r="S1128" i="1"/>
  <c r="U1128" i="1"/>
  <c r="AM1128" i="1" s="1"/>
  <c r="S1129" i="1"/>
  <c r="U1129" i="1"/>
  <c r="AM1129" i="1" s="1"/>
  <c r="S1130" i="1"/>
  <c r="U1130" i="1"/>
  <c r="AM1130" i="1" s="1"/>
  <c r="S1131" i="1"/>
  <c r="U1131" i="1"/>
  <c r="AM1131" i="1" s="1"/>
  <c r="AV1131" i="1" s="1"/>
  <c r="S1132" i="1"/>
  <c r="U1132" i="1"/>
  <c r="AM1132" i="1" s="1"/>
  <c r="S1133" i="1"/>
  <c r="U1133" i="1"/>
  <c r="AM1133" i="1"/>
  <c r="S1134" i="1"/>
  <c r="U1134" i="1"/>
  <c r="AM1134" i="1" s="1"/>
  <c r="S1135" i="1"/>
  <c r="U1135" i="1"/>
  <c r="AM1135" i="1"/>
  <c r="AU1135" i="1"/>
  <c r="S1136" i="1"/>
  <c r="U1136" i="1"/>
  <c r="AM1136" i="1"/>
  <c r="AV1136" i="1" s="1"/>
  <c r="S1137" i="1"/>
  <c r="U1137" i="1"/>
  <c r="AM1137" i="1"/>
  <c r="S1138" i="1"/>
  <c r="U1138" i="1"/>
  <c r="AM1138" i="1" s="1"/>
  <c r="S1139" i="1"/>
  <c r="U1139" i="1"/>
  <c r="AM1139" i="1" s="1"/>
  <c r="S1140" i="1"/>
  <c r="U1140" i="1"/>
  <c r="AM1140" i="1"/>
  <c r="S1141" i="1"/>
  <c r="U1141" i="1"/>
  <c r="AM1141" i="1" s="1"/>
  <c r="S1142" i="1"/>
  <c r="U1142" i="1"/>
  <c r="AM1142" i="1"/>
  <c r="AV1142" i="1" s="1"/>
  <c r="S1143" i="1"/>
  <c r="U1143" i="1"/>
  <c r="AM1143" i="1" s="1"/>
  <c r="S1144" i="1"/>
  <c r="U1144" i="1"/>
  <c r="AM1144" i="1" s="1"/>
  <c r="S1145" i="1"/>
  <c r="U1145" i="1"/>
  <c r="AM1145" i="1"/>
  <c r="AU1145" i="1"/>
  <c r="S1146" i="1"/>
  <c r="U1146" i="1"/>
  <c r="AM1146" i="1" s="1"/>
  <c r="S1147" i="1"/>
  <c r="U1147" i="1"/>
  <c r="AM1147" i="1"/>
  <c r="S1148" i="1"/>
  <c r="U1148" i="1"/>
  <c r="AM1148" i="1" s="1"/>
  <c r="S1149" i="1"/>
  <c r="U1149" i="1"/>
  <c r="AM1149" i="1" s="1"/>
  <c r="S1150" i="1"/>
  <c r="U1150" i="1"/>
  <c r="AM1150" i="1" s="1"/>
  <c r="S1151" i="1"/>
  <c r="U1151" i="1"/>
  <c r="AM1151" i="1" s="1"/>
  <c r="AW1151" i="1"/>
  <c r="S1152" i="1"/>
  <c r="U1152" i="1"/>
  <c r="AM1152" i="1"/>
  <c r="AV1152" i="1" s="1"/>
  <c r="S1153" i="1"/>
  <c r="U1153" i="1"/>
  <c r="AM1153" i="1" s="1"/>
  <c r="AU1153" i="1" s="1"/>
  <c r="S1154" i="1"/>
  <c r="U1154" i="1"/>
  <c r="AM1154" i="1" s="1"/>
  <c r="S1155" i="1"/>
  <c r="U1155" i="1"/>
  <c r="AM1155" i="1"/>
  <c r="S1156" i="1"/>
  <c r="U1156" i="1"/>
  <c r="AM1156" i="1" s="1"/>
  <c r="AW1156" i="1"/>
  <c r="S1157" i="1"/>
  <c r="U1157" i="1"/>
  <c r="AM1157" i="1"/>
  <c r="AV1157" i="1" s="1"/>
  <c r="S1158" i="1"/>
  <c r="U1158" i="1"/>
  <c r="AM1158" i="1" s="1"/>
  <c r="AU1158" i="1" s="1"/>
  <c r="S1159" i="1"/>
  <c r="U1159" i="1"/>
  <c r="AM1159" i="1" s="1"/>
  <c r="S1160" i="1"/>
  <c r="U1160" i="1"/>
  <c r="AM1160" i="1" s="1"/>
  <c r="S1161" i="1"/>
  <c r="U1161" i="1"/>
  <c r="AM1161" i="1" s="1"/>
  <c r="S1162" i="1"/>
  <c r="U1162" i="1"/>
  <c r="AM1162" i="1" s="1"/>
  <c r="AV1162" i="1" s="1"/>
  <c r="S1163" i="1"/>
  <c r="U1163" i="1"/>
  <c r="AM1163" i="1"/>
  <c r="S1164" i="1"/>
  <c r="U1164" i="1"/>
  <c r="AM1164" i="1" s="1"/>
  <c r="S1165" i="1"/>
  <c r="U1165" i="1"/>
  <c r="AM1165" i="1"/>
  <c r="AU1165" i="1"/>
  <c r="S1166" i="1"/>
  <c r="U1166" i="1"/>
  <c r="AM1166" i="1" s="1"/>
  <c r="S1167" i="1"/>
  <c r="U1167" i="1"/>
  <c r="AM1167" i="1"/>
  <c r="AV1167" i="1" s="1"/>
  <c r="S1168" i="1"/>
  <c r="U1168" i="1"/>
  <c r="AM1168" i="1" s="1"/>
  <c r="S1169" i="1"/>
  <c r="U1169" i="1"/>
  <c r="AM1169" i="1" s="1"/>
  <c r="S1170" i="1"/>
  <c r="U1170" i="1"/>
  <c r="AM1170" i="1" s="1"/>
  <c r="S1171" i="1"/>
  <c r="U1171" i="1"/>
  <c r="AM1171" i="1" s="1"/>
  <c r="S1172" i="1"/>
  <c r="U1172" i="1"/>
  <c r="AM1172" i="1"/>
  <c r="AV1172" i="1" s="1"/>
  <c r="S1173" i="1"/>
  <c r="U1173" i="1"/>
  <c r="AM1173" i="1"/>
  <c r="AU1173" i="1"/>
  <c r="AV1173" i="1"/>
  <c r="S1174" i="1"/>
  <c r="U1174" i="1"/>
  <c r="AM1174" i="1" s="1"/>
  <c r="S1175" i="1"/>
  <c r="U1175" i="1"/>
  <c r="AM1175" i="1"/>
  <c r="S1176" i="1"/>
  <c r="U1176" i="1"/>
  <c r="AM1176" i="1" s="1"/>
  <c r="S1177" i="1"/>
  <c r="U1177" i="1"/>
  <c r="AM1177" i="1"/>
  <c r="AV1177" i="1" s="1"/>
  <c r="S1178" i="1"/>
  <c r="U1178" i="1"/>
  <c r="AM1178" i="1"/>
  <c r="AU1178" i="1" s="1"/>
  <c r="S1179" i="1"/>
  <c r="U1179" i="1"/>
  <c r="AM1179" i="1" s="1"/>
  <c r="S1180" i="1"/>
  <c r="U1180" i="1"/>
  <c r="AM1180" i="1" s="1"/>
  <c r="S1181" i="1"/>
  <c r="U1181" i="1"/>
  <c r="AM1181" i="1"/>
  <c r="S1182" i="1"/>
  <c r="U1182" i="1"/>
  <c r="AM1182" i="1" s="1"/>
  <c r="AV1182" i="1" s="1"/>
  <c r="S1183" i="1"/>
  <c r="U1183" i="1"/>
  <c r="AM1183" i="1"/>
  <c r="AU1183" i="1"/>
  <c r="AV1183" i="1"/>
  <c r="S1184" i="1"/>
  <c r="U1184" i="1"/>
  <c r="AM1184" i="1" s="1"/>
  <c r="S1185" i="1"/>
  <c r="U1185" i="1"/>
  <c r="AM1185" i="1"/>
  <c r="AU1185" i="1"/>
  <c r="AV1185" i="1"/>
  <c r="AW1185" i="1"/>
  <c r="S1186" i="1"/>
  <c r="U1186" i="1"/>
  <c r="AM1186" i="1" s="1"/>
  <c r="S1187" i="1"/>
  <c r="U1187" i="1"/>
  <c r="AM1187" i="1"/>
  <c r="S1188" i="1"/>
  <c r="U1188" i="1"/>
  <c r="AM1188" i="1" s="1"/>
  <c r="S1189" i="1"/>
  <c r="U1189" i="1"/>
  <c r="AM1189" i="1" s="1"/>
  <c r="AU1189" i="1"/>
  <c r="S1190" i="1"/>
  <c r="U1190" i="1"/>
  <c r="AM1190" i="1"/>
  <c r="S1191" i="1"/>
  <c r="U1191" i="1"/>
  <c r="AM1191" i="1" s="1"/>
  <c r="S1192" i="1"/>
  <c r="U1192" i="1"/>
  <c r="AM1192" i="1" s="1"/>
  <c r="S1193" i="1"/>
  <c r="U1193" i="1"/>
  <c r="AM1193" i="1"/>
  <c r="AU1193" i="1"/>
  <c r="AV1193" i="1"/>
  <c r="S1194" i="1"/>
  <c r="U1194" i="1"/>
  <c r="AM1194" i="1" s="1"/>
  <c r="AU1194" i="1"/>
  <c r="S1195" i="1"/>
  <c r="U1195" i="1"/>
  <c r="AM1195" i="1"/>
  <c r="AV1195" i="1"/>
  <c r="S1196" i="1"/>
  <c r="U1196" i="1"/>
  <c r="AM1196" i="1" s="1"/>
  <c r="S1197" i="1"/>
  <c r="U1197" i="1"/>
  <c r="AM1197" i="1" s="1"/>
  <c r="AU1197" i="1"/>
  <c r="S1198" i="1"/>
  <c r="U1198" i="1"/>
  <c r="AM1198" i="1"/>
  <c r="AU1198" i="1" s="1"/>
  <c r="S1199" i="1"/>
  <c r="U1199" i="1"/>
  <c r="AM1199" i="1" s="1"/>
  <c r="S1200" i="1"/>
  <c r="U1200" i="1"/>
  <c r="AM1200" i="1"/>
  <c r="S1201" i="1"/>
  <c r="U1201" i="1"/>
  <c r="AM1201" i="1" s="1"/>
  <c r="S1202" i="1"/>
  <c r="U1202" i="1"/>
  <c r="AM1202" i="1" s="1"/>
  <c r="AV1202" i="1" s="1"/>
  <c r="S1203" i="1"/>
  <c r="U1203" i="1"/>
  <c r="AM1203" i="1"/>
  <c r="AU1203" i="1" s="1"/>
  <c r="S1204" i="1"/>
  <c r="U1204" i="1"/>
  <c r="AM1204" i="1" s="1"/>
  <c r="S1205" i="1"/>
  <c r="U1205" i="1"/>
  <c r="AM1205" i="1"/>
  <c r="S1206" i="1"/>
  <c r="U1206" i="1"/>
  <c r="AM1206" i="1" s="1"/>
  <c r="S1207" i="1"/>
  <c r="U1207" i="1"/>
  <c r="AM1207" i="1"/>
  <c r="AV1207" i="1"/>
  <c r="S1208" i="1"/>
  <c r="U1208" i="1"/>
  <c r="AM1208" i="1" s="1"/>
  <c r="AU1208" i="1" s="1"/>
  <c r="S1209" i="1"/>
  <c r="U1209" i="1"/>
  <c r="AM1209" i="1" s="1"/>
  <c r="S1210" i="1"/>
  <c r="U1210" i="1"/>
  <c r="AM1210" i="1" s="1"/>
  <c r="S1211" i="1"/>
  <c r="U1211" i="1"/>
  <c r="AM1211" i="1" s="1"/>
  <c r="S1212" i="1"/>
  <c r="U1212" i="1"/>
  <c r="AM1212" i="1"/>
  <c r="AV1212" i="1"/>
  <c r="S1213" i="1"/>
  <c r="U1213" i="1"/>
  <c r="AM1213" i="1" s="1"/>
  <c r="AV1213" i="1"/>
  <c r="S1214" i="1"/>
  <c r="U1214" i="1"/>
  <c r="AM1214" i="1" s="1"/>
  <c r="AU1214" i="1"/>
  <c r="S1215" i="1"/>
  <c r="U1215" i="1"/>
  <c r="AM1215" i="1"/>
  <c r="AV1215" i="1"/>
  <c r="S1216" i="1"/>
  <c r="U1216" i="1"/>
  <c r="AM1216" i="1" s="1"/>
  <c r="AW1216" i="1"/>
  <c r="S1217" i="1"/>
  <c r="U1217" i="1"/>
  <c r="AM1217" i="1" s="1"/>
  <c r="S1218" i="1"/>
  <c r="U1218" i="1"/>
  <c r="AM1218" i="1" s="1"/>
  <c r="AV1218" i="1" s="1"/>
  <c r="S1219" i="1"/>
  <c r="U1219" i="1"/>
  <c r="AM1219" i="1" s="1"/>
  <c r="AU1219" i="1"/>
  <c r="S1220" i="1"/>
  <c r="U1220" i="1"/>
  <c r="AM1220" i="1"/>
  <c r="S1221" i="1"/>
  <c r="U1221" i="1"/>
  <c r="AM1221" i="1" s="1"/>
  <c r="S1222" i="1"/>
  <c r="U1222" i="1"/>
  <c r="AM1222" i="1" s="1"/>
  <c r="S1223" i="1"/>
  <c r="U1223" i="1"/>
  <c r="AM1223" i="1" s="1"/>
  <c r="AV1223" i="1"/>
  <c r="S1224" i="1"/>
  <c r="U1224" i="1"/>
  <c r="AM1224" i="1" s="1"/>
  <c r="AU1224" i="1"/>
  <c r="S1225" i="1"/>
  <c r="U1225" i="1"/>
  <c r="AM1225" i="1" s="1"/>
  <c r="S1226" i="1"/>
  <c r="U1226" i="1"/>
  <c r="AM1226" i="1" s="1"/>
  <c r="S1227" i="1"/>
  <c r="U1227" i="1"/>
  <c r="AM1227" i="1" s="1"/>
  <c r="S1228" i="1"/>
  <c r="U1228" i="1"/>
  <c r="AM1228" i="1"/>
  <c r="S1229" i="1"/>
  <c r="U1229" i="1"/>
  <c r="AM1229" i="1" s="1"/>
  <c r="S1230" i="1"/>
  <c r="U1230" i="1"/>
  <c r="AM1230" i="1"/>
  <c r="S1231" i="1"/>
  <c r="U1231" i="1"/>
  <c r="AM1231" i="1" s="1"/>
  <c r="AW1231" i="1"/>
  <c r="S1232" i="1"/>
  <c r="U1232" i="1"/>
  <c r="AM1232" i="1" s="1"/>
  <c r="S1233" i="1"/>
  <c r="U1233" i="1"/>
  <c r="AM1233" i="1" s="1"/>
  <c r="AV1233" i="1"/>
  <c r="S1234" i="1"/>
  <c r="U1234" i="1"/>
  <c r="AM1234" i="1" s="1"/>
  <c r="AU1234" i="1"/>
  <c r="S1235" i="1"/>
  <c r="U1235" i="1"/>
  <c r="AM1235" i="1" s="1"/>
  <c r="S1236" i="1"/>
  <c r="U1236" i="1"/>
  <c r="AM1236" i="1" s="1"/>
  <c r="AW1236" i="1"/>
  <c r="S1237" i="1"/>
  <c r="U1237" i="1"/>
  <c r="AM1237" i="1" s="1"/>
  <c r="S1238" i="1"/>
  <c r="U1238" i="1"/>
  <c r="AV1238" i="1"/>
  <c r="AM1238" i="1"/>
  <c r="S1239" i="1"/>
  <c r="U1239" i="1"/>
  <c r="AM1239" i="1" s="1"/>
  <c r="S1240" i="1"/>
  <c r="U1240" i="1"/>
  <c r="AM1240" i="1" s="1"/>
  <c r="AU1240" i="1"/>
  <c r="AU731" i="1" l="1"/>
  <c r="AV731" i="1"/>
  <c r="AW731" i="1"/>
  <c r="AV1095" i="1"/>
  <c r="AW1095" i="1"/>
  <c r="AV903" i="1"/>
  <c r="AW903" i="1"/>
  <c r="AV524" i="1"/>
  <c r="AV27" i="1"/>
  <c r="AU911" i="1"/>
  <c r="AV911" i="1"/>
  <c r="AW911" i="1"/>
  <c r="AU928" i="1"/>
  <c r="AV928" i="1"/>
  <c r="AU757" i="1"/>
  <c r="AU746" i="1"/>
  <c r="AW498" i="1"/>
  <c r="AW766" i="1"/>
  <c r="AU766" i="1"/>
  <c r="AV766" i="1"/>
  <c r="AU922" i="1"/>
  <c r="AV922" i="1"/>
  <c r="AW922" i="1"/>
  <c r="AU468" i="1"/>
  <c r="AV468" i="1"/>
  <c r="AW468" i="1"/>
  <c r="AV953" i="1"/>
  <c r="AV1228" i="1"/>
  <c r="AU157" i="1"/>
  <c r="AV157" i="1"/>
  <c r="AW157" i="1"/>
  <c r="AV96" i="1"/>
  <c r="AU953" i="1"/>
  <c r="AW953" i="1"/>
  <c r="AV319" i="1"/>
  <c r="AW319" i="1"/>
  <c r="AU105" i="1"/>
  <c r="AV105" i="1"/>
  <c r="AW105" i="1"/>
  <c r="AV1205" i="1"/>
  <c r="AW1205" i="1"/>
  <c r="AV958" i="1"/>
  <c r="AU690" i="1"/>
  <c r="AV690" i="1"/>
  <c r="AW690" i="1"/>
  <c r="AV22" i="1"/>
  <c r="AU897" i="1"/>
  <c r="AW897" i="1"/>
  <c r="AV782" i="1"/>
  <c r="AU722" i="1"/>
  <c r="AV722" i="1"/>
  <c r="AV812" i="1"/>
  <c r="AU812" i="1"/>
  <c r="AU1148" i="1"/>
  <c r="AV1148" i="1"/>
  <c r="AW768" i="1"/>
  <c r="AV453" i="1"/>
  <c r="AV1198" i="1"/>
  <c r="AV801" i="1"/>
  <c r="AU450" i="1"/>
  <c r="AV450" i="1"/>
  <c r="AU217" i="1"/>
  <c r="AV217" i="1"/>
  <c r="AU62" i="1"/>
  <c r="AV62" i="1"/>
  <c r="AW773" i="1"/>
  <c r="AU727" i="1"/>
  <c r="AW716" i="1"/>
  <c r="AV716" i="1"/>
  <c r="AU460" i="1"/>
  <c r="AV460" i="1"/>
  <c r="AV1230" i="1"/>
  <c r="AW1230" i="1"/>
  <c r="AU1092" i="1"/>
  <c r="AW1092" i="1"/>
  <c r="AV883" i="1"/>
  <c r="AW883" i="1"/>
  <c r="AV767" i="1"/>
  <c r="AU761" i="1"/>
  <c r="AW761" i="1"/>
  <c r="AU1140" i="1"/>
  <c r="AV1140" i="1"/>
  <c r="AW1140" i="1"/>
  <c r="AV831" i="1"/>
  <c r="AV761" i="1"/>
  <c r="AU732" i="1"/>
  <c r="AV732" i="1"/>
  <c r="AU508" i="1"/>
  <c r="AV455" i="1"/>
  <c r="AU290" i="1"/>
  <c r="AW290" i="1"/>
  <c r="AW778" i="1"/>
  <c r="AW726" i="1"/>
  <c r="AV681" i="1"/>
  <c r="AW758" i="1"/>
  <c r="AW1072" i="1"/>
  <c r="AU955" i="1"/>
  <c r="AV757" i="1"/>
  <c r="AW721" i="1"/>
  <c r="AW692" i="1"/>
  <c r="AV457" i="1"/>
  <c r="AU436" i="1"/>
  <c r="AV425" i="1"/>
  <c r="AV380" i="1"/>
  <c r="AW352" i="1"/>
  <c r="AV275" i="1"/>
  <c r="AW184" i="1"/>
  <c r="AV118" i="1"/>
  <c r="AU91" i="1"/>
  <c r="AW86" i="1"/>
  <c r="AU6" i="1"/>
  <c r="AU640" i="1"/>
  <c r="AV1232" i="1"/>
  <c r="AU1187" i="1"/>
  <c r="AV465" i="1"/>
  <c r="AV1084" i="1"/>
  <c r="AV81" i="1"/>
  <c r="AW1115" i="1"/>
  <c r="AV1115" i="1"/>
  <c r="AV1146" i="1"/>
  <c r="AU1095" i="1"/>
  <c r="AU1015" i="1"/>
  <c r="AU990" i="1"/>
  <c r="AV875" i="1"/>
  <c r="AU809" i="1"/>
  <c r="AU692" i="1"/>
  <c r="AV639" i="1"/>
  <c r="AV522" i="1"/>
  <c r="AV475" i="1"/>
  <c r="AU442" i="1"/>
  <c r="AW351" i="1"/>
  <c r="AW327" i="1"/>
  <c r="AU226" i="1"/>
  <c r="AW117" i="1"/>
  <c r="AW100" i="1"/>
  <c r="AV68" i="1"/>
  <c r="AV270" i="1"/>
  <c r="AV97" i="1"/>
  <c r="AU1028" i="1"/>
  <c r="AV443" i="1"/>
  <c r="AV1120" i="1"/>
  <c r="AV1110" i="1"/>
  <c r="AV786" i="1"/>
  <c r="AV480" i="1"/>
  <c r="AW396" i="1"/>
  <c r="AV385" i="1"/>
  <c r="AU339" i="1"/>
  <c r="AU214" i="1"/>
  <c r="AW189" i="1"/>
  <c r="AV1121" i="1"/>
  <c r="AW204" i="1"/>
  <c r="AW1206" i="1"/>
  <c r="AV1192" i="1"/>
  <c r="AW1186" i="1"/>
  <c r="AW1166" i="1"/>
  <c r="AU869" i="1"/>
  <c r="AW824" i="1"/>
  <c r="AU791" i="1"/>
  <c r="AV702" i="1"/>
  <c r="AV679" i="1"/>
  <c r="AU633" i="1"/>
  <c r="AU506" i="1"/>
  <c r="AV345" i="1"/>
  <c r="AV57" i="1"/>
  <c r="AU871" i="1"/>
  <c r="AU894" i="1"/>
  <c r="AU773" i="1"/>
  <c r="AU429" i="1"/>
  <c r="AW401" i="1"/>
  <c r="AV390" i="1"/>
  <c r="AV635" i="1"/>
  <c r="AV528" i="1"/>
  <c r="AV42" i="1"/>
  <c r="AW1226" i="1"/>
  <c r="AW1195" i="1"/>
  <c r="AW1176" i="1"/>
  <c r="AW1171" i="1"/>
  <c r="AV1165" i="1"/>
  <c r="AV1145" i="1"/>
  <c r="AW1135" i="1"/>
  <c r="AU1048" i="1"/>
  <c r="AV970" i="1"/>
  <c r="AU902" i="1"/>
  <c r="AV898" i="1"/>
  <c r="AU777" i="1"/>
  <c r="AV756" i="1"/>
  <c r="AV686" i="1"/>
  <c r="AW682" i="1"/>
  <c r="AW678" i="1"/>
  <c r="AU632" i="1"/>
  <c r="AU495" i="1"/>
  <c r="AW412" i="1"/>
  <c r="AW406" i="1"/>
  <c r="AV350" i="1"/>
  <c r="AW332" i="1"/>
  <c r="AU302" i="1"/>
  <c r="AU279" i="1"/>
  <c r="AV255" i="1"/>
  <c r="AU207" i="1"/>
  <c r="AV20" i="1"/>
  <c r="AV245" i="1"/>
  <c r="AU1235" i="1"/>
  <c r="AV1135" i="1"/>
  <c r="AU1124" i="1"/>
  <c r="AU1114" i="1"/>
  <c r="AU1104" i="1"/>
  <c r="AU1070" i="1"/>
  <c r="AV920" i="1"/>
  <c r="AW833" i="1"/>
  <c r="AV682" i="1"/>
  <c r="AV395" i="1"/>
  <c r="AU95" i="1"/>
  <c r="AV420" i="1"/>
  <c r="AV107" i="1"/>
  <c r="AU851" i="1"/>
  <c r="AU604" i="1"/>
  <c r="AW372" i="1"/>
  <c r="AV355" i="1"/>
  <c r="AW194" i="1"/>
  <c r="AW169" i="1"/>
  <c r="AU1154" i="1"/>
  <c r="AU1144" i="1"/>
  <c r="AU1129" i="1"/>
  <c r="AU1053" i="1"/>
  <c r="AU1000" i="1"/>
  <c r="AU940" i="1"/>
  <c r="AW781" i="1"/>
  <c r="AU695" i="1"/>
  <c r="AV664" i="1"/>
  <c r="AV643" i="1"/>
  <c r="AV636" i="1"/>
  <c r="AU609" i="1"/>
  <c r="AU577" i="1"/>
  <c r="AU530" i="1"/>
  <c r="AV400" i="1"/>
  <c r="AU254" i="1"/>
  <c r="AU175" i="1"/>
  <c r="AV360" i="1"/>
  <c r="AV272" i="1"/>
  <c r="AU148" i="1"/>
  <c r="AW713" i="1"/>
  <c r="AW239" i="1"/>
  <c r="AW1165" i="1"/>
  <c r="AV776" i="1"/>
  <c r="AV746" i="1"/>
  <c r="AW508" i="1"/>
  <c r="AV405" i="1"/>
  <c r="AU312" i="1"/>
  <c r="AV223" i="1"/>
  <c r="AV212" i="1"/>
  <c r="AW137" i="1"/>
  <c r="AU729" i="1"/>
  <c r="AU1190" i="1"/>
  <c r="AU1204" i="1"/>
  <c r="AU1063" i="1"/>
  <c r="AV1018" i="1"/>
  <c r="AU867" i="1"/>
  <c r="AU832" i="1"/>
  <c r="AW718" i="1"/>
  <c r="AV694" i="1"/>
  <c r="AU570" i="1"/>
  <c r="AU564" i="1"/>
  <c r="AV508" i="1"/>
  <c r="AU472" i="1"/>
  <c r="AU444" i="1"/>
  <c r="AV294" i="1"/>
  <c r="AU229" i="1"/>
  <c r="AV71" i="1"/>
  <c r="AV33" i="1"/>
  <c r="AW1062" i="1"/>
  <c r="AW1052" i="1"/>
  <c r="AW928" i="1"/>
  <c r="AV905" i="1"/>
  <c r="AW801" i="1"/>
  <c r="AV797" i="1"/>
  <c r="AU784" i="1"/>
  <c r="AW771" i="1"/>
  <c r="AV713" i="1"/>
  <c r="AU635" i="1"/>
  <c r="AV410" i="1"/>
  <c r="AV365" i="1"/>
  <c r="AU342" i="1"/>
  <c r="AU162" i="1"/>
  <c r="AV82" i="1"/>
  <c r="AW234" i="1"/>
  <c r="AW886" i="1"/>
  <c r="AW861" i="1"/>
  <c r="AU713" i="1"/>
  <c r="AW708" i="1"/>
  <c r="AV375" i="1"/>
  <c r="AU1179" i="1"/>
  <c r="AU1073" i="1"/>
  <c r="AU771" i="1"/>
  <c r="AV721" i="1"/>
  <c r="AV717" i="1"/>
  <c r="AU677" i="1"/>
  <c r="AU607" i="1"/>
  <c r="AU563" i="1"/>
  <c r="AU458" i="1"/>
  <c r="AU443" i="1"/>
  <c r="AV415" i="1"/>
  <c r="AV370" i="1"/>
  <c r="AV293" i="1"/>
  <c r="AU161" i="1"/>
  <c r="AV87" i="1"/>
  <c r="AV1008" i="1"/>
  <c r="AW1008" i="1"/>
  <c r="AW1225" i="1"/>
  <c r="AV1225" i="1"/>
  <c r="AU935" i="1"/>
  <c r="AW1160" i="1"/>
  <c r="AV1160" i="1"/>
  <c r="AU1160" i="1"/>
  <c r="AV1013" i="1"/>
  <c r="AW1013" i="1"/>
  <c r="AU1150" i="1"/>
  <c r="AV1150" i="1"/>
  <c r="AW1150" i="1"/>
  <c r="AU930" i="1"/>
  <c r="AW930" i="1"/>
  <c r="AV1210" i="1"/>
  <c r="AW1210" i="1"/>
  <c r="AW1200" i="1"/>
  <c r="AV1200" i="1"/>
  <c r="AV1175" i="1"/>
  <c r="AU1175" i="1"/>
  <c r="AW1175" i="1"/>
  <c r="AU1170" i="1"/>
  <c r="AU807" i="1"/>
  <c r="AV807" i="1"/>
  <c r="AV1180" i="1"/>
  <c r="AU1180" i="1"/>
  <c r="AW1180" i="1"/>
  <c r="AW919" i="1"/>
  <c r="AV919" i="1"/>
  <c r="AU919" i="1"/>
  <c r="AU751" i="1"/>
  <c r="AV705" i="1"/>
  <c r="AV1153" i="1"/>
  <c r="AW1105" i="1"/>
  <c r="AU1105" i="1"/>
  <c r="AV1105" i="1"/>
  <c r="AU1125" i="1"/>
  <c r="AU1155" i="1"/>
  <c r="AV1155" i="1"/>
  <c r="AW1155" i="1"/>
  <c r="AV914" i="1"/>
  <c r="AW914" i="1"/>
  <c r="AU1130" i="1"/>
  <c r="AV1130" i="1"/>
  <c r="AW1130" i="1"/>
  <c r="AU1143" i="1"/>
  <c r="AV1143" i="1"/>
  <c r="AV998" i="1"/>
  <c r="AW998" i="1"/>
  <c r="AU811" i="1"/>
  <c r="AV811" i="1"/>
  <c r="AW811" i="1"/>
  <c r="AU762" i="1"/>
  <c r="AV762" i="1"/>
  <c r="AV993" i="1"/>
  <c r="AW993" i="1"/>
  <c r="AV836" i="1"/>
  <c r="AU741" i="1"/>
  <c r="AV741" i="1"/>
  <c r="AW741" i="1"/>
  <c r="AU1163" i="1"/>
  <c r="AV1163" i="1"/>
  <c r="AU960" i="1"/>
  <c r="AV960" i="1"/>
  <c r="AW913" i="1"/>
  <c r="AU448" i="1"/>
  <c r="AU1138" i="1"/>
  <c r="AV1138" i="1"/>
  <c r="AU876" i="1"/>
  <c r="AV876" i="1"/>
  <c r="AW876" i="1"/>
  <c r="AU1168" i="1"/>
  <c r="AV1168" i="1"/>
  <c r="AU1188" i="1"/>
  <c r="AV1188" i="1"/>
  <c r="AV1003" i="1"/>
  <c r="AW1003" i="1"/>
  <c r="AU796" i="1"/>
  <c r="AV796" i="1"/>
  <c r="AW796" i="1"/>
  <c r="AV666" i="1"/>
  <c r="AV1178" i="1"/>
  <c r="AW1100" i="1"/>
  <c r="AU1100" i="1"/>
  <c r="AV1100" i="1"/>
  <c r="AV908" i="1"/>
  <c r="AW908" i="1"/>
  <c r="AU470" i="1"/>
  <c r="AV470" i="1"/>
  <c r="AV1010" i="1"/>
  <c r="AV821" i="1"/>
  <c r="AV1025" i="1"/>
  <c r="AV923" i="1"/>
  <c r="AV912" i="1"/>
  <c r="AV900" i="1"/>
  <c r="AV869" i="1"/>
  <c r="AU856" i="1"/>
  <c r="AU808" i="1"/>
  <c r="AW665" i="1"/>
  <c r="AU601" i="1"/>
  <c r="AU581" i="1"/>
  <c r="AU546" i="1"/>
  <c r="AU158" i="1"/>
  <c r="AV158" i="1"/>
  <c r="AU149" i="1"/>
  <c r="AV36" i="1"/>
  <c r="AU924" i="1"/>
  <c r="AW1203" i="1"/>
  <c r="AV990" i="1"/>
  <c r="AW1047" i="1"/>
  <c r="AV901" i="1"/>
  <c r="AU779" i="1"/>
  <c r="AW1181" i="1"/>
  <c r="AU916" i="1"/>
  <c r="AU753" i="1"/>
  <c r="AW753" i="1"/>
  <c r="AV699" i="1"/>
  <c r="AU1210" i="1"/>
  <c r="AV1147" i="1"/>
  <c r="AU1132" i="1"/>
  <c r="AV1070" i="1"/>
  <c r="AV1060" i="1"/>
  <c r="AU1050" i="1"/>
  <c r="AV1030" i="1"/>
  <c r="AU883" i="1"/>
  <c r="AU848" i="1"/>
  <c r="AW839" i="1"/>
  <c r="AU834" i="1"/>
  <c r="AU789" i="1"/>
  <c r="AW767" i="1"/>
  <c r="AU767" i="1"/>
  <c r="AU760" i="1"/>
  <c r="AW712" i="1"/>
  <c r="AV646" i="1"/>
  <c r="AU596" i="1"/>
  <c r="AU488" i="1"/>
  <c r="AV446" i="1"/>
  <c r="AW402" i="1"/>
  <c r="AW357" i="1"/>
  <c r="AU247" i="1"/>
  <c r="AV247" i="1"/>
  <c r="AU187" i="1"/>
  <c r="AV187" i="1"/>
  <c r="AW187" i="1"/>
  <c r="AV73" i="1"/>
  <c r="AU1220" i="1"/>
  <c r="AU1157" i="1"/>
  <c r="AU1097" i="1"/>
  <c r="AV1000" i="1"/>
  <c r="AW628" i="1"/>
  <c r="AV736" i="1"/>
  <c r="AW736" i="1"/>
  <c r="AU154" i="1"/>
  <c r="AW154" i="1"/>
  <c r="AU853" i="1"/>
  <c r="AV674" i="1"/>
  <c r="AW1136" i="1"/>
  <c r="AV1035" i="1"/>
  <c r="AU896" i="1"/>
  <c r="AW782" i="1"/>
  <c r="AU778" i="1"/>
  <c r="AW742" i="1"/>
  <c r="AV703" i="1"/>
  <c r="AU591" i="1"/>
  <c r="AU586" i="1"/>
  <c r="AU551" i="1"/>
  <c r="AU513" i="1"/>
  <c r="AV513" i="1"/>
  <c r="AU493" i="1"/>
  <c r="AV478" i="1"/>
  <c r="AW478" i="1"/>
  <c r="AU963" i="1"/>
  <c r="AV485" i="1"/>
  <c r="AU232" i="1"/>
  <c r="AV232" i="1"/>
  <c r="AW1141" i="1"/>
  <c r="AU219" i="1"/>
  <c r="AW219" i="1"/>
  <c r="AU37" i="1"/>
  <c r="AV37" i="1"/>
  <c r="AV1015" i="1"/>
  <c r="AU1218" i="1"/>
  <c r="AU1127" i="1"/>
  <c r="AU1109" i="1"/>
  <c r="AU1075" i="1"/>
  <c r="AU1045" i="1"/>
  <c r="AU965" i="1"/>
  <c r="AU946" i="1"/>
  <c r="AU899" i="1"/>
  <c r="AU763" i="1"/>
  <c r="AW727" i="1"/>
  <c r="AV626" i="1"/>
  <c r="AV620" i="1"/>
  <c r="AU620" i="1"/>
  <c r="AV615" i="1"/>
  <c r="AU615" i="1"/>
  <c r="AU473" i="1"/>
  <c r="AV473" i="1"/>
  <c r="AW407" i="1"/>
  <c r="AU153" i="1"/>
  <c r="AU764" i="1"/>
  <c r="AW797" i="1"/>
  <c r="AW732" i="1"/>
  <c r="AU47" i="1"/>
  <c r="AV47" i="1"/>
  <c r="AU1238" i="1"/>
  <c r="AU1084" i="1"/>
  <c r="AU1003" i="1"/>
  <c r="AU998" i="1"/>
  <c r="AU993" i="1"/>
  <c r="AU970" i="1"/>
  <c r="AU903" i="1"/>
  <c r="AU838" i="1"/>
  <c r="AW838" i="1"/>
  <c r="AU738" i="1"/>
  <c r="AU707" i="1"/>
  <c r="AV610" i="1"/>
  <c r="AV605" i="1"/>
  <c r="AU595" i="1"/>
  <c r="AU567" i="1"/>
  <c r="AU556" i="1"/>
  <c r="AU545" i="1"/>
  <c r="AU503" i="1"/>
  <c r="AU498" i="1"/>
  <c r="AU222" i="1"/>
  <c r="AV222" i="1"/>
  <c r="AW199" i="1"/>
  <c r="AW623" i="1"/>
  <c r="AW520" i="1"/>
  <c r="AV1005" i="1"/>
  <c r="AV809" i="1"/>
  <c r="AU1215" i="1"/>
  <c r="AU1233" i="1"/>
  <c r="AU1122" i="1"/>
  <c r="AU1079" i="1"/>
  <c r="AV1023" i="1"/>
  <c r="AU975" i="1"/>
  <c r="AU873" i="1"/>
  <c r="AU868" i="1"/>
  <c r="AV824" i="1"/>
  <c r="AW752" i="1"/>
  <c r="AU745" i="1"/>
  <c r="AV659" i="1"/>
  <c r="AW259" i="1"/>
  <c r="AV252" i="1"/>
  <c r="AU205" i="1"/>
  <c r="AV205" i="1"/>
  <c r="AU192" i="1"/>
  <c r="AV192" i="1"/>
  <c r="AW192" i="1"/>
  <c r="AV871" i="1"/>
  <c r="AW871" i="1"/>
  <c r="AW787" i="1"/>
  <c r="AW747" i="1"/>
  <c r="AV995" i="1"/>
  <c r="AW342" i="1"/>
  <c r="AU1207" i="1"/>
  <c r="AU541" i="1"/>
  <c r="AU888" i="1"/>
  <c r="AW888" i="1"/>
  <c r="AW633" i="1"/>
  <c r="AW392" i="1"/>
  <c r="AV940" i="1"/>
  <c r="AV935" i="1"/>
  <c r="AV930" i="1"/>
  <c r="AU799" i="1"/>
  <c r="AW792" i="1"/>
  <c r="AU759" i="1"/>
  <c r="AV625" i="1"/>
  <c r="AU625" i="1"/>
  <c r="AU297" i="1"/>
  <c r="AW297" i="1"/>
  <c r="AV162" i="1"/>
  <c r="AW162" i="1"/>
  <c r="AV1237" i="1"/>
  <c r="AV1217" i="1"/>
  <c r="AV1208" i="1"/>
  <c r="AV1187" i="1"/>
  <c r="AV1158" i="1"/>
  <c r="AV1126" i="1"/>
  <c r="AV1089" i="1"/>
  <c r="AV1074" i="1"/>
  <c r="AW1068" i="1"/>
  <c r="AW1058" i="1"/>
  <c r="AW1048" i="1"/>
  <c r="AW1028" i="1"/>
  <c r="AV980" i="1"/>
  <c r="AV925" i="1"/>
  <c r="AU918" i="1"/>
  <c r="AW902" i="1"/>
  <c r="AW846" i="1"/>
  <c r="AV842" i="1"/>
  <c r="AU833" i="1"/>
  <c r="AW807" i="1"/>
  <c r="AU803" i="1"/>
  <c r="AU748" i="1"/>
  <c r="AV737" i="1"/>
  <c r="AV726" i="1"/>
  <c r="AU688" i="1"/>
  <c r="AW663" i="1"/>
  <c r="AV654" i="1"/>
  <c r="AV645" i="1"/>
  <c r="AV314" i="1"/>
  <c r="AV308" i="1"/>
  <c r="AW525" i="1"/>
  <c r="AU783" i="1"/>
  <c r="AU958" i="1"/>
  <c r="AW772" i="1"/>
  <c r="AU728" i="1"/>
  <c r="AW983" i="1"/>
  <c r="AV32" i="1"/>
  <c r="AV1085" i="1"/>
  <c r="AU1223" i="1"/>
  <c r="AV1227" i="1"/>
  <c r="AV1222" i="1"/>
  <c r="AW1146" i="1"/>
  <c r="AW1121" i="1"/>
  <c r="AV1068" i="1"/>
  <c r="AV1058" i="1"/>
  <c r="AV1048" i="1"/>
  <c r="AV955" i="1"/>
  <c r="AV945" i="1"/>
  <c r="AU914" i="1"/>
  <c r="AV902" i="1"/>
  <c r="AV890" i="1"/>
  <c r="AV851" i="1"/>
  <c r="AW851" i="1"/>
  <c r="AV846" i="1"/>
  <c r="AV784" i="1"/>
  <c r="AU781" i="1"/>
  <c r="AV781" i="1"/>
  <c r="AW777" i="1"/>
  <c r="AV777" i="1"/>
  <c r="AW751" i="1"/>
  <c r="AV676" i="1"/>
  <c r="AV667" i="1"/>
  <c r="AV658" i="1"/>
  <c r="AV640" i="1"/>
  <c r="AU614" i="1"/>
  <c r="AW366" i="1"/>
  <c r="AU210" i="1"/>
  <c r="AV210" i="1"/>
  <c r="AU510" i="1"/>
  <c r="AV58" i="1"/>
  <c r="AW387" i="1"/>
  <c r="AU267" i="1"/>
  <c r="AV267" i="1"/>
  <c r="AV844" i="1"/>
  <c r="AU1228" i="1"/>
  <c r="AU430" i="1"/>
  <c r="AV430" i="1"/>
  <c r="AV1151" i="1"/>
  <c r="AW1125" i="1"/>
  <c r="AW963" i="1"/>
  <c r="AW894" i="1"/>
  <c r="AW791" i="1"/>
  <c r="AV751" i="1"/>
  <c r="AU854" i="1"/>
  <c r="AU794" i="1"/>
  <c r="AV490" i="1"/>
  <c r="AU237" i="1"/>
  <c r="AV237" i="1"/>
  <c r="AU768" i="1"/>
  <c r="AU793" i="1"/>
  <c r="AW397" i="1"/>
  <c r="AU1213" i="1"/>
  <c r="AU1205" i="1"/>
  <c r="AU1200" i="1"/>
  <c r="AW1208" i="1"/>
  <c r="AW1190" i="1"/>
  <c r="AV1125" i="1"/>
  <c r="AV1073" i="1"/>
  <c r="AV1033" i="1"/>
  <c r="AV963" i="1"/>
  <c r="AV950" i="1"/>
  <c r="AW924" i="1"/>
  <c r="AV867" i="1"/>
  <c r="AV854" i="1"/>
  <c r="AU828" i="1"/>
  <c r="AW806" i="1"/>
  <c r="AV787" i="1"/>
  <c r="AU769" i="1"/>
  <c r="AW762" i="1"/>
  <c r="AV747" i="1"/>
  <c r="AW695" i="1"/>
  <c r="AU687" i="1"/>
  <c r="AW687" i="1"/>
  <c r="AU658" i="1"/>
  <c r="AU653" i="1"/>
  <c r="AU599" i="1"/>
  <c r="AV471" i="1"/>
  <c r="AV416" i="1"/>
  <c r="AW377" i="1"/>
  <c r="AW337" i="1"/>
  <c r="AV280" i="1"/>
  <c r="AU227" i="1"/>
  <c r="AV227" i="1"/>
  <c r="AU818" i="1"/>
  <c r="AU182" i="1"/>
  <c r="AV182" i="1"/>
  <c r="AW182" i="1"/>
  <c r="AU936" i="1"/>
  <c r="AV1197" i="1"/>
  <c r="AV1170" i="1"/>
  <c r="AW1220" i="1"/>
  <c r="AV1088" i="1"/>
  <c r="AV1063" i="1"/>
  <c r="AU1038" i="1"/>
  <c r="AU1212" i="1"/>
  <c r="AU1195" i="1"/>
  <c r="AV1190" i="1"/>
  <c r="AW1145" i="1"/>
  <c r="AW1120" i="1"/>
  <c r="AV1116" i="1"/>
  <c r="AU1078" i="1"/>
  <c r="AV985" i="1"/>
  <c r="AV924" i="1"/>
  <c r="AV894" i="1"/>
  <c r="AU823" i="1"/>
  <c r="AV806" i="1"/>
  <c r="AU798" i="1"/>
  <c r="AW798" i="1"/>
  <c r="AU787" i="1"/>
  <c r="AW776" i="1"/>
  <c r="AU747" i="1"/>
  <c r="AW737" i="1"/>
  <c r="AU733" i="1"/>
  <c r="AV701" i="1"/>
  <c r="AV695" i="1"/>
  <c r="AV691" i="1"/>
  <c r="AW648" i="1"/>
  <c r="AW618" i="1"/>
  <c r="AV613" i="1"/>
  <c r="AU594" i="1"/>
  <c r="AU589" i="1"/>
  <c r="AV520" i="1"/>
  <c r="AW443" i="1"/>
  <c r="AW427" i="1"/>
  <c r="AU421" i="1"/>
  <c r="AU319" i="1"/>
  <c r="AU307" i="1"/>
  <c r="AV307" i="1"/>
  <c r="AU257" i="1"/>
  <c r="AV257" i="1"/>
  <c r="AU244" i="1"/>
  <c r="AW244" i="1"/>
  <c r="AU8" i="1"/>
  <c r="AV448" i="1"/>
  <c r="AW448" i="1"/>
  <c r="AV1020" i="1"/>
  <c r="AV638" i="1"/>
  <c r="AU242" i="1"/>
  <c r="AV242" i="1"/>
  <c r="AU893" i="1"/>
  <c r="AW1170" i="1"/>
  <c r="AU1230" i="1"/>
  <c r="AV1053" i="1"/>
  <c r="AV1220" i="1"/>
  <c r="AU1225" i="1"/>
  <c r="AW1215" i="1"/>
  <c r="AV1203" i="1"/>
  <c r="AU1199" i="1"/>
  <c r="AU1174" i="1"/>
  <c r="AU1149" i="1"/>
  <c r="AV1141" i="1"/>
  <c r="AW1111" i="1"/>
  <c r="AU978" i="1"/>
  <c r="AW958" i="1"/>
  <c r="AU858" i="1"/>
  <c r="AW783" i="1"/>
  <c r="AV772" i="1"/>
  <c r="AU758" i="1"/>
  <c r="AV648" i="1"/>
  <c r="AV623" i="1"/>
  <c r="AU613" i="1"/>
  <c r="AV530" i="1"/>
  <c r="AV510" i="1"/>
  <c r="AW382" i="1"/>
  <c r="AW376" i="1"/>
  <c r="AW336" i="1"/>
  <c r="AW209" i="1"/>
  <c r="AU177" i="1"/>
  <c r="AV177" i="1"/>
  <c r="AW177" i="1"/>
  <c r="AV23" i="1"/>
  <c r="AU18" i="1"/>
  <c r="AU13" i="1"/>
  <c r="AU197" i="1"/>
  <c r="AV197" i="1"/>
  <c r="AW197" i="1"/>
  <c r="AV180" i="1"/>
  <c r="AV175" i="1"/>
  <c r="AW132" i="1"/>
  <c r="AV7" i="1"/>
  <c r="AU40" i="1"/>
  <c r="AV40" i="1"/>
  <c r="AU347" i="1"/>
  <c r="AU294" i="1"/>
  <c r="AV289" i="1"/>
  <c r="AU284" i="1"/>
  <c r="AV279" i="1"/>
  <c r="AV213" i="1"/>
  <c r="AV208" i="1"/>
  <c r="AU137" i="1"/>
  <c r="AV121" i="1"/>
  <c r="AV116" i="1"/>
  <c r="AV31" i="1"/>
  <c r="AU179" i="1"/>
  <c r="AW179" i="1"/>
  <c r="AV126" i="1"/>
  <c r="AU262" i="1"/>
  <c r="AV262" i="1"/>
  <c r="AU239" i="1"/>
  <c r="AW229" i="1"/>
  <c r="AV218" i="1"/>
  <c r="AW212" i="1"/>
  <c r="AW207" i="1"/>
  <c r="AU35" i="1"/>
  <c r="AV26" i="1"/>
  <c r="AW346" i="1"/>
  <c r="AU249" i="1"/>
  <c r="AU202" i="1"/>
  <c r="AV202" i="1"/>
  <c r="AW202" i="1"/>
  <c r="AU169" i="1"/>
  <c r="AU174" i="1"/>
  <c r="AV228" i="1"/>
  <c r="AV178" i="1"/>
  <c r="AV43" i="1"/>
  <c r="AV248" i="1"/>
  <c r="AU238" i="1"/>
  <c r="AU125" i="1"/>
  <c r="AV102" i="1"/>
  <c r="AU98" i="1"/>
  <c r="AV88" i="1"/>
  <c r="AV78" i="1"/>
  <c r="AU277" i="1"/>
  <c r="AV277" i="1"/>
  <c r="AU526" i="1"/>
  <c r="AU440" i="1"/>
  <c r="AV440" i="1"/>
  <c r="AU315" i="1"/>
  <c r="AV309" i="1"/>
  <c r="AW254" i="1"/>
  <c r="AV243" i="1"/>
  <c r="AV173" i="1"/>
  <c r="AU843" i="1"/>
  <c r="AU788" i="1"/>
  <c r="AW722" i="1"/>
  <c r="AV655" i="1"/>
  <c r="AU655" i="1"/>
  <c r="AW417" i="1"/>
  <c r="AW367" i="1"/>
  <c r="AV200" i="1"/>
  <c r="AU167" i="1"/>
  <c r="AV167" i="1"/>
  <c r="AW167" i="1"/>
  <c r="AU52" i="1"/>
  <c r="AU42" i="1"/>
  <c r="AV880" i="1"/>
  <c r="AU863" i="1"/>
  <c r="AV859" i="1"/>
  <c r="AU813" i="1"/>
  <c r="AU774" i="1"/>
  <c r="AW757" i="1"/>
  <c r="AU750" i="1"/>
  <c r="AU743" i="1"/>
  <c r="AV672" i="1"/>
  <c r="AV650" i="1"/>
  <c r="AU576" i="1"/>
  <c r="AV570" i="1"/>
  <c r="AU547" i="1"/>
  <c r="AU439" i="1"/>
  <c r="AV411" i="1"/>
  <c r="AV253" i="1"/>
  <c r="AU172" i="1"/>
  <c r="AV172" i="1"/>
  <c r="AW172" i="1"/>
  <c r="AW66" i="1"/>
  <c r="AV426" i="1"/>
  <c r="AU329" i="1"/>
  <c r="AV318" i="1"/>
  <c r="AV283" i="1"/>
  <c r="AV268" i="1"/>
  <c r="AU189" i="1"/>
  <c r="AV72" i="1"/>
  <c r="AU38" i="1"/>
  <c r="AU30" i="1"/>
  <c r="AU487" i="1"/>
  <c r="AW420" i="1"/>
  <c r="AW415" i="1"/>
  <c r="AW410" i="1"/>
  <c r="AW405" i="1"/>
  <c r="AW400" i="1"/>
  <c r="AW395" i="1"/>
  <c r="AW390" i="1"/>
  <c r="AW385" i="1"/>
  <c r="AW380" i="1"/>
  <c r="AW375" i="1"/>
  <c r="AW370" i="1"/>
  <c r="AW365" i="1"/>
  <c r="AW360" i="1"/>
  <c r="AW355" i="1"/>
  <c r="AW350" i="1"/>
  <c r="AW345" i="1"/>
  <c r="AV292" i="1"/>
  <c r="AV287" i="1"/>
  <c r="AV203" i="1"/>
  <c r="AV198" i="1"/>
  <c r="AV193" i="1"/>
  <c r="AU164" i="1"/>
  <c r="AU144" i="1"/>
  <c r="AV100" i="1"/>
  <c r="AW96" i="1"/>
  <c r="AW81" i="1"/>
  <c r="AV466" i="1"/>
  <c r="AU462" i="1"/>
  <c r="AW453" i="1"/>
  <c r="AV168" i="1"/>
  <c r="AW152" i="1"/>
  <c r="AV148" i="1"/>
  <c r="AU90" i="1"/>
  <c r="AW71" i="1"/>
  <c r="AU25" i="1"/>
  <c r="AV16" i="1"/>
  <c r="AU405" i="1"/>
  <c r="AU400" i="1"/>
  <c r="AU395" i="1"/>
  <c r="AU390" i="1"/>
  <c r="AU385" i="1"/>
  <c r="AU380" i="1"/>
  <c r="AU375" i="1"/>
  <c r="AU370" i="1"/>
  <c r="AU365" i="1"/>
  <c r="AU360" i="1"/>
  <c r="AU355" i="1"/>
  <c r="AU350" i="1"/>
  <c r="AU345" i="1"/>
  <c r="AU322" i="1"/>
  <c r="AV282" i="1"/>
  <c r="AU272" i="1"/>
  <c r="AU211" i="1"/>
  <c r="AU184" i="1"/>
  <c r="AV152" i="1"/>
  <c r="AV53" i="1"/>
  <c r="AU561" i="1"/>
  <c r="AV486" i="1"/>
  <c r="AV435" i="1"/>
  <c r="AW302" i="1"/>
  <c r="AU225" i="1"/>
  <c r="AV220" i="1"/>
  <c r="AU215" i="1"/>
  <c r="AV188" i="1"/>
  <c r="AU156" i="1"/>
  <c r="AU138" i="1"/>
  <c r="AU76" i="1"/>
  <c r="AW61" i="1"/>
  <c r="AU45" i="1"/>
  <c r="AV41" i="1"/>
  <c r="AV11" i="1"/>
  <c r="AV6" i="1"/>
  <c r="AU81" i="1"/>
  <c r="AU33" i="1"/>
  <c r="AU20" i="1"/>
  <c r="AU566" i="1"/>
  <c r="AV527" i="1"/>
  <c r="AV461" i="1"/>
  <c r="AV311" i="1"/>
  <c r="AU245" i="1"/>
  <c r="AU127" i="1"/>
  <c r="AV65" i="1"/>
  <c r="AU518" i="1"/>
  <c r="AU163" i="1"/>
  <c r="AU159" i="1"/>
  <c r="AU143" i="1"/>
  <c r="AU15" i="1"/>
  <c r="AV10" i="1"/>
  <c r="AV630" i="1"/>
  <c r="AU571" i="1"/>
  <c r="AV560" i="1"/>
  <c r="AU250" i="1"/>
  <c r="AV240" i="1"/>
  <c r="AU235" i="1"/>
  <c r="AW224" i="1"/>
  <c r="AW214" i="1"/>
  <c r="AU206" i="1"/>
  <c r="AV123" i="1"/>
  <c r="AV113" i="1"/>
  <c r="AV80" i="1"/>
  <c r="AW1211" i="1"/>
  <c r="AW1106" i="1"/>
  <c r="AV1097" i="1"/>
  <c r="AW1097" i="1"/>
  <c r="AV1137" i="1"/>
  <c r="AW1137" i="1"/>
  <c r="AU1077" i="1"/>
  <c r="AV1077" i="1"/>
  <c r="AW1077" i="1"/>
  <c r="AU1169" i="1"/>
  <c r="AU1137" i="1"/>
  <c r="AU1133" i="1"/>
  <c r="AV1133" i="1"/>
  <c r="AW1133" i="1"/>
  <c r="AU1177" i="1"/>
  <c r="AU1152" i="1"/>
  <c r="AU1128" i="1"/>
  <c r="AV1128" i="1"/>
  <c r="AW1128" i="1"/>
  <c r="AW1096" i="1"/>
  <c r="AU1080" i="1"/>
  <c r="AV1080" i="1"/>
  <c r="AW1080" i="1"/>
  <c r="AU1202" i="1"/>
  <c r="AU1232" i="1"/>
  <c r="AU1164" i="1"/>
  <c r="AV1132" i="1"/>
  <c r="AW1132" i="1"/>
  <c r="AU1123" i="1"/>
  <c r="AV1123" i="1"/>
  <c r="AW1123" i="1"/>
  <c r="AU1237" i="1"/>
  <c r="AU1227" i="1"/>
  <c r="AW1201" i="1"/>
  <c r="AU1184" i="1"/>
  <c r="AU1172" i="1"/>
  <c r="AU1147" i="1"/>
  <c r="AV1127" i="1"/>
  <c r="AW1127" i="1"/>
  <c r="AU1118" i="1"/>
  <c r="AV1118" i="1"/>
  <c r="AW1118" i="1"/>
  <c r="AU1065" i="1"/>
  <c r="AV1065" i="1"/>
  <c r="AW1065" i="1"/>
  <c r="AU1055" i="1"/>
  <c r="AV1055" i="1"/>
  <c r="AW1055" i="1"/>
  <c r="AU1222" i="1"/>
  <c r="AU1209" i="1"/>
  <c r="AW1196" i="1"/>
  <c r="AU1192" i="1"/>
  <c r="AU1159" i="1"/>
  <c r="AW1131" i="1"/>
  <c r="AV1122" i="1"/>
  <c r="AW1122" i="1"/>
  <c r="AU1113" i="1"/>
  <c r="AV1113" i="1"/>
  <c r="AW1113" i="1"/>
  <c r="AU1090" i="1"/>
  <c r="AV1090" i="1"/>
  <c r="AW1090" i="1"/>
  <c r="AU1217" i="1"/>
  <c r="AU1167" i="1"/>
  <c r="AU1139" i="1"/>
  <c r="AW1126" i="1"/>
  <c r="AV1117" i="1"/>
  <c r="AW1117" i="1"/>
  <c r="AU1108" i="1"/>
  <c r="AV1108" i="1"/>
  <c r="AW1108" i="1"/>
  <c r="AW1221" i="1"/>
  <c r="AW1191" i="1"/>
  <c r="AU1117" i="1"/>
  <c r="AU1099" i="1"/>
  <c r="AU1083" i="1"/>
  <c r="AV1083" i="1"/>
  <c r="AW1083" i="1"/>
  <c r="AV1112" i="1"/>
  <c r="AW1112" i="1"/>
  <c r="AU1103" i="1"/>
  <c r="AV1103" i="1"/>
  <c r="AW1103" i="1"/>
  <c r="AV1235" i="1"/>
  <c r="AW1235" i="1"/>
  <c r="AU1142" i="1"/>
  <c r="AU1112" i="1"/>
  <c r="AU1162" i="1"/>
  <c r="AV1107" i="1"/>
  <c r="AW1107" i="1"/>
  <c r="AU1098" i="1"/>
  <c r="AV1098" i="1"/>
  <c r="AW1098" i="1"/>
  <c r="AV1094" i="1"/>
  <c r="AW1094" i="1"/>
  <c r="AV1043" i="1"/>
  <c r="AW1043" i="1"/>
  <c r="AV1240" i="1"/>
  <c r="AW1240" i="1"/>
  <c r="AU1107" i="1"/>
  <c r="AU1182" i="1"/>
  <c r="AV1102" i="1"/>
  <c r="AW1102" i="1"/>
  <c r="AU1239" i="1"/>
  <c r="AU1229" i="1"/>
  <c r="AW1161" i="1"/>
  <c r="AU1134" i="1"/>
  <c r="AU1102" i="1"/>
  <c r="AU1093" i="1"/>
  <c r="AV1093" i="1"/>
  <c r="AW1093" i="1"/>
  <c r="AU1087" i="1"/>
  <c r="AV1087" i="1"/>
  <c r="AW1087" i="1"/>
  <c r="AV1236" i="1"/>
  <c r="AV1231" i="1"/>
  <c r="AV1226" i="1"/>
  <c r="AV1221" i="1"/>
  <c r="AV1216" i="1"/>
  <c r="AV1211" i="1"/>
  <c r="AV1206" i="1"/>
  <c r="AV1201" i="1"/>
  <c r="AV1196" i="1"/>
  <c r="AV1191" i="1"/>
  <c r="AV1186" i="1"/>
  <c r="AV1181" i="1"/>
  <c r="AV1176" i="1"/>
  <c r="AV1171" i="1"/>
  <c r="AV1166" i="1"/>
  <c r="AV1161" i="1"/>
  <c r="AV1156" i="1"/>
  <c r="AV1111" i="1"/>
  <c r="AV1106" i="1"/>
  <c r="AV1101" i="1"/>
  <c r="AV1096" i="1"/>
  <c r="AU1066" i="1"/>
  <c r="AV1066" i="1"/>
  <c r="AW1066" i="1"/>
  <c r="AU1056" i="1"/>
  <c r="AV1056" i="1"/>
  <c r="AW1056" i="1"/>
  <c r="AU1042" i="1"/>
  <c r="AW1042" i="1"/>
  <c r="AU1033" i="1"/>
  <c r="AU1029" i="1"/>
  <c r="AV1029" i="1"/>
  <c r="AW1029" i="1"/>
  <c r="AU967" i="1"/>
  <c r="AV967" i="1"/>
  <c r="AW967" i="1"/>
  <c r="AU949" i="1"/>
  <c r="AV949" i="1"/>
  <c r="AW949" i="1"/>
  <c r="AU817" i="1"/>
  <c r="AV817" i="1"/>
  <c r="AU1236" i="1"/>
  <c r="AU1231" i="1"/>
  <c r="AU1226" i="1"/>
  <c r="AU1221" i="1"/>
  <c r="AU1216" i="1"/>
  <c r="AU1211" i="1"/>
  <c r="AU1206" i="1"/>
  <c r="AU1201" i="1"/>
  <c r="AU1196" i="1"/>
  <c r="AU1191" i="1"/>
  <c r="AU1186" i="1"/>
  <c r="AU1181" i="1"/>
  <c r="AU1176" i="1"/>
  <c r="AU1171" i="1"/>
  <c r="AU1166" i="1"/>
  <c r="AU1161" i="1"/>
  <c r="AU1156" i="1"/>
  <c r="AU1151" i="1"/>
  <c r="AU1146" i="1"/>
  <c r="AU1141" i="1"/>
  <c r="AU1136" i="1"/>
  <c r="AU1131" i="1"/>
  <c r="AU1126" i="1"/>
  <c r="AU1121" i="1"/>
  <c r="AU1116" i="1"/>
  <c r="AU1111" i="1"/>
  <c r="AU1106" i="1"/>
  <c r="AU1101" i="1"/>
  <c r="AU1096" i="1"/>
  <c r="AW1045" i="1"/>
  <c r="AU1024" i="1"/>
  <c r="AV1024" i="1"/>
  <c r="AW1024" i="1"/>
  <c r="AV983" i="1"/>
  <c r="AU972" i="1"/>
  <c r="AV972" i="1"/>
  <c r="AW972" i="1"/>
  <c r="AU943" i="1"/>
  <c r="AV943" i="1"/>
  <c r="AW943" i="1"/>
  <c r="AU909" i="1"/>
  <c r="AV909" i="1"/>
  <c r="AU1069" i="1"/>
  <c r="AV1069" i="1"/>
  <c r="AW1069" i="1"/>
  <c r="AU1059" i="1"/>
  <c r="AV1059" i="1"/>
  <c r="AW1059" i="1"/>
  <c r="AU1049" i="1"/>
  <c r="AV1049" i="1"/>
  <c r="AW1049" i="1"/>
  <c r="AU1019" i="1"/>
  <c r="AV1019" i="1"/>
  <c r="AW1019" i="1"/>
  <c r="AU1014" i="1"/>
  <c r="AV1014" i="1"/>
  <c r="AW1014" i="1"/>
  <c r="AU1009" i="1"/>
  <c r="AV1009" i="1"/>
  <c r="AW1009" i="1"/>
  <c r="AU1004" i="1"/>
  <c r="AV1004" i="1"/>
  <c r="AW1004" i="1"/>
  <c r="AU999" i="1"/>
  <c r="AV999" i="1"/>
  <c r="AW999" i="1"/>
  <c r="AU994" i="1"/>
  <c r="AV994" i="1"/>
  <c r="AW994" i="1"/>
  <c r="AU989" i="1"/>
  <c r="AV989" i="1"/>
  <c r="AW989" i="1"/>
  <c r="AU983" i="1"/>
  <c r="AU977" i="1"/>
  <c r="AV977" i="1"/>
  <c r="AW977" i="1"/>
  <c r="AU937" i="1"/>
  <c r="AV937" i="1"/>
  <c r="AW937" i="1"/>
  <c r="AU932" i="1"/>
  <c r="AV932" i="1"/>
  <c r="AW932" i="1"/>
  <c r="AW909" i="1"/>
  <c r="AW1238" i="1"/>
  <c r="AW1233" i="1"/>
  <c r="AW1228" i="1"/>
  <c r="AW1223" i="1"/>
  <c r="AW1218" i="1"/>
  <c r="AW1213" i="1"/>
  <c r="AW1198" i="1"/>
  <c r="AW1193" i="1"/>
  <c r="AW1188" i="1"/>
  <c r="AW1183" i="1"/>
  <c r="AW1178" i="1"/>
  <c r="AW1173" i="1"/>
  <c r="AW1168" i="1"/>
  <c r="AW1163" i="1"/>
  <c r="AW1158" i="1"/>
  <c r="AW1153" i="1"/>
  <c r="AW1148" i="1"/>
  <c r="AW1143" i="1"/>
  <c r="AW1138" i="1"/>
  <c r="AV1078" i="1"/>
  <c r="AV1075" i="1"/>
  <c r="AV1072" i="1"/>
  <c r="AV1062" i="1"/>
  <c r="AV1052" i="1"/>
  <c r="AU1041" i="1"/>
  <c r="AV1041" i="1"/>
  <c r="AW1041" i="1"/>
  <c r="AV1028" i="1"/>
  <c r="AW1023" i="1"/>
  <c r="AU966" i="1"/>
  <c r="AU962" i="1"/>
  <c r="AV962" i="1"/>
  <c r="AW962" i="1"/>
  <c r="AU948" i="1"/>
  <c r="AV948" i="1"/>
  <c r="AW948" i="1"/>
  <c r="AU904" i="1"/>
  <c r="AU1037" i="1"/>
  <c r="AW1037" i="1"/>
  <c r="AV988" i="1"/>
  <c r="AU971" i="1"/>
  <c r="AU942" i="1"/>
  <c r="AV942" i="1"/>
  <c r="AW942" i="1"/>
  <c r="AU879" i="1"/>
  <c r="AV879" i="1"/>
  <c r="AW879" i="1"/>
  <c r="AU862" i="1"/>
  <c r="AV862" i="1"/>
  <c r="AU1081" i="1"/>
  <c r="AV1081" i="1"/>
  <c r="AW1081" i="1"/>
  <c r="AU988" i="1"/>
  <c r="AU976" i="1"/>
  <c r="AU931" i="1"/>
  <c r="AU1023" i="1"/>
  <c r="AU982" i="1"/>
  <c r="AV982" i="1"/>
  <c r="AW982" i="1"/>
  <c r="AU961" i="1"/>
  <c r="AU957" i="1"/>
  <c r="AV957" i="1"/>
  <c r="AW957" i="1"/>
  <c r="AU947" i="1"/>
  <c r="AV947" i="1"/>
  <c r="AW947" i="1"/>
  <c r="AU927" i="1"/>
  <c r="AV927" i="1"/>
  <c r="AW927" i="1"/>
  <c r="AV829" i="1"/>
  <c r="AW829" i="1"/>
  <c r="AU1036" i="1"/>
  <c r="AV1036" i="1"/>
  <c r="AW1036" i="1"/>
  <c r="AU1018" i="1"/>
  <c r="AU1013" i="1"/>
  <c r="AU941" i="1"/>
  <c r="AU874" i="1"/>
  <c r="AV874" i="1"/>
  <c r="AW874" i="1"/>
  <c r="AU1040" i="1"/>
  <c r="AW1040" i="1"/>
  <c r="AU1032" i="1"/>
  <c r="AW1032" i="1"/>
  <c r="AU1008" i="1"/>
  <c r="AU952" i="1"/>
  <c r="AV952" i="1"/>
  <c r="AW952" i="1"/>
  <c r="AU1044" i="1"/>
  <c r="AV1044" i="1"/>
  <c r="AW1044" i="1"/>
  <c r="AU1027" i="1"/>
  <c r="AV1027" i="1"/>
  <c r="AW1027" i="1"/>
  <c r="AU987" i="1"/>
  <c r="AV987" i="1"/>
  <c r="AW987" i="1"/>
  <c r="AU981" i="1"/>
  <c r="AU956" i="1"/>
  <c r="AU926" i="1"/>
  <c r="AU892" i="1"/>
  <c r="AV892" i="1"/>
  <c r="AV1092" i="1"/>
  <c r="AU1071" i="1"/>
  <c r="AV1071" i="1"/>
  <c r="AW1071" i="1"/>
  <c r="AU1061" i="1"/>
  <c r="AV1061" i="1"/>
  <c r="AW1061" i="1"/>
  <c r="AU1051" i="1"/>
  <c r="AV1051" i="1"/>
  <c r="AW1051" i="1"/>
  <c r="AU1022" i="1"/>
  <c r="AV1022" i="1"/>
  <c r="AW1022" i="1"/>
  <c r="AU857" i="1"/>
  <c r="AV857" i="1"/>
  <c r="AW1237" i="1"/>
  <c r="AW1232" i="1"/>
  <c r="AW1227" i="1"/>
  <c r="AW1222" i="1"/>
  <c r="AW1217" i="1"/>
  <c r="AW1212" i="1"/>
  <c r="AW1207" i="1"/>
  <c r="AW1202" i="1"/>
  <c r="AW1197" i="1"/>
  <c r="AW1192" i="1"/>
  <c r="AW1187" i="1"/>
  <c r="AW1182" i="1"/>
  <c r="AW1177" i="1"/>
  <c r="AW1172" i="1"/>
  <c r="AW1167" i="1"/>
  <c r="AW1162" i="1"/>
  <c r="AW1157" i="1"/>
  <c r="AW1152" i="1"/>
  <c r="AW1147" i="1"/>
  <c r="AW1142" i="1"/>
  <c r="AU1089" i="1"/>
  <c r="AU1086" i="1"/>
  <c r="AV1086" i="1"/>
  <c r="AW1086" i="1"/>
  <c r="AU1031" i="1"/>
  <c r="AV1031" i="1"/>
  <c r="AW1031" i="1"/>
  <c r="AU1017" i="1"/>
  <c r="AV1017" i="1"/>
  <c r="AW1017" i="1"/>
  <c r="AU1012" i="1"/>
  <c r="AV1012" i="1"/>
  <c r="AW1012" i="1"/>
  <c r="AU951" i="1"/>
  <c r="AU907" i="1"/>
  <c r="AU891" i="1"/>
  <c r="AV891" i="1"/>
  <c r="AW891" i="1"/>
  <c r="AU849" i="1"/>
  <c r="AV849" i="1"/>
  <c r="AW849" i="1"/>
  <c r="AU1074" i="1"/>
  <c r="AW1074" i="1"/>
  <c r="AU1064" i="1"/>
  <c r="AV1064" i="1"/>
  <c r="AW1064" i="1"/>
  <c r="AU1054" i="1"/>
  <c r="AV1054" i="1"/>
  <c r="AW1054" i="1"/>
  <c r="AU1039" i="1"/>
  <c r="AV1039" i="1"/>
  <c r="AW1039" i="1"/>
  <c r="AU1035" i="1"/>
  <c r="AW1035" i="1"/>
  <c r="AU1026" i="1"/>
  <c r="AV1026" i="1"/>
  <c r="AW1026" i="1"/>
  <c r="AU1007" i="1"/>
  <c r="AV1007" i="1"/>
  <c r="AW1007" i="1"/>
  <c r="AU1002" i="1"/>
  <c r="AV1002" i="1"/>
  <c r="AW1002" i="1"/>
  <c r="AU997" i="1"/>
  <c r="AV997" i="1"/>
  <c r="AW997" i="1"/>
  <c r="AU992" i="1"/>
  <c r="AV992" i="1"/>
  <c r="AW992" i="1"/>
  <c r="AU986" i="1"/>
  <c r="AV986" i="1"/>
  <c r="AW986" i="1"/>
  <c r="AU882" i="1"/>
  <c r="AV882" i="1"/>
  <c r="AW1070" i="1"/>
  <c r="AV1067" i="1"/>
  <c r="AW1060" i="1"/>
  <c r="AV1057" i="1"/>
  <c r="AW1050" i="1"/>
  <c r="AU1047" i="1"/>
  <c r="AU1021" i="1"/>
  <c r="AV1021" i="1"/>
  <c r="AW1021" i="1"/>
  <c r="AU964" i="1"/>
  <c r="AV964" i="1"/>
  <c r="AW964" i="1"/>
  <c r="AU877" i="1"/>
  <c r="AV877" i="1"/>
  <c r="AW1088" i="1"/>
  <c r="AW1085" i="1"/>
  <c r="AW1073" i="1"/>
  <c r="AW1063" i="1"/>
  <c r="AW1053" i="1"/>
  <c r="AV1050" i="1"/>
  <c r="AW1038" i="1"/>
  <c r="AU1016" i="1"/>
  <c r="AV1016" i="1"/>
  <c r="AW1016" i="1"/>
  <c r="AU1011" i="1"/>
  <c r="AV1011" i="1"/>
  <c r="AW1011" i="1"/>
  <c r="AU969" i="1"/>
  <c r="AV969" i="1"/>
  <c r="AW969" i="1"/>
  <c r="AU906" i="1"/>
  <c r="AV906" i="1"/>
  <c r="AW906" i="1"/>
  <c r="AW1239" i="1"/>
  <c r="AW1234" i="1"/>
  <c r="AW1229" i="1"/>
  <c r="AW1224" i="1"/>
  <c r="AW1219" i="1"/>
  <c r="AW1214" i="1"/>
  <c r="AW1209" i="1"/>
  <c r="AW1204" i="1"/>
  <c r="AW1199" i="1"/>
  <c r="AW1194" i="1"/>
  <c r="AW1189" i="1"/>
  <c r="AW1184" i="1"/>
  <c r="AW1179" i="1"/>
  <c r="AW1174" i="1"/>
  <c r="AW1169" i="1"/>
  <c r="AW1164" i="1"/>
  <c r="AW1159" i="1"/>
  <c r="AW1154" i="1"/>
  <c r="AW1149" i="1"/>
  <c r="AW1144" i="1"/>
  <c r="AW1139" i="1"/>
  <c r="AW1134" i="1"/>
  <c r="AW1129" i="1"/>
  <c r="AW1124" i="1"/>
  <c r="AW1119" i="1"/>
  <c r="AW1114" i="1"/>
  <c r="AW1109" i="1"/>
  <c r="AW1104" i="1"/>
  <c r="AW1099" i="1"/>
  <c r="AU1006" i="1"/>
  <c r="AV1006" i="1"/>
  <c r="AW1006" i="1"/>
  <c r="AU1001" i="1"/>
  <c r="AV1001" i="1"/>
  <c r="AW1001" i="1"/>
  <c r="AU996" i="1"/>
  <c r="AV996" i="1"/>
  <c r="AW996" i="1"/>
  <c r="AU991" i="1"/>
  <c r="AV991" i="1"/>
  <c r="AW991" i="1"/>
  <c r="AU985" i="1"/>
  <c r="AU974" i="1"/>
  <c r="AV974" i="1"/>
  <c r="AW974" i="1"/>
  <c r="AU827" i="1"/>
  <c r="AV1239" i="1"/>
  <c r="AV1234" i="1"/>
  <c r="AV1229" i="1"/>
  <c r="AV1224" i="1"/>
  <c r="AV1219" i="1"/>
  <c r="AV1214" i="1"/>
  <c r="AV1209" i="1"/>
  <c r="AV1204" i="1"/>
  <c r="AV1199" i="1"/>
  <c r="AV1194" i="1"/>
  <c r="AV1189" i="1"/>
  <c r="AV1184" i="1"/>
  <c r="AV1179" i="1"/>
  <c r="AV1174" i="1"/>
  <c r="AV1169" i="1"/>
  <c r="AV1164" i="1"/>
  <c r="AV1159" i="1"/>
  <c r="AV1154" i="1"/>
  <c r="AV1149" i="1"/>
  <c r="AV1144" i="1"/>
  <c r="AV1139" i="1"/>
  <c r="AV1134" i="1"/>
  <c r="AV1129" i="1"/>
  <c r="AV1124" i="1"/>
  <c r="AV1119" i="1"/>
  <c r="AV1114" i="1"/>
  <c r="AV1109" i="1"/>
  <c r="AV1104" i="1"/>
  <c r="AV1099" i="1"/>
  <c r="AW1082" i="1"/>
  <c r="AU1034" i="1"/>
  <c r="AV1034" i="1"/>
  <c r="AW1034" i="1"/>
  <c r="AU1030" i="1"/>
  <c r="AW1030" i="1"/>
  <c r="AU979" i="1"/>
  <c r="AV979" i="1"/>
  <c r="AW979" i="1"/>
  <c r="AU959" i="1"/>
  <c r="AV959" i="1"/>
  <c r="AW959" i="1"/>
  <c r="AU939" i="1"/>
  <c r="AV939" i="1"/>
  <c r="AW939" i="1"/>
  <c r="AU934" i="1"/>
  <c r="AV934" i="1"/>
  <c r="AW934" i="1"/>
  <c r="AU929" i="1"/>
  <c r="AV929" i="1"/>
  <c r="AW929" i="1"/>
  <c r="AU921" i="1"/>
  <c r="AU917" i="1"/>
  <c r="AV917" i="1"/>
  <c r="AW917" i="1"/>
  <c r="AU822" i="1"/>
  <c r="AV822" i="1"/>
  <c r="AV1082" i="1"/>
  <c r="AU1025" i="1"/>
  <c r="AU973" i="1"/>
  <c r="AV968" i="1"/>
  <c r="AW968" i="1"/>
  <c r="AV839" i="1"/>
  <c r="AU1094" i="1"/>
  <c r="AU1091" i="1"/>
  <c r="AV1091" i="1"/>
  <c r="AW1091" i="1"/>
  <c r="AU1046" i="1"/>
  <c r="AV1046" i="1"/>
  <c r="AW1046" i="1"/>
  <c r="AV1042" i="1"/>
  <c r="AW1033" i="1"/>
  <c r="AU1020" i="1"/>
  <c r="AV973" i="1"/>
  <c r="AW973" i="1"/>
  <c r="AU954" i="1"/>
  <c r="AV954" i="1"/>
  <c r="AW954" i="1"/>
  <c r="AU944" i="1"/>
  <c r="AV944" i="1"/>
  <c r="AW944" i="1"/>
  <c r="AU852" i="1"/>
  <c r="AV852" i="1"/>
  <c r="AU1076" i="1"/>
  <c r="AV1076" i="1"/>
  <c r="AW1076" i="1"/>
  <c r="AU984" i="1"/>
  <c r="AV984" i="1"/>
  <c r="AW984" i="1"/>
  <c r="AV978" i="1"/>
  <c r="AW978" i="1"/>
  <c r="AU938" i="1"/>
  <c r="AV938" i="1"/>
  <c r="AW938" i="1"/>
  <c r="AU933" i="1"/>
  <c r="AV933" i="1"/>
  <c r="AW933" i="1"/>
  <c r="AU889" i="1"/>
  <c r="AV889" i="1"/>
  <c r="AW889" i="1"/>
  <c r="AU915" i="1"/>
  <c r="AW915" i="1"/>
  <c r="AW887" i="1"/>
  <c r="AU878" i="1"/>
  <c r="AV878" i="1"/>
  <c r="AW872" i="1"/>
  <c r="AW847" i="1"/>
  <c r="AU830" i="1"/>
  <c r="AV830" i="1"/>
  <c r="AW830" i="1"/>
  <c r="AU795" i="1"/>
  <c r="AV795" i="1"/>
  <c r="AW795" i="1"/>
  <c r="AU718" i="1"/>
  <c r="AW837" i="1"/>
  <c r="AU714" i="1"/>
  <c r="AV714" i="1"/>
  <c r="AU683" i="1"/>
  <c r="AV683" i="1"/>
  <c r="AW683" i="1"/>
  <c r="AU898" i="1"/>
  <c r="AU865" i="1"/>
  <c r="AV865" i="1"/>
  <c r="AW865" i="1"/>
  <c r="AU840" i="1"/>
  <c r="AV840" i="1"/>
  <c r="AW840" i="1"/>
  <c r="AU819" i="1"/>
  <c r="AU805" i="1"/>
  <c r="AV805" i="1"/>
  <c r="AW805" i="1"/>
  <c r="AW1025" i="1"/>
  <c r="AW1020" i="1"/>
  <c r="AW1015" i="1"/>
  <c r="AW1010" i="1"/>
  <c r="AW1005" i="1"/>
  <c r="AW1000" i="1"/>
  <c r="AW995" i="1"/>
  <c r="AW990" i="1"/>
  <c r="AW985" i="1"/>
  <c r="AW980" i="1"/>
  <c r="AW975" i="1"/>
  <c r="AW970" i="1"/>
  <c r="AW965" i="1"/>
  <c r="AW960" i="1"/>
  <c r="AW955" i="1"/>
  <c r="AW950" i="1"/>
  <c r="AW945" i="1"/>
  <c r="AW940" i="1"/>
  <c r="AU920" i="1"/>
  <c r="AW920" i="1"/>
  <c r="AU895" i="1"/>
  <c r="AW895" i="1"/>
  <c r="AW862" i="1"/>
  <c r="AW812" i="1"/>
  <c r="AU815" i="1"/>
  <c r="AV815" i="1"/>
  <c r="AW815" i="1"/>
  <c r="AU770" i="1"/>
  <c r="AW892" i="1"/>
  <c r="AU880" i="1"/>
  <c r="AW880" i="1"/>
  <c r="AW864" i="1"/>
  <c r="AU829" i="1"/>
  <c r="AU700" i="1"/>
  <c r="AU925" i="1"/>
  <c r="AV897" i="1"/>
  <c r="AW877" i="1"/>
  <c r="AV864" i="1"/>
  <c r="AU855" i="1"/>
  <c r="AV855" i="1"/>
  <c r="AW855" i="1"/>
  <c r="AV832" i="1"/>
  <c r="AW822" i="1"/>
  <c r="AU900" i="1"/>
  <c r="AW900" i="1"/>
  <c r="AW852" i="1"/>
  <c r="AU825" i="1"/>
  <c r="AV825" i="1"/>
  <c r="AW825" i="1"/>
  <c r="AU735" i="1"/>
  <c r="AU839" i="1"/>
  <c r="AU804" i="1"/>
  <c r="AV704" i="1"/>
  <c r="AU908" i="1"/>
  <c r="AU870" i="1"/>
  <c r="AV870" i="1"/>
  <c r="AW870" i="1"/>
  <c r="AU845" i="1"/>
  <c r="AV845" i="1"/>
  <c r="AW845" i="1"/>
  <c r="AU835" i="1"/>
  <c r="AV835" i="1"/>
  <c r="AW835" i="1"/>
  <c r="AW832" i="1"/>
  <c r="AU814" i="1"/>
  <c r="AW814" i="1"/>
  <c r="AW1089" i="1"/>
  <c r="AW1084" i="1"/>
  <c r="AW1079" i="1"/>
  <c r="AU905" i="1"/>
  <c r="AW905" i="1"/>
  <c r="AU885" i="1"/>
  <c r="AW885" i="1"/>
  <c r="AW867" i="1"/>
  <c r="AW842" i="1"/>
  <c r="AU800" i="1"/>
  <c r="AV800" i="1"/>
  <c r="AW800" i="1"/>
  <c r="AU755" i="1"/>
  <c r="AU720" i="1"/>
  <c r="AU723" i="1"/>
  <c r="AU693" i="1"/>
  <c r="AV693" i="1"/>
  <c r="AW693" i="1"/>
  <c r="AW921" i="1"/>
  <c r="AW907" i="1"/>
  <c r="AW896" i="1"/>
  <c r="AW882" i="1"/>
  <c r="AW869" i="1"/>
  <c r="AW844" i="1"/>
  <c r="AW834" i="1"/>
  <c r="AU824" i="1"/>
  <c r="AU810" i="1"/>
  <c r="AV810" i="1"/>
  <c r="AW810" i="1"/>
  <c r="AU765" i="1"/>
  <c r="AU698" i="1"/>
  <c r="AV698" i="1"/>
  <c r="AW698" i="1"/>
  <c r="AV921" i="1"/>
  <c r="AW918" i="1"/>
  <c r="AU913" i="1"/>
  <c r="AV907" i="1"/>
  <c r="AW904" i="1"/>
  <c r="AV896" i="1"/>
  <c r="AW893" i="1"/>
  <c r="AW884" i="1"/>
  <c r="AW866" i="1"/>
  <c r="AU860" i="1"/>
  <c r="AV860" i="1"/>
  <c r="AW860" i="1"/>
  <c r="AW841" i="1"/>
  <c r="AU711" i="1"/>
  <c r="AV711" i="1"/>
  <c r="AW711" i="1"/>
  <c r="AW981" i="1"/>
  <c r="AW976" i="1"/>
  <c r="AW971" i="1"/>
  <c r="AW966" i="1"/>
  <c r="AW961" i="1"/>
  <c r="AW956" i="1"/>
  <c r="AW951" i="1"/>
  <c r="AW946" i="1"/>
  <c r="AW941" i="1"/>
  <c r="AW936" i="1"/>
  <c r="AW931" i="1"/>
  <c r="AW926" i="1"/>
  <c r="AV918" i="1"/>
  <c r="AU910" i="1"/>
  <c r="AW910" i="1"/>
  <c r="AV904" i="1"/>
  <c r="AV893" i="1"/>
  <c r="AV887" i="1"/>
  <c r="AV884" i="1"/>
  <c r="AV872" i="1"/>
  <c r="AV866" i="1"/>
  <c r="AW857" i="1"/>
  <c r="AV847" i="1"/>
  <c r="AV841" i="1"/>
  <c r="AU820" i="1"/>
  <c r="AV820" i="1"/>
  <c r="AW820" i="1"/>
  <c r="AW817" i="1"/>
  <c r="AU775" i="1"/>
  <c r="AV981" i="1"/>
  <c r="AV976" i="1"/>
  <c r="AV971" i="1"/>
  <c r="AV966" i="1"/>
  <c r="AV961" i="1"/>
  <c r="AV956" i="1"/>
  <c r="AV951" i="1"/>
  <c r="AV946" i="1"/>
  <c r="AV941" i="1"/>
  <c r="AV936" i="1"/>
  <c r="AV931" i="1"/>
  <c r="AV926" i="1"/>
  <c r="AU887" i="1"/>
  <c r="AW881" i="1"/>
  <c r="AW878" i="1"/>
  <c r="AU872" i="1"/>
  <c r="AU847" i="1"/>
  <c r="AU730" i="1"/>
  <c r="AW923" i="1"/>
  <c r="AV915" i="1"/>
  <c r="AW912" i="1"/>
  <c r="AW901" i="1"/>
  <c r="AU890" i="1"/>
  <c r="AW890" i="1"/>
  <c r="AV881" i="1"/>
  <c r="AW859" i="1"/>
  <c r="AV837" i="1"/>
  <c r="AV802" i="1"/>
  <c r="AU785" i="1"/>
  <c r="AV688" i="1"/>
  <c r="AV673" i="1"/>
  <c r="AW673" i="1"/>
  <c r="AW898" i="1"/>
  <c r="AU875" i="1"/>
  <c r="AW875" i="1"/>
  <c r="AU850" i="1"/>
  <c r="AV850" i="1"/>
  <c r="AW850" i="1"/>
  <c r="AU837" i="1"/>
  <c r="AW827" i="1"/>
  <c r="AW819" i="1"/>
  <c r="AU802" i="1"/>
  <c r="AU740" i="1"/>
  <c r="AU710" i="1"/>
  <c r="AV710" i="1"/>
  <c r="AW710" i="1"/>
  <c r="AV696" i="1"/>
  <c r="AU697" i="1"/>
  <c r="AU661" i="1"/>
  <c r="AW661" i="1"/>
  <c r="AU592" i="1"/>
  <c r="AU587" i="1"/>
  <c r="AU554" i="1"/>
  <c r="AV543" i="1"/>
  <c r="AW543" i="1"/>
  <c r="AU531" i="1"/>
  <c r="AU629" i="1"/>
  <c r="AV629" i="1"/>
  <c r="AW629" i="1"/>
  <c r="AV565" i="1"/>
  <c r="AU717" i="1"/>
  <c r="AW709" i="1"/>
  <c r="AU706" i="1"/>
  <c r="AW706" i="1"/>
  <c r="AW675" i="1"/>
  <c r="AU668" i="1"/>
  <c r="AU649" i="1"/>
  <c r="AW649" i="1"/>
  <c r="AU641" i="1"/>
  <c r="AW641" i="1"/>
  <c r="AU637" i="1"/>
  <c r="AU559" i="1"/>
  <c r="AV548" i="1"/>
  <c r="AW548" i="1"/>
  <c r="AU542" i="1"/>
  <c r="AW809" i="1"/>
  <c r="AW804" i="1"/>
  <c r="AW799" i="1"/>
  <c r="AW794" i="1"/>
  <c r="AW789" i="1"/>
  <c r="AW784" i="1"/>
  <c r="AW779" i="1"/>
  <c r="AW774" i="1"/>
  <c r="AW769" i="1"/>
  <c r="AW764" i="1"/>
  <c r="AW759" i="1"/>
  <c r="AW754" i="1"/>
  <c r="AW749" i="1"/>
  <c r="AW744" i="1"/>
  <c r="AW739" i="1"/>
  <c r="AW734" i="1"/>
  <c r="AW729" i="1"/>
  <c r="AW724" i="1"/>
  <c r="AW719" i="1"/>
  <c r="AU681" i="1"/>
  <c r="AW681" i="1"/>
  <c r="AU624" i="1"/>
  <c r="AV624" i="1"/>
  <c r="AW624" i="1"/>
  <c r="AV754" i="1"/>
  <c r="AV749" i="1"/>
  <c r="AV744" i="1"/>
  <c r="AV739" i="1"/>
  <c r="AV734" i="1"/>
  <c r="AV729" i="1"/>
  <c r="AV724" i="1"/>
  <c r="AV719" i="1"/>
  <c r="AU684" i="1"/>
  <c r="AW684" i="1"/>
  <c r="AU671" i="1"/>
  <c r="AW671" i="1"/>
  <c r="AU664" i="1"/>
  <c r="AW664" i="1"/>
  <c r="AU652" i="1"/>
  <c r="AV652" i="1"/>
  <c r="AW652" i="1"/>
  <c r="AV628" i="1"/>
  <c r="AV553" i="1"/>
  <c r="AW553" i="1"/>
  <c r="AU536" i="1"/>
  <c r="AU521" i="1"/>
  <c r="AV521" i="1"/>
  <c r="AW521" i="1"/>
  <c r="AU516" i="1"/>
  <c r="AV516" i="1"/>
  <c r="AW516" i="1"/>
  <c r="AW714" i="1"/>
  <c r="AW705" i="1"/>
  <c r="AU656" i="1"/>
  <c r="AW656" i="1"/>
  <c r="AU628" i="1"/>
  <c r="AV575" i="1"/>
  <c r="AU558" i="1"/>
  <c r="AU696" i="1"/>
  <c r="AW696" i="1"/>
  <c r="AU667" i="1"/>
  <c r="AW667" i="1"/>
  <c r="AV660" i="1"/>
  <c r="AV558" i="1"/>
  <c r="AW558" i="1"/>
  <c r="AU552" i="1"/>
  <c r="AW836" i="1"/>
  <c r="AW831" i="1"/>
  <c r="AW826" i="1"/>
  <c r="AW821" i="1"/>
  <c r="AW816" i="1"/>
  <c r="AU699" i="1"/>
  <c r="AW699" i="1"/>
  <c r="AV600" i="1"/>
  <c r="AV580" i="1"/>
  <c r="AU674" i="1"/>
  <c r="AW674" i="1"/>
  <c r="AU644" i="1"/>
  <c r="AW644" i="1"/>
  <c r="AU636" i="1"/>
  <c r="AW636" i="1"/>
  <c r="AU618" i="1"/>
  <c r="AV595" i="1"/>
  <c r="AU574" i="1"/>
  <c r="AV563" i="1"/>
  <c r="AW563" i="1"/>
  <c r="AU557" i="1"/>
  <c r="AV535" i="1"/>
  <c r="AU511" i="1"/>
  <c r="AV590" i="1"/>
  <c r="AV585" i="1"/>
  <c r="AU686" i="1"/>
  <c r="AW686" i="1"/>
  <c r="AU663" i="1"/>
  <c r="AU659" i="1"/>
  <c r="AW659" i="1"/>
  <c r="AU651" i="1"/>
  <c r="AW651" i="1"/>
  <c r="AU647" i="1"/>
  <c r="AV647" i="1"/>
  <c r="AW647" i="1"/>
  <c r="AU622" i="1"/>
  <c r="AU579" i="1"/>
  <c r="AV568" i="1"/>
  <c r="AW568" i="1"/>
  <c r="AU562" i="1"/>
  <c r="AU529" i="1"/>
  <c r="AU689" i="1"/>
  <c r="AW689" i="1"/>
  <c r="AW670" i="1"/>
  <c r="AV540" i="1"/>
  <c r="AV873" i="1"/>
  <c r="AV868" i="1"/>
  <c r="AV863" i="1"/>
  <c r="AV858" i="1"/>
  <c r="AV853" i="1"/>
  <c r="AV848" i="1"/>
  <c r="AV843" i="1"/>
  <c r="AV838" i="1"/>
  <c r="AV833" i="1"/>
  <c r="AV828" i="1"/>
  <c r="AV823" i="1"/>
  <c r="AV818" i="1"/>
  <c r="AV813" i="1"/>
  <c r="AV808" i="1"/>
  <c r="AV803" i="1"/>
  <c r="AV798" i="1"/>
  <c r="AV793" i="1"/>
  <c r="AV788" i="1"/>
  <c r="AV783" i="1"/>
  <c r="AV778" i="1"/>
  <c r="AV773" i="1"/>
  <c r="AV768" i="1"/>
  <c r="AV763" i="1"/>
  <c r="AV758" i="1"/>
  <c r="AV753" i="1"/>
  <c r="AV748" i="1"/>
  <c r="AV743" i="1"/>
  <c r="AV738" i="1"/>
  <c r="AV733" i="1"/>
  <c r="AV728" i="1"/>
  <c r="AV723" i="1"/>
  <c r="AV718" i="1"/>
  <c r="AU666" i="1"/>
  <c r="AW666" i="1"/>
  <c r="AU631" i="1"/>
  <c r="AW631" i="1"/>
  <c r="AV573" i="1"/>
  <c r="AW573" i="1"/>
  <c r="AW715" i="1"/>
  <c r="AW707" i="1"/>
  <c r="AW685" i="1"/>
  <c r="AU643" i="1"/>
  <c r="AU608" i="1"/>
  <c r="AU578" i="1"/>
  <c r="AV545" i="1"/>
  <c r="AW528" i="1"/>
  <c r="AU528" i="1"/>
  <c r="AV501" i="1"/>
  <c r="AV715" i="1"/>
  <c r="AV707" i="1"/>
  <c r="AU701" i="1"/>
  <c r="AW701" i="1"/>
  <c r="AW688" i="1"/>
  <c r="AV685" i="1"/>
  <c r="AU673" i="1"/>
  <c r="AU662" i="1"/>
  <c r="AW662" i="1"/>
  <c r="AU639" i="1"/>
  <c r="AW639" i="1"/>
  <c r="AU626" i="1"/>
  <c r="AW626" i="1"/>
  <c r="AV608" i="1"/>
  <c r="AW608" i="1"/>
  <c r="AV578" i="1"/>
  <c r="AW578" i="1"/>
  <c r="AU519" i="1"/>
  <c r="AV519" i="1"/>
  <c r="AU496" i="1"/>
  <c r="AV496" i="1"/>
  <c r="AW790" i="1"/>
  <c r="AW785" i="1"/>
  <c r="AW780" i="1"/>
  <c r="AW775" i="1"/>
  <c r="AW770" i="1"/>
  <c r="AW765" i="1"/>
  <c r="AW760" i="1"/>
  <c r="AW755" i="1"/>
  <c r="AW750" i="1"/>
  <c r="AW745" i="1"/>
  <c r="AW740" i="1"/>
  <c r="AW735" i="1"/>
  <c r="AW730" i="1"/>
  <c r="AW725" i="1"/>
  <c r="AW720" i="1"/>
  <c r="AU704" i="1"/>
  <c r="AW704" i="1"/>
  <c r="AU676" i="1"/>
  <c r="AW676" i="1"/>
  <c r="AV665" i="1"/>
  <c r="AU654" i="1"/>
  <c r="AW654" i="1"/>
  <c r="AU621" i="1"/>
  <c r="AV621" i="1"/>
  <c r="AW621" i="1"/>
  <c r="AU603" i="1"/>
  <c r="AU583" i="1"/>
  <c r="AV550" i="1"/>
  <c r="AV533" i="1"/>
  <c r="AW533" i="1"/>
  <c r="AV790" i="1"/>
  <c r="AV785" i="1"/>
  <c r="AV780" i="1"/>
  <c r="AV775" i="1"/>
  <c r="AV770" i="1"/>
  <c r="AV765" i="1"/>
  <c r="AV760" i="1"/>
  <c r="AV755" i="1"/>
  <c r="AV750" i="1"/>
  <c r="AV745" i="1"/>
  <c r="AV740" i="1"/>
  <c r="AV735" i="1"/>
  <c r="AV730" i="1"/>
  <c r="AV725" i="1"/>
  <c r="AV720" i="1"/>
  <c r="AU669" i="1"/>
  <c r="AW669" i="1"/>
  <c r="AU646" i="1"/>
  <c r="AW646" i="1"/>
  <c r="AU642" i="1"/>
  <c r="AV642" i="1"/>
  <c r="AW642" i="1"/>
  <c r="AU616" i="1"/>
  <c r="AV616" i="1"/>
  <c r="AW616" i="1"/>
  <c r="AV603" i="1"/>
  <c r="AW603" i="1"/>
  <c r="AV583" i="1"/>
  <c r="AW583" i="1"/>
  <c r="AW700" i="1"/>
  <c r="AU679" i="1"/>
  <c r="AW679" i="1"/>
  <c r="AV661" i="1"/>
  <c r="AW638" i="1"/>
  <c r="AV598" i="1"/>
  <c r="AW598" i="1"/>
  <c r="AU593" i="1"/>
  <c r="AU588" i="1"/>
  <c r="AV555" i="1"/>
  <c r="AU538" i="1"/>
  <c r="AV523" i="1"/>
  <c r="AV709" i="1"/>
  <c r="AW703" i="1"/>
  <c r="AV700" i="1"/>
  <c r="AW697" i="1"/>
  <c r="AU691" i="1"/>
  <c r="AW691" i="1"/>
  <c r="AV675" i="1"/>
  <c r="AU672" i="1"/>
  <c r="AW672" i="1"/>
  <c r="AW653" i="1"/>
  <c r="AU602" i="1"/>
  <c r="AV593" i="1"/>
  <c r="AW593" i="1"/>
  <c r="AV588" i="1"/>
  <c r="AW588" i="1"/>
  <c r="AU582" i="1"/>
  <c r="AU549" i="1"/>
  <c r="AV538" i="1"/>
  <c r="AW538" i="1"/>
  <c r="AV532" i="1"/>
  <c r="AW532" i="1"/>
  <c r="AU523" i="1"/>
  <c r="AW523" i="1"/>
  <c r="AW717" i="1"/>
  <c r="AU712" i="1"/>
  <c r="AU709" i="1"/>
  <c r="AV706" i="1"/>
  <c r="AV697" i="1"/>
  <c r="AU694" i="1"/>
  <c r="AW694" i="1"/>
  <c r="AU675" i="1"/>
  <c r="AW668" i="1"/>
  <c r="AU657" i="1"/>
  <c r="AV657" i="1"/>
  <c r="AW657" i="1"/>
  <c r="AV649" i="1"/>
  <c r="AV641" i="1"/>
  <c r="AU638" i="1"/>
  <c r="AU634" i="1"/>
  <c r="AV634" i="1"/>
  <c r="AW634" i="1"/>
  <c r="AU611" i="1"/>
  <c r="AV611" i="1"/>
  <c r="AW611" i="1"/>
  <c r="AU597" i="1"/>
  <c r="AU543" i="1"/>
  <c r="AV525" i="1"/>
  <c r="AV491" i="1"/>
  <c r="AU476" i="1"/>
  <c r="AW476" i="1"/>
  <c r="AU456" i="1"/>
  <c r="AW456" i="1"/>
  <c r="AU332" i="1"/>
  <c r="AW326" i="1"/>
  <c r="AU285" i="1"/>
  <c r="AV452" i="1"/>
  <c r="AW452" i="1"/>
  <c r="AU434" i="1"/>
  <c r="AU326" i="1"/>
  <c r="AV326" i="1"/>
  <c r="AU320" i="1"/>
  <c r="AV320" i="1"/>
  <c r="AW320" i="1"/>
  <c r="AV315" i="1"/>
  <c r="AW305" i="1"/>
  <c r="AV300" i="1"/>
  <c r="AW300" i="1"/>
  <c r="AU423" i="1"/>
  <c r="AV423" i="1"/>
  <c r="AW423" i="1"/>
  <c r="AU418" i="1"/>
  <c r="AV418" i="1"/>
  <c r="AW418" i="1"/>
  <c r="AU413" i="1"/>
  <c r="AV413" i="1"/>
  <c r="AW413" i="1"/>
  <c r="AU408" i="1"/>
  <c r="AV408" i="1"/>
  <c r="AW408" i="1"/>
  <c r="AU403" i="1"/>
  <c r="AV403" i="1"/>
  <c r="AW403" i="1"/>
  <c r="AU398" i="1"/>
  <c r="AV398" i="1"/>
  <c r="AW398" i="1"/>
  <c r="AU393" i="1"/>
  <c r="AV393" i="1"/>
  <c r="AW393" i="1"/>
  <c r="AU388" i="1"/>
  <c r="AV388" i="1"/>
  <c r="AW388" i="1"/>
  <c r="AU383" i="1"/>
  <c r="AV383" i="1"/>
  <c r="AW383" i="1"/>
  <c r="AU378" i="1"/>
  <c r="AV378" i="1"/>
  <c r="AW378" i="1"/>
  <c r="AU373" i="1"/>
  <c r="AV373" i="1"/>
  <c r="AW373" i="1"/>
  <c r="AU368" i="1"/>
  <c r="AV368" i="1"/>
  <c r="AW368" i="1"/>
  <c r="AU363" i="1"/>
  <c r="AV363" i="1"/>
  <c r="AW363" i="1"/>
  <c r="AU358" i="1"/>
  <c r="AV358" i="1"/>
  <c r="AW358" i="1"/>
  <c r="AU353" i="1"/>
  <c r="AV353" i="1"/>
  <c r="AW353" i="1"/>
  <c r="AU348" i="1"/>
  <c r="AV348" i="1"/>
  <c r="AW348" i="1"/>
  <c r="AU343" i="1"/>
  <c r="AV343" i="1"/>
  <c r="AW343" i="1"/>
  <c r="AU305" i="1"/>
  <c r="AV305" i="1"/>
  <c r="AU300" i="1"/>
  <c r="AW530" i="1"/>
  <c r="AW506" i="1"/>
  <c r="AU502" i="1"/>
  <c r="AV498" i="1"/>
  <c r="AU428" i="1"/>
  <c r="AV428" i="1"/>
  <c r="AW428" i="1"/>
  <c r="AU325" i="1"/>
  <c r="AV325" i="1"/>
  <c r="AW325" i="1"/>
  <c r="AU295" i="1"/>
  <c r="AU522" i="1"/>
  <c r="AW522" i="1"/>
  <c r="AW491" i="1"/>
  <c r="AU479" i="1"/>
  <c r="AV479" i="1"/>
  <c r="AW479" i="1"/>
  <c r="AU459" i="1"/>
  <c r="AV459" i="1"/>
  <c r="AW459" i="1"/>
  <c r="AU433" i="1"/>
  <c r="AV433" i="1"/>
  <c r="AW433" i="1"/>
  <c r="AU331" i="1"/>
  <c r="AV331" i="1"/>
  <c r="AW660" i="1"/>
  <c r="AW655" i="1"/>
  <c r="AW650" i="1"/>
  <c r="AW645" i="1"/>
  <c r="AW640" i="1"/>
  <c r="AW635" i="1"/>
  <c r="AW630" i="1"/>
  <c r="AW625" i="1"/>
  <c r="AW620" i="1"/>
  <c r="AW615" i="1"/>
  <c r="AW610" i="1"/>
  <c r="AW605" i="1"/>
  <c r="AW600" i="1"/>
  <c r="AW595" i="1"/>
  <c r="AW590" i="1"/>
  <c r="AW585" i="1"/>
  <c r="AW580" i="1"/>
  <c r="AW575" i="1"/>
  <c r="AW570" i="1"/>
  <c r="AW565" i="1"/>
  <c r="AW560" i="1"/>
  <c r="AW555" i="1"/>
  <c r="AW550" i="1"/>
  <c r="AW545" i="1"/>
  <c r="AW540" i="1"/>
  <c r="AW535" i="1"/>
  <c r="AV509" i="1"/>
  <c r="AW509" i="1"/>
  <c r="AU471" i="1"/>
  <c r="AW471" i="1"/>
  <c r="AU467" i="1"/>
  <c r="AU451" i="1"/>
  <c r="AW451" i="1"/>
  <c r="AU447" i="1"/>
  <c r="AU438" i="1"/>
  <c r="AV438" i="1"/>
  <c r="AW438" i="1"/>
  <c r="AW519" i="1"/>
  <c r="AV505" i="1"/>
  <c r="AU494" i="1"/>
  <c r="AV494" i="1"/>
  <c r="AW494" i="1"/>
  <c r="AV447" i="1"/>
  <c r="AW447" i="1"/>
  <c r="AU422" i="1"/>
  <c r="AU417" i="1"/>
  <c r="AU412" i="1"/>
  <c r="AU407" i="1"/>
  <c r="AU402" i="1"/>
  <c r="AU397" i="1"/>
  <c r="AU392" i="1"/>
  <c r="AU387" i="1"/>
  <c r="AU382" i="1"/>
  <c r="AU377" i="1"/>
  <c r="AU372" i="1"/>
  <c r="AU367" i="1"/>
  <c r="AU362" i="1"/>
  <c r="AU352" i="1"/>
  <c r="AU330" i="1"/>
  <c r="AV330" i="1"/>
  <c r="AW330" i="1"/>
  <c r="AU336" i="1"/>
  <c r="AV336" i="1"/>
  <c r="AU527" i="1"/>
  <c r="AW527" i="1"/>
  <c r="AU512" i="1"/>
  <c r="AU432" i="1"/>
  <c r="AW637" i="1"/>
  <c r="AW632" i="1"/>
  <c r="AW627" i="1"/>
  <c r="AW622" i="1"/>
  <c r="AW617" i="1"/>
  <c r="AW612" i="1"/>
  <c r="AW607" i="1"/>
  <c r="AW602" i="1"/>
  <c r="AW597" i="1"/>
  <c r="AW592" i="1"/>
  <c r="AW587" i="1"/>
  <c r="AW582" i="1"/>
  <c r="AW577" i="1"/>
  <c r="AW572" i="1"/>
  <c r="AW567" i="1"/>
  <c r="AW562" i="1"/>
  <c r="AW557" i="1"/>
  <c r="AW552" i="1"/>
  <c r="AW547" i="1"/>
  <c r="AW542" i="1"/>
  <c r="AW537" i="1"/>
  <c r="AW518" i="1"/>
  <c r="AU515" i="1"/>
  <c r="AW515" i="1"/>
  <c r="AU505" i="1"/>
  <c r="AW493" i="1"/>
  <c r="AU474" i="1"/>
  <c r="AV474" i="1"/>
  <c r="AW474" i="1"/>
  <c r="AU454" i="1"/>
  <c r="AV454" i="1"/>
  <c r="AW454" i="1"/>
  <c r="AV432" i="1"/>
  <c r="AW432" i="1"/>
  <c r="AU335" i="1"/>
  <c r="AV335" i="1"/>
  <c r="AW335" i="1"/>
  <c r="AV298" i="1"/>
  <c r="AV637" i="1"/>
  <c r="AV632" i="1"/>
  <c r="AV627" i="1"/>
  <c r="AV622" i="1"/>
  <c r="AV617" i="1"/>
  <c r="AV612" i="1"/>
  <c r="AV607" i="1"/>
  <c r="AV602" i="1"/>
  <c r="AV597" i="1"/>
  <c r="AV592" i="1"/>
  <c r="AV587" i="1"/>
  <c r="AV582" i="1"/>
  <c r="AV577" i="1"/>
  <c r="AV572" i="1"/>
  <c r="AV567" i="1"/>
  <c r="AV562" i="1"/>
  <c r="AV557" i="1"/>
  <c r="AV552" i="1"/>
  <c r="AV547" i="1"/>
  <c r="AV542" i="1"/>
  <c r="AV537" i="1"/>
  <c r="AV518" i="1"/>
  <c r="AW501" i="1"/>
  <c r="AV493" i="1"/>
  <c r="AU486" i="1"/>
  <c r="AW486" i="1"/>
  <c r="AU466" i="1"/>
  <c r="AW466" i="1"/>
  <c r="AU446" i="1"/>
  <c r="AW446" i="1"/>
  <c r="AV442" i="1"/>
  <c r="AW442" i="1"/>
  <c r="AV437" i="1"/>
  <c r="AW437" i="1"/>
  <c r="AU406" i="1"/>
  <c r="AV406" i="1"/>
  <c r="AU401" i="1"/>
  <c r="AV401" i="1"/>
  <c r="AU396" i="1"/>
  <c r="AV396" i="1"/>
  <c r="AU391" i="1"/>
  <c r="AV391" i="1"/>
  <c r="AU386" i="1"/>
  <c r="AV386" i="1"/>
  <c r="AU381" i="1"/>
  <c r="AV381" i="1"/>
  <c r="AU376" i="1"/>
  <c r="AV376" i="1"/>
  <c r="AU371" i="1"/>
  <c r="AV371" i="1"/>
  <c r="AU366" i="1"/>
  <c r="AV366" i="1"/>
  <c r="AU361" i="1"/>
  <c r="AV361" i="1"/>
  <c r="AU356" i="1"/>
  <c r="AV356" i="1"/>
  <c r="AU351" i="1"/>
  <c r="AV351" i="1"/>
  <c r="AU346" i="1"/>
  <c r="AV346" i="1"/>
  <c r="AU341" i="1"/>
  <c r="AV341" i="1"/>
  <c r="AV329" i="1"/>
  <c r="AV303" i="1"/>
  <c r="AV529" i="1"/>
  <c r="AW526" i="1"/>
  <c r="AW524" i="1"/>
  <c r="AV511" i="1"/>
  <c r="AU323" i="1"/>
  <c r="AV323" i="1"/>
  <c r="AW323" i="1"/>
  <c r="AV263" i="1"/>
  <c r="AU532" i="1"/>
  <c r="AV526" i="1"/>
  <c r="AU504" i="1"/>
  <c r="AV504" i="1"/>
  <c r="AW504" i="1"/>
  <c r="AU340" i="1"/>
  <c r="AV340" i="1"/>
  <c r="AW340" i="1"/>
  <c r="AW619" i="1"/>
  <c r="AW614" i="1"/>
  <c r="AW609" i="1"/>
  <c r="AW604" i="1"/>
  <c r="AW599" i="1"/>
  <c r="AW594" i="1"/>
  <c r="AW589" i="1"/>
  <c r="AW584" i="1"/>
  <c r="AW579" i="1"/>
  <c r="AW574" i="1"/>
  <c r="AW569" i="1"/>
  <c r="AW564" i="1"/>
  <c r="AW559" i="1"/>
  <c r="AW554" i="1"/>
  <c r="AW549" i="1"/>
  <c r="AW544" i="1"/>
  <c r="AW539" i="1"/>
  <c r="AW534" i="1"/>
  <c r="AU489" i="1"/>
  <c r="AV489" i="1"/>
  <c r="AW489" i="1"/>
  <c r="AU441" i="1"/>
  <c r="AU334" i="1"/>
  <c r="AU328" i="1"/>
  <c r="AV328" i="1"/>
  <c r="AW328" i="1"/>
  <c r="AV322" i="1"/>
  <c r="AW322" i="1"/>
  <c r="AU317" i="1"/>
  <c r="AV317" i="1"/>
  <c r="AW317" i="1"/>
  <c r="AV312" i="1"/>
  <c r="AV619" i="1"/>
  <c r="AV614" i="1"/>
  <c r="AV609" i="1"/>
  <c r="AV604" i="1"/>
  <c r="AV589" i="1"/>
  <c r="AV584" i="1"/>
  <c r="AV579" i="1"/>
  <c r="AV574" i="1"/>
  <c r="AV569" i="1"/>
  <c r="AV564" i="1"/>
  <c r="AV559" i="1"/>
  <c r="AV554" i="1"/>
  <c r="AV549" i="1"/>
  <c r="AV544" i="1"/>
  <c r="AV539" i="1"/>
  <c r="AV534" i="1"/>
  <c r="AU500" i="1"/>
  <c r="AW500" i="1"/>
  <c r="AU469" i="1"/>
  <c r="AV469" i="1"/>
  <c r="AW469" i="1"/>
  <c r="AU449" i="1"/>
  <c r="AV449" i="1"/>
  <c r="AW449" i="1"/>
  <c r="AW531" i="1"/>
  <c r="AW529" i="1"/>
  <c r="AW511" i="1"/>
  <c r="AW503" i="1"/>
  <c r="AU481" i="1"/>
  <c r="AW481" i="1"/>
  <c r="AU477" i="1"/>
  <c r="AU461" i="1"/>
  <c r="AW461" i="1"/>
  <c r="AU457" i="1"/>
  <c r="AV531" i="1"/>
  <c r="AV503" i="1"/>
  <c r="AW488" i="1"/>
  <c r="AU333" i="1"/>
  <c r="AV333" i="1"/>
  <c r="AW333" i="1"/>
  <c r="AW606" i="1"/>
  <c r="AW601" i="1"/>
  <c r="AW596" i="1"/>
  <c r="AW591" i="1"/>
  <c r="AW586" i="1"/>
  <c r="AW581" i="1"/>
  <c r="AW576" i="1"/>
  <c r="AW571" i="1"/>
  <c r="AW566" i="1"/>
  <c r="AW561" i="1"/>
  <c r="AW556" i="1"/>
  <c r="AW551" i="1"/>
  <c r="AW546" i="1"/>
  <c r="AW541" i="1"/>
  <c r="AW536" i="1"/>
  <c r="AU517" i="1"/>
  <c r="AV517" i="1"/>
  <c r="AW517" i="1"/>
  <c r="AV514" i="1"/>
  <c r="AW514" i="1"/>
  <c r="AW496" i="1"/>
  <c r="AU492" i="1"/>
  <c r="AV488" i="1"/>
  <c r="AU327" i="1"/>
  <c r="AV606" i="1"/>
  <c r="AV601" i="1"/>
  <c r="AV596" i="1"/>
  <c r="AV591" i="1"/>
  <c r="AV586" i="1"/>
  <c r="AV581" i="1"/>
  <c r="AV576" i="1"/>
  <c r="AV571" i="1"/>
  <c r="AV566" i="1"/>
  <c r="AV561" i="1"/>
  <c r="AV556" i="1"/>
  <c r="AV551" i="1"/>
  <c r="AV546" i="1"/>
  <c r="AV541" i="1"/>
  <c r="AV536" i="1"/>
  <c r="AV476" i="1"/>
  <c r="AV456" i="1"/>
  <c r="AV506" i="1"/>
  <c r="AU499" i="1"/>
  <c r="AV499" i="1"/>
  <c r="AW499" i="1"/>
  <c r="AU484" i="1"/>
  <c r="AV484" i="1"/>
  <c r="AW484" i="1"/>
  <c r="AU464" i="1"/>
  <c r="AV464" i="1"/>
  <c r="AW464" i="1"/>
  <c r="AU424" i="1"/>
  <c r="AU419" i="1"/>
  <c r="AU414" i="1"/>
  <c r="AU409" i="1"/>
  <c r="AU404" i="1"/>
  <c r="AU399" i="1"/>
  <c r="AU394" i="1"/>
  <c r="AU389" i="1"/>
  <c r="AU384" i="1"/>
  <c r="AU379" i="1"/>
  <c r="AU374" i="1"/>
  <c r="AU369" i="1"/>
  <c r="AU364" i="1"/>
  <c r="AU359" i="1"/>
  <c r="AU354" i="1"/>
  <c r="AU349" i="1"/>
  <c r="AU344" i="1"/>
  <c r="AU338" i="1"/>
  <c r="AV338" i="1"/>
  <c r="AW338" i="1"/>
  <c r="AU310" i="1"/>
  <c r="AV310" i="1"/>
  <c r="AW310" i="1"/>
  <c r="AW441" i="1"/>
  <c r="AW436" i="1"/>
  <c r="AW431" i="1"/>
  <c r="AW426" i="1"/>
  <c r="AW421" i="1"/>
  <c r="AW416" i="1"/>
  <c r="AW411" i="1"/>
  <c r="AU324" i="1"/>
  <c r="AU321" i="1"/>
  <c r="AW321" i="1"/>
  <c r="AV302" i="1"/>
  <c r="AU299" i="1"/>
  <c r="AU292" i="1"/>
  <c r="AU171" i="1"/>
  <c r="AV441" i="1"/>
  <c r="AV436" i="1"/>
  <c r="AV431" i="1"/>
  <c r="AU318" i="1"/>
  <c r="AW318" i="1"/>
  <c r="AW295" i="1"/>
  <c r="AU234" i="1"/>
  <c r="AU223" i="1"/>
  <c r="AU213" i="1"/>
  <c r="AU151" i="1"/>
  <c r="AU142" i="1"/>
  <c r="AV142" i="1"/>
  <c r="AW142" i="1"/>
  <c r="AV295" i="1"/>
  <c r="AU288" i="1"/>
  <c r="AW288" i="1"/>
  <c r="AU276" i="1"/>
  <c r="AV276" i="1"/>
  <c r="AW276" i="1"/>
  <c r="AU263" i="1"/>
  <c r="AW263" i="1"/>
  <c r="AU258" i="1"/>
  <c r="AW258" i="1"/>
  <c r="AU253" i="1"/>
  <c r="AW253" i="1"/>
  <c r="AU248" i="1"/>
  <c r="AW248" i="1"/>
  <c r="AU201" i="1"/>
  <c r="AU196" i="1"/>
  <c r="AU191" i="1"/>
  <c r="AU112" i="1"/>
  <c r="AV112" i="1"/>
  <c r="AW112" i="1"/>
  <c r="AV106" i="1"/>
  <c r="AU228" i="1"/>
  <c r="AU218" i="1"/>
  <c r="AU209" i="1"/>
  <c r="AU178" i="1"/>
  <c r="AU166" i="1"/>
  <c r="AU146" i="1"/>
  <c r="AW106" i="1"/>
  <c r="AU106" i="1"/>
  <c r="AU93" i="1"/>
  <c r="AV93" i="1"/>
  <c r="AW93" i="1"/>
  <c r="AW314" i="1"/>
  <c r="AU170" i="1"/>
  <c r="AV170" i="1"/>
  <c r="AW170" i="1"/>
  <c r="AW136" i="1"/>
  <c r="AU311" i="1"/>
  <c r="AW311" i="1"/>
  <c r="AU308" i="1"/>
  <c r="AW308" i="1"/>
  <c r="AW280" i="1"/>
  <c r="AU271" i="1"/>
  <c r="AV271" i="1"/>
  <c r="AW271" i="1"/>
  <c r="AU243" i="1"/>
  <c r="AU233" i="1"/>
  <c r="AU200" i="1"/>
  <c r="AU195" i="1"/>
  <c r="AU190" i="1"/>
  <c r="AU186" i="1"/>
  <c r="AU150" i="1"/>
  <c r="AV150" i="1"/>
  <c r="AW150" i="1"/>
  <c r="AU141" i="1"/>
  <c r="AU136" i="1"/>
  <c r="AV136" i="1"/>
  <c r="AU131" i="1"/>
  <c r="AV131" i="1"/>
  <c r="AW131" i="1"/>
  <c r="AU111" i="1"/>
  <c r="AV111" i="1"/>
  <c r="AW111" i="1"/>
  <c r="AU298" i="1"/>
  <c r="AW298" i="1"/>
  <c r="AU291" i="1"/>
  <c r="AV291" i="1"/>
  <c r="AW291" i="1"/>
  <c r="AU287" i="1"/>
  <c r="AW287" i="1"/>
  <c r="AU314" i="1"/>
  <c r="AU165" i="1"/>
  <c r="AV165" i="1"/>
  <c r="AW165" i="1"/>
  <c r="AU145" i="1"/>
  <c r="AV145" i="1"/>
  <c r="AW145" i="1"/>
  <c r="AU110" i="1"/>
  <c r="AW495" i="1"/>
  <c r="AW490" i="1"/>
  <c r="AW485" i="1"/>
  <c r="AW480" i="1"/>
  <c r="AW475" i="1"/>
  <c r="AW470" i="1"/>
  <c r="AW465" i="1"/>
  <c r="AW460" i="1"/>
  <c r="AW455" i="1"/>
  <c r="AW450" i="1"/>
  <c r="AW445" i="1"/>
  <c r="AW440" i="1"/>
  <c r="AW435" i="1"/>
  <c r="AW430" i="1"/>
  <c r="AW425" i="1"/>
  <c r="AU301" i="1"/>
  <c r="AW301" i="1"/>
  <c r="AU275" i="1"/>
  <c r="AW275" i="1"/>
  <c r="AU266" i="1"/>
  <c r="AV266" i="1"/>
  <c r="AW266" i="1"/>
  <c r="AU204" i="1"/>
  <c r="AU199" i="1"/>
  <c r="AU194" i="1"/>
  <c r="AU181" i="1"/>
  <c r="AW135" i="1"/>
  <c r="AV445" i="1"/>
  <c r="AU185" i="1"/>
  <c r="AV185" i="1"/>
  <c r="AW185" i="1"/>
  <c r="AU140" i="1"/>
  <c r="AV140" i="1"/>
  <c r="AW140" i="1"/>
  <c r="AU120" i="1"/>
  <c r="AV120" i="1"/>
  <c r="AW120" i="1"/>
  <c r="AU304" i="1"/>
  <c r="AW304" i="1"/>
  <c r="AV297" i="1"/>
  <c r="AV290" i="1"/>
  <c r="AU283" i="1"/>
  <c r="AW283" i="1"/>
  <c r="AU115" i="1"/>
  <c r="AV115" i="1"/>
  <c r="AW115" i="1"/>
  <c r="AU286" i="1"/>
  <c r="AV286" i="1"/>
  <c r="AW286" i="1"/>
  <c r="AU274" i="1"/>
  <c r="AU270" i="1"/>
  <c r="AW270" i="1"/>
  <c r="AU261" i="1"/>
  <c r="AV261" i="1"/>
  <c r="AW261" i="1"/>
  <c r="AU256" i="1"/>
  <c r="AV256" i="1"/>
  <c r="AW256" i="1"/>
  <c r="AU251" i="1"/>
  <c r="AV251" i="1"/>
  <c r="AW251" i="1"/>
  <c r="AU246" i="1"/>
  <c r="AV246" i="1"/>
  <c r="AW246" i="1"/>
  <c r="AU221" i="1"/>
  <c r="AU203" i="1"/>
  <c r="AU198" i="1"/>
  <c r="AU193" i="1"/>
  <c r="AW512" i="1"/>
  <c r="AW507" i="1"/>
  <c r="AW502" i="1"/>
  <c r="AW497" i="1"/>
  <c r="AW492" i="1"/>
  <c r="AW487" i="1"/>
  <c r="AW482" i="1"/>
  <c r="AW477" i="1"/>
  <c r="AW472" i="1"/>
  <c r="AW467" i="1"/>
  <c r="AW462" i="1"/>
  <c r="AW457" i="1"/>
  <c r="AV139" i="1"/>
  <c r="AV512" i="1"/>
  <c r="AV507" i="1"/>
  <c r="AV502" i="1"/>
  <c r="AV497" i="1"/>
  <c r="AV492" i="1"/>
  <c r="AV487" i="1"/>
  <c r="AV482" i="1"/>
  <c r="AV477" i="1"/>
  <c r="AV472" i="1"/>
  <c r="AV467" i="1"/>
  <c r="AV427" i="1"/>
  <c r="AV422" i="1"/>
  <c r="AV417" i="1"/>
  <c r="AV412" i="1"/>
  <c r="AV407" i="1"/>
  <c r="AV402" i="1"/>
  <c r="AV397" i="1"/>
  <c r="AV392" i="1"/>
  <c r="AV387" i="1"/>
  <c r="AV382" i="1"/>
  <c r="AV377" i="1"/>
  <c r="AV372" i="1"/>
  <c r="AV367" i="1"/>
  <c r="AV362" i="1"/>
  <c r="AV357" i="1"/>
  <c r="AV352" i="1"/>
  <c r="AV347" i="1"/>
  <c r="AV342" i="1"/>
  <c r="AV337" i="1"/>
  <c r="AV332" i="1"/>
  <c r="AV327" i="1"/>
  <c r="AU316" i="1"/>
  <c r="AW316" i="1"/>
  <c r="AU313" i="1"/>
  <c r="AW313" i="1"/>
  <c r="AU278" i="1"/>
  <c r="AW278" i="1"/>
  <c r="AU160" i="1"/>
  <c r="AV160" i="1"/>
  <c r="AW160" i="1"/>
  <c r="AU108" i="1"/>
  <c r="AV108" i="1"/>
  <c r="AW108" i="1"/>
  <c r="AW285" i="1"/>
  <c r="AU282" i="1"/>
  <c r="AW282" i="1"/>
  <c r="AU269" i="1"/>
  <c r="AU265" i="1"/>
  <c r="AW265" i="1"/>
  <c r="AU241" i="1"/>
  <c r="AV241" i="1"/>
  <c r="AW241" i="1"/>
  <c r="AU231" i="1"/>
  <c r="AU220" i="1"/>
  <c r="AU188" i="1"/>
  <c r="AU176" i="1"/>
  <c r="AU293" i="1"/>
  <c r="AW293" i="1"/>
  <c r="AV285" i="1"/>
  <c r="AV269" i="1"/>
  <c r="AW269" i="1"/>
  <c r="AU260" i="1"/>
  <c r="AW260" i="1"/>
  <c r="AU255" i="1"/>
  <c r="AW255" i="1"/>
  <c r="AU236" i="1"/>
  <c r="AV236" i="1"/>
  <c r="AW236" i="1"/>
  <c r="AU128" i="1"/>
  <c r="AV128" i="1"/>
  <c r="AW128" i="1"/>
  <c r="AW444" i="1"/>
  <c r="AW439" i="1"/>
  <c r="AW434" i="1"/>
  <c r="AW429" i="1"/>
  <c r="AW424" i="1"/>
  <c r="AW419" i="1"/>
  <c r="AW414" i="1"/>
  <c r="AW409" i="1"/>
  <c r="AW404" i="1"/>
  <c r="AW399" i="1"/>
  <c r="AW394" i="1"/>
  <c r="AW389" i="1"/>
  <c r="AW384" i="1"/>
  <c r="AW379" i="1"/>
  <c r="AW374" i="1"/>
  <c r="AW369" i="1"/>
  <c r="AW364" i="1"/>
  <c r="AW359" i="1"/>
  <c r="AW354" i="1"/>
  <c r="AW349" i="1"/>
  <c r="AW344" i="1"/>
  <c r="AW339" i="1"/>
  <c r="AW334" i="1"/>
  <c r="AW329" i="1"/>
  <c r="AW324" i="1"/>
  <c r="AW315" i="1"/>
  <c r="AW312" i="1"/>
  <c r="AW309" i="1"/>
  <c r="AU303" i="1"/>
  <c r="AW303" i="1"/>
  <c r="AU273" i="1"/>
  <c r="AW273" i="1"/>
  <c r="AV138" i="1"/>
  <c r="AU133" i="1"/>
  <c r="AV103" i="1"/>
  <c r="AV444" i="1"/>
  <c r="AV439" i="1"/>
  <c r="AV434" i="1"/>
  <c r="AV429" i="1"/>
  <c r="AV424" i="1"/>
  <c r="AV419" i="1"/>
  <c r="AV414" i="1"/>
  <c r="AV409" i="1"/>
  <c r="AV404" i="1"/>
  <c r="AV399" i="1"/>
  <c r="AV394" i="1"/>
  <c r="AV389" i="1"/>
  <c r="AV384" i="1"/>
  <c r="AV379" i="1"/>
  <c r="AV374" i="1"/>
  <c r="AV369" i="1"/>
  <c r="AV364" i="1"/>
  <c r="AV359" i="1"/>
  <c r="AV354" i="1"/>
  <c r="AV349" i="1"/>
  <c r="AV344" i="1"/>
  <c r="AV339" i="1"/>
  <c r="AV334" i="1"/>
  <c r="AV324" i="1"/>
  <c r="AU306" i="1"/>
  <c r="AW306" i="1"/>
  <c r="AU264" i="1"/>
  <c r="AU240" i="1"/>
  <c r="AU230" i="1"/>
  <c r="AU183" i="1"/>
  <c r="AV133" i="1"/>
  <c r="AW133" i="1"/>
  <c r="AU118" i="1"/>
  <c r="AW103" i="1"/>
  <c r="AU103" i="1"/>
  <c r="AV85" i="1"/>
  <c r="AU296" i="1"/>
  <c r="AV296" i="1"/>
  <c r="AW296" i="1"/>
  <c r="AW292" i="1"/>
  <c r="AV264" i="1"/>
  <c r="AW264" i="1"/>
  <c r="AV321" i="1"/>
  <c r="AU309" i="1"/>
  <c r="AV288" i="1"/>
  <c r="AU281" i="1"/>
  <c r="AV281" i="1"/>
  <c r="AW281" i="1"/>
  <c r="AU268" i="1"/>
  <c r="AW268" i="1"/>
  <c r="AU155" i="1"/>
  <c r="AV155" i="1"/>
  <c r="AW155" i="1"/>
  <c r="AU147" i="1"/>
  <c r="AV147" i="1"/>
  <c r="AW147" i="1"/>
  <c r="AU97" i="1"/>
  <c r="AW97" i="1"/>
  <c r="AU87" i="1"/>
  <c r="AW87" i="1"/>
  <c r="AU60" i="1"/>
  <c r="AW60" i="1"/>
  <c r="AU49" i="1"/>
  <c r="AV49" i="1"/>
  <c r="AW49" i="1"/>
  <c r="AW250" i="1"/>
  <c r="AW245" i="1"/>
  <c r="AW240" i="1"/>
  <c r="AW235" i="1"/>
  <c r="AW230" i="1"/>
  <c r="AW225" i="1"/>
  <c r="AW220" i="1"/>
  <c r="AW215" i="1"/>
  <c r="AW210" i="1"/>
  <c r="AW205" i="1"/>
  <c r="AW200" i="1"/>
  <c r="AW195" i="1"/>
  <c r="AW190" i="1"/>
  <c r="AW180" i="1"/>
  <c r="AW175" i="1"/>
  <c r="AU135" i="1"/>
  <c r="AV132" i="1"/>
  <c r="AW90" i="1"/>
  <c r="AU83" i="1"/>
  <c r="AW83" i="1"/>
  <c r="AU79" i="1"/>
  <c r="AV79" i="1"/>
  <c r="AW79" i="1"/>
  <c r="AU71" i="1"/>
  <c r="AU14" i="1"/>
  <c r="AU9" i="1"/>
  <c r="AW126" i="1"/>
  <c r="AW123" i="1"/>
  <c r="AU109" i="1"/>
  <c r="AV109" i="1"/>
  <c r="AW109" i="1"/>
  <c r="AV90" i="1"/>
  <c r="AU75" i="1"/>
  <c r="AW75" i="1"/>
  <c r="AU67" i="1"/>
  <c r="AW67" i="1"/>
  <c r="AU63" i="1"/>
  <c r="AW63" i="1"/>
  <c r="AU56" i="1"/>
  <c r="AU34" i="1"/>
  <c r="AV34" i="1"/>
  <c r="AW34" i="1"/>
  <c r="AU26" i="1"/>
  <c r="AU129" i="1"/>
  <c r="AV129" i="1"/>
  <c r="AW129" i="1"/>
  <c r="AU59" i="1"/>
  <c r="AV59" i="1"/>
  <c r="AW59" i="1"/>
  <c r="AW277" i="1"/>
  <c r="AW272" i="1"/>
  <c r="AW267" i="1"/>
  <c r="AW262" i="1"/>
  <c r="AW257" i="1"/>
  <c r="AW252" i="1"/>
  <c r="AW247" i="1"/>
  <c r="AW242" i="1"/>
  <c r="AW237" i="1"/>
  <c r="AW232" i="1"/>
  <c r="AW227" i="1"/>
  <c r="AW222" i="1"/>
  <c r="AW217" i="1"/>
  <c r="AV137" i="1"/>
  <c r="AV66" i="1"/>
  <c r="AU41" i="1"/>
  <c r="AW41" i="1"/>
  <c r="AU82" i="1"/>
  <c r="AW82" i="1"/>
  <c r="AU78" i="1"/>
  <c r="AW78" i="1"/>
  <c r="AU74" i="1"/>
  <c r="AV74" i="1"/>
  <c r="AW74" i="1"/>
  <c r="AU48" i="1"/>
  <c r="AW48" i="1"/>
  <c r="AU99" i="1"/>
  <c r="AV99" i="1"/>
  <c r="AW99" i="1"/>
  <c r="AU70" i="1"/>
  <c r="AW70" i="1"/>
  <c r="AW51" i="1"/>
  <c r="AU44" i="1"/>
  <c r="AV44" i="1"/>
  <c r="AW44" i="1"/>
  <c r="AU21" i="1"/>
  <c r="AU102" i="1"/>
  <c r="AW102" i="1"/>
  <c r="AU89" i="1"/>
  <c r="AV89" i="1"/>
  <c r="AW89" i="1"/>
  <c r="AU55" i="1"/>
  <c r="AW55" i="1"/>
  <c r="AW299" i="1"/>
  <c r="AW294" i="1"/>
  <c r="AW289" i="1"/>
  <c r="AW284" i="1"/>
  <c r="AW279" i="1"/>
  <c r="AW274" i="1"/>
  <c r="AU134" i="1"/>
  <c r="AV134" i="1"/>
  <c r="AW134" i="1"/>
  <c r="AU114" i="1"/>
  <c r="AV114" i="1"/>
  <c r="AW114" i="1"/>
  <c r="AU29" i="1"/>
  <c r="AV29" i="1"/>
  <c r="AW29" i="1"/>
  <c r="AV274" i="1"/>
  <c r="AV259" i="1"/>
  <c r="AV254" i="1"/>
  <c r="AV249" i="1"/>
  <c r="AV244" i="1"/>
  <c r="AV239" i="1"/>
  <c r="AV234" i="1"/>
  <c r="AV229" i="1"/>
  <c r="AV224" i="1"/>
  <c r="AV219" i="1"/>
  <c r="AV214" i="1"/>
  <c r="AV209" i="1"/>
  <c r="AV204" i="1"/>
  <c r="AV199" i="1"/>
  <c r="AV194" i="1"/>
  <c r="AV189" i="1"/>
  <c r="AV184" i="1"/>
  <c r="AV179" i="1"/>
  <c r="AV174" i="1"/>
  <c r="AV169" i="1"/>
  <c r="AV164" i="1"/>
  <c r="AV159" i="1"/>
  <c r="AV154" i="1"/>
  <c r="AV149" i="1"/>
  <c r="AV144" i="1"/>
  <c r="AW125" i="1"/>
  <c r="AW122" i="1"/>
  <c r="AW101" i="1"/>
  <c r="AW98" i="1"/>
  <c r="AW95" i="1"/>
  <c r="AU58" i="1"/>
  <c r="AW58" i="1"/>
  <c r="AU51" i="1"/>
  <c r="AV125" i="1"/>
  <c r="AV122" i="1"/>
  <c r="AV101" i="1"/>
  <c r="AV98" i="1"/>
  <c r="AV95" i="1"/>
  <c r="AU92" i="1"/>
  <c r="AW92" i="1"/>
  <c r="AW88" i="1"/>
  <c r="AU77" i="1"/>
  <c r="AW77" i="1"/>
  <c r="AU69" i="1"/>
  <c r="AV69" i="1"/>
  <c r="AW69" i="1"/>
  <c r="AU16" i="1"/>
  <c r="AW116" i="1"/>
  <c r="AW113" i="1"/>
  <c r="AU85" i="1"/>
  <c r="AW85" i="1"/>
  <c r="AU73" i="1"/>
  <c r="AW73" i="1"/>
  <c r="AU65" i="1"/>
  <c r="AW65" i="1"/>
  <c r="AU54" i="1"/>
  <c r="AV54" i="1"/>
  <c r="AW54" i="1"/>
  <c r="AU36" i="1"/>
  <c r="AW231" i="1"/>
  <c r="AW226" i="1"/>
  <c r="AW221" i="1"/>
  <c r="AW216" i="1"/>
  <c r="AW211" i="1"/>
  <c r="AW206" i="1"/>
  <c r="AW201" i="1"/>
  <c r="AW196" i="1"/>
  <c r="AW191" i="1"/>
  <c r="AW186" i="1"/>
  <c r="AW181" i="1"/>
  <c r="AW176" i="1"/>
  <c r="AW171" i="1"/>
  <c r="AW166" i="1"/>
  <c r="AW161" i="1"/>
  <c r="AW156" i="1"/>
  <c r="AW151" i="1"/>
  <c r="AW146" i="1"/>
  <c r="AW141" i="1"/>
  <c r="AU139" i="1"/>
  <c r="AW91" i="1"/>
  <c r="AW76" i="1"/>
  <c r="AU43" i="1"/>
  <c r="AW43" i="1"/>
  <c r="AU24" i="1"/>
  <c r="AV24" i="1"/>
  <c r="AW24" i="1"/>
  <c r="AV231" i="1"/>
  <c r="AV226" i="1"/>
  <c r="AV221" i="1"/>
  <c r="AV216" i="1"/>
  <c r="AV211" i="1"/>
  <c r="AV206" i="1"/>
  <c r="AV201" i="1"/>
  <c r="AV196" i="1"/>
  <c r="AV191" i="1"/>
  <c r="AV186" i="1"/>
  <c r="AV181" i="1"/>
  <c r="AV176" i="1"/>
  <c r="AV171" i="1"/>
  <c r="AV166" i="1"/>
  <c r="AV161" i="1"/>
  <c r="AV156" i="1"/>
  <c r="AV151" i="1"/>
  <c r="AV146" i="1"/>
  <c r="AV141" i="1"/>
  <c r="AU119" i="1"/>
  <c r="AV119" i="1"/>
  <c r="AW119" i="1"/>
  <c r="AW110" i="1"/>
  <c r="AU107" i="1"/>
  <c r="AW107" i="1"/>
  <c r="AV91" i="1"/>
  <c r="AV76" i="1"/>
  <c r="AU61" i="1"/>
  <c r="AU11" i="1"/>
  <c r="AW130" i="1"/>
  <c r="AW127" i="1"/>
  <c r="AV110" i="1"/>
  <c r="AU104" i="1"/>
  <c r="AV104" i="1"/>
  <c r="AW104" i="1"/>
  <c r="AU39" i="1"/>
  <c r="AV39" i="1"/>
  <c r="AW39" i="1"/>
  <c r="AW138" i="1"/>
  <c r="AV130" i="1"/>
  <c r="AV127" i="1"/>
  <c r="AU84" i="1"/>
  <c r="AV84" i="1"/>
  <c r="AW84" i="1"/>
  <c r="AU64" i="1"/>
  <c r="AV64" i="1"/>
  <c r="AW64" i="1"/>
  <c r="AU50" i="1"/>
  <c r="AW50" i="1"/>
  <c r="AW243" i="1"/>
  <c r="AW238" i="1"/>
  <c r="AW233" i="1"/>
  <c r="AW228" i="1"/>
  <c r="AW223" i="1"/>
  <c r="AW218" i="1"/>
  <c r="AW213" i="1"/>
  <c r="AW208" i="1"/>
  <c r="AW203" i="1"/>
  <c r="AW198" i="1"/>
  <c r="AW193" i="1"/>
  <c r="AW188" i="1"/>
  <c r="AW183" i="1"/>
  <c r="AW178" i="1"/>
  <c r="AW173" i="1"/>
  <c r="AW168" i="1"/>
  <c r="AW163" i="1"/>
  <c r="AW158" i="1"/>
  <c r="AW153" i="1"/>
  <c r="AW148" i="1"/>
  <c r="AW143" i="1"/>
  <c r="AW121" i="1"/>
  <c r="AW118" i="1"/>
  <c r="AU80" i="1"/>
  <c r="AW80" i="1"/>
  <c r="AU72" i="1"/>
  <c r="AW72" i="1"/>
  <c r="AU68" i="1"/>
  <c r="AW68" i="1"/>
  <c r="AV60" i="1"/>
  <c r="AU46" i="1"/>
  <c r="AW46" i="1"/>
  <c r="AU19" i="1"/>
  <c r="AV19" i="1"/>
  <c r="AW19" i="1"/>
  <c r="AU10" i="1"/>
  <c r="AU94" i="1"/>
  <c r="AV94" i="1"/>
  <c r="AW94" i="1"/>
  <c r="AU53" i="1"/>
  <c r="AW53" i="1"/>
  <c r="AU124" i="1"/>
  <c r="AV124" i="1"/>
  <c r="AW124" i="1"/>
  <c r="AV83" i="1"/>
  <c r="AV63" i="1"/>
  <c r="AW56" i="1"/>
  <c r="AU31" i="1"/>
  <c r="AU5" i="1"/>
  <c r="AW36" i="1"/>
  <c r="AW31" i="1"/>
  <c r="AW26" i="1"/>
  <c r="AW21" i="1"/>
  <c r="AW16" i="1"/>
  <c r="AW11" i="1"/>
  <c r="AW6" i="1"/>
  <c r="AW38" i="1"/>
  <c r="AW33" i="1"/>
  <c r="AW28" i="1"/>
  <c r="AW23" i="1"/>
  <c r="AW18" i="1"/>
  <c r="AW13" i="1"/>
  <c r="AW8" i="1"/>
  <c r="AW3" i="1"/>
  <c r="AV28" i="1"/>
  <c r="AV8" i="1"/>
  <c r="AV3" i="1"/>
  <c r="AW45" i="1"/>
  <c r="AW40" i="1"/>
  <c r="AW35" i="1"/>
  <c r="AW30" i="1"/>
  <c r="AW25" i="1"/>
  <c r="AW20" i="1"/>
  <c r="AW15" i="1"/>
  <c r="AW10" i="1"/>
  <c r="AW5" i="1"/>
  <c r="AW62" i="1"/>
  <c r="AW57" i="1"/>
  <c r="AW52" i="1"/>
  <c r="AW47" i="1"/>
  <c r="AW42" i="1"/>
  <c r="AW37" i="1"/>
  <c r="AW32" i="1"/>
  <c r="AW27" i="1"/>
  <c r="AW22" i="1"/>
  <c r="AW17" i="1"/>
  <c r="AW12" i="1"/>
  <c r="AW7" i="1"/>
  <c r="AW2" i="1"/>
  <c r="AW14" i="1"/>
  <c r="AW9" i="1"/>
  <c r="AW4" i="1"/>
  <c r="AV14" i="1"/>
  <c r="AV9" i="1"/>
  <c r="AV4" i="1"/>
</calcChain>
</file>

<file path=xl/sharedStrings.xml><?xml version="1.0" encoding="utf-8"?>
<sst xmlns="http://schemas.openxmlformats.org/spreadsheetml/2006/main" count="23629" uniqueCount="14430">
  <si>
    <t>National Aeronautics and Space Administration</t>
  </si>
  <si>
    <t>undefined</t>
  </si>
  <si>
    <t>NASA</t>
  </si>
  <si>
    <t>['¬© 1995', 'rights reserved', 'phase shifts', 'phase shifter', 'obtain changes', 'mobile communications', 'microwave circuits', 'little less', 'lattice match', 'important aspect', 'francis group', 'ferroelectric materials', 'enables us', 'enable us', 'either material', 'dielectric constant', 'cellular systems', 'bulk capacitors', 'beam radiated', 'approach leads', '77 k', '50 volts', '126 ¬∞', '10 ghz']</t>
  </si>
  <si>
    <t>The group at the University of Colorado has been working on the applications of BaSrTi03 and high temperature superconductors to microwave circuits and systems with support from Superconducting Core Technologies, NASA and ONR. This work has included the development of a voltage tunable oscillator, a phase shifter, and a voltage tunable phased array antenna system. An important aspect of this program is the lattice match between the high temperature superconductor and the ferroelectric materials which enables us to grow thin films of either material on each other. By choosing the appropriate barium stronium ratio we are able to obtain changes in the dielectric constant of 5 to 1 in bulk capacitors at 77 K, the liquid nitrogen boiling temperature. Phase shifts of a little less than 126¬∞ at 10 Ghz have been obtained by applying 5 volts on a one centimeter coplanar line. The proposed phased array systems should enable us to point the beam radiated from the antenna in an arbitrary direction using two control voltages of less than 50 volts. We believe this approach leads to the possibility of inexpensive electronically scannable antenna systems which could be used for mobile communications with satellites and cellular systems. ¬© 1995, Taylor &amp; Francis Group, LLC. All rights reserved.</t>
  </si>
  <si>
    <t>171-184</t>
  </si>
  <si>
    <t>Journal</t>
  </si>
  <si>
    <t>Integrated Ferroelectrics</t>
  </si>
  <si>
    <t>;;;;;60000221</t>
  </si>
  <si>
    <t>7102634158;16230961400;7102931980;55721811900;7405583052;56987900300</t>
  </si>
  <si>
    <t>Barnes, Frank S.;Price, John;Hermann, Allen;Zhang, Zhihang;Wu, Huey Daw;Alinaziripour, David Galt</t>
  </si>
  <si>
    <t>United States</t>
  </si>
  <si>
    <t>Boulder</t>
  </si>
  <si>
    <t>University of Colorado Boulder</t>
  </si>
  <si>
    <t>Barnes F.</t>
  </si>
  <si>
    <t>Article</t>
  </si>
  <si>
    <t>ar</t>
  </si>
  <si>
    <t>Some microwave applications of basrti03 and high temperature superconductors</t>
  </si>
  <si>
    <t>10.1080/10584589508012311</t>
  </si>
  <si>
    <t>2-s2.0-0000005268</t>
  </si>
  <si>
    <t>n</t>
  </si>
  <si>
    <t>['two morphologically', 'sensilla basiconica', 'mosquitoes consist', 'mosquito examined', 'grooved pegs', 'four species', 'culex pipiens', 'butyric acid', 'aedes epactius', 'aedes atropalpus', 'aedes aegypti']</t>
  </si>
  <si>
    <t>lactic acid | mosquitoes | olfaction | sensilla basiconica | sensory physiology</t>
  </si>
  <si>
    <t>The sensilla basiconica or grooved pegs of mosquitoes consist of two morphologically and functionally distinct classes. Short grooved pegs house sensory cells that are excited by lactic acid whereas lactic acid‚Äêexcited cells are absent in long grooved pegs. This correlation was found in four species of mosquito examined: Aedes aegypti, Aedes atropalpus, Aedes epactius, and Culex pipiens. In Aedes epactius, both short and long grooved pegs house receptors that are sensitive to butyric acid. 1995 The Netherlands Entomological Society</t>
  </si>
  <si>
    <t>233-238</t>
  </si>
  <si>
    <t>Entomologia Experimentalis et Applicata</t>
  </si>
  <si>
    <t>Bowen, M. F.</t>
  </si>
  <si>
    <t>Menlo Park</t>
  </si>
  <si>
    <t>SRI International</t>
  </si>
  <si>
    <t>Bowen M.</t>
  </si>
  <si>
    <t>Sensilla basiconica (grooved pegs) on the antennae of female mosquitoes: electrophysiology and morphology</t>
  </si>
  <si>
    <t>10.1111/j.1570-7458.1995.tb02006.x</t>
  </si>
  <si>
    <t>2-s2.0-0000038188</t>
  </si>
  <si>
    <t>['¬© 1996', 'wing vibrations', 'silkworm moths', 'realized using', 'odour stimulus', 'new method', 'female counterpart', 'difficult environment', 'clean room', 'basic idea', 'artificial system']</t>
  </si>
  <si>
    <t>Odour-source localization | Pheromones | Semiconductor gas sensors | Silkworm moth</t>
  </si>
  <si>
    <t>A new method for localizing odour sources by mimicking the behaviour of silkworm moths is proposed. A male silkworm moth is able to localize its female counterpart by tracking airborne sexual pheromone. Through the observation of this behaviour, we have confirmed that wing vibrations are effective in enhancing the directivity of the odour stimulus. An artificial system with this mechanism has been realized using a semiconductor gas sensor and a small fan instead of the moth's antennae and wings, respectively, and the results of wind-tunnel experiments indicate that the basic idea is sound. Furthermore, improvement of the system to realize the three-dimensional localization required in a more difficult environment such as a clean room is reported, and its feasibility is demonstrated. ¬© 1996.</t>
  </si>
  <si>
    <t>225-230</t>
  </si>
  <si>
    <t>Sensors and Actuators: A. Physical</t>
  </si>
  <si>
    <t>November 1995/February 1996</t>
  </si>
  <si>
    <t>60031126;60031126;60031126;60031126;60031126;60014256</t>
  </si>
  <si>
    <t>35353791000;56123163600;8229429700;7202336827;7006396740;18133980000</t>
  </si>
  <si>
    <t>Ishida, H.;Hayashi, K.;Takakusaki, M.;Nakamoto, T.;Moriizumi, T.;Kanzaki, R.</t>
  </si>
  <si>
    <t>Japan;Japan</t>
  </si>
  <si>
    <t>Tokyo;Tsukuba</t>
  </si>
  <si>
    <t>Tokyo Institute of Technology;University of Tsukuba</t>
  </si>
  <si>
    <t>60031126;60014256</t>
  </si>
  <si>
    <t>Ishida H.</t>
  </si>
  <si>
    <t>Odour-source localization system mimicking behaviour of silkworm moth</t>
  </si>
  <si>
    <t>10.1016/0924-4247(95)01220-6</t>
  </si>
  <si>
    <t>2-s2.0-0000067776</t>
  </si>
  <si>
    <t>['wiley blackwell', 'unusually small', 'tergite ix', 'tentoriohypopharyngalis lateralis', 'synapomorphic feature', 'superfamilies dryopoidea', 'strongly supported', 'strongly developed', 'specialized vestiture', 'significant synapomorphy', 'segment x', 'segment ix', 'sclerotized gula', 'rights reserved', 'restricted mobility', 'remains open', 'probably synapomorphies', 'possible synapomorphy', 'plumose setae', 'pleura largely', 'phosphaena sp', 'phengodidae (?', 'partial reduction', 'paired lobes', 'one hand', 'monophylum suggested', 'melanotus sp', 'mandibular mola', 'longitudinal sclerotizations', 'lightly sclerotized', 'lanternarius sp', 'labral muscles', 'interpreted phylogenetically', 'internal structures', 'highly aberrant', 'groundplan ).', 'first time', 'excluding eulichadidae', 'excluding callirhipidae', 'excluding brachypsectridae', 'excluding artematopidae', 'excluding araeopidius', 'elateroid families', 'elateridae ),', 'direct attachment', 'detailed descriptions', 'currently defined', 'conspicuous elevations', 'comprising artematopidae', 'complete fusion', 'closer relationship', 'brachypsectral ),', 'apomorphic features', 'anus laterally', 'antennae inserted', 'abdominal segments', 'abdominal apex']</t>
  </si>
  <si>
    <t>Coleoptera | Elateriformia | larvae | phylogeny</t>
  </si>
  <si>
    <t>External and internal structures of larvae of Elateriformia were studied and interpreted phylogenetically. Detailed descriptions of the head of representatives of the superfamilies Dryopoidea (Lanternarius sp.; Heteroceridae), Elateroidea (Melanotus sp.; Elateridae), and Cantharoidea (Phosphaena sp.; Lampyridae) are presented. Internal structures of larvae of Eulichadidae, Callirhipidae, Psephenidae, Dryopidae, Limnichidae, Artematopidae, Drilidae, and Homalisidae were examined for the first time. Loss of the mandibular mola is a common derived feature of Elateriformia. Prognathism, the presence of a broad, sclerotized gula, and an abdominal apex which is formed by tergite IX are considered as synapomorphies of Dryopoidea + Elateroidea + Cantharoidea. The presence of a characteristic maxillolabial complex and vertically arranged extrinsic maxillary muscles strongly support a monophylum comprising Dryopoidea (excluding Eulichadidae and Ptilodactylidae partim), Elateroidea, and Cantharoidea. As currently defined, Ptilodactylidae are paraphyletic. A monophylum comprising Eulichadidae and Ptilodactylidae (excluding Araeopidius and Cladotominae) is supported by the presence of a rigid, articulated mandibular process and paired lobes of segment X, which border the anus laterally. The monophyly of Elateroidea, Cantharoidea, and Dryopoidea (excluding Callirhipidae, Eulichadidae, and Ptilodactylidae part.) is suggested by apomorphic features of the tentorium and by the origin of the vertical maxillary muscles from the strongly modified posterior tentorial arm. The monophyly of Dryopoidea (excluding Callirhipidae, Eulichadidae, and Ptilodactylidae part.) remains open to question. A sister‚Äêgroup relationship between the dryopoid families Limnichidae and Heteroceridae is indicated by a specialized vestiture of setae, a hyaline antennal appendage, and a sclerotized, cranial tentorial connecting bar. The monophyly of Araeopidius, Cladotominae, Chelonariidae, Psephenidae, Dryopidae, Lutrochidae, and Elmidae is suggested by the presence of a ventrally hinged operculum of segment IX. The presence of plumose setae on the mouthparts is a possible synapomorphy of Chelonariidae, Psephenidae, Lutrochidae, and Elmidae. The presence of three retractable anal gills is considered as a significant synapomorphy of the latter three families. The monophyly of Elateroidea + Cantharoidea is indicated by partial reduction and immobilization of the labrum, loss of labral muscles (Brachypsectral), the presence of a strongly developed M. tentoriohypopharyngalis lateralis, and the presence of a setose pre‚Äêoral filter (groundplan). Complete fusion of clypeus and labrum is considered as a possible synapomorphy of the elateroid families (excluding Artematopidae) on the one hand, and of Cantharoidea (excluding Brachypsectridae) on the other. Highly aberrant, plate‚Äêlike mandibles with restricted mobility and longitudinal sclerotizations of the presternum are considered as synapomorphies of Cerophytidae, Throscidae, and Eucnemidae. An unusually small and wedge‚Äêshaped head capsule, antennae inserted on conspicuous elevations, and a lightly sclerotized, grub‚Äêlike body are probably synapomorphies of the latter two families. Strongly sclerotized thoracic and abdominal segments with the pleura largely or completely concealed may point towards a closer relationship between Cebrionidae and the elaterid subgroup Elaterinae. The monophyly of Cantharoidea is suggested by the presence of a longitudinal mandibular groove (groundplan). The direct attachment of the vertical maxillary muscles to the posthypopharynx is probably a synapomorphic feature of Homalisidae, Lycidae, Drilidae, Phengodidae (?), and Lampyridae. The monophyly of Homalisidae, Phengodidae, and Lampyridae is strongly supported by the presence of abdominal luminous organs. Fifty‚Äêfour equally parsimonious PAUP‚Äêgenerated trees required 37 steps whereas 39 steps were needed in the hand‚Äêmade cladogram. A monophylum suggested by PAUP, comprising Artematopidae, Cebrionidae, Elateridae, and Cantharoidae is in contrast to the results of the mental phylogenetic analysis. Copyright ¬© 1995, Wiley Blackwell. All rights reserved</t>
  </si>
  <si>
    <t>145-171</t>
  </si>
  <si>
    <t>Journal of Zoological Systematics and Evolutionary Research</t>
  </si>
  <si>
    <t>Beutel, R. G.</t>
  </si>
  <si>
    <t>Germany</t>
  </si>
  <si>
    <t>Jena</t>
  </si>
  <si>
    <t>Friedrich-Schiller-Universit√§t Jena</t>
  </si>
  <si>
    <t>Beutel R.</t>
  </si>
  <si>
    <t>Phylogenetic analysis of Elateriformia (Coleoptera: Polyphaga) based on larval characters</t>
  </si>
  <si>
    <t>10.1111/j.1439-0469.1995.tb00222.x</t>
  </si>
  <si>
    <t>2-s2.0-0000074009</t>
  </si>
  <si>
    <t>['¬© 1995', 'wide range', 'tokamak plasma', 'letter presents', 'jet tokamak', 'first experiments', 'damping rates', 'antennas external']</t>
  </si>
  <si>
    <t>This Letter presents the first direct experimental measurements of the damping of toroidicity-induced Alfv√©n eigenmodes (TAE), carried out in the JET tokamak. These measurements were obtained during the first experiments to drive these modes with antennas external to a tokamak plasma. Different regimes corresponding to different dominant TAE absorption mechanisms with a wide range of damping rates, 10-3/10-1, have been identified in Ohmically heated plasma discharges. ¬© 1995 The American Physical Society.</t>
  </si>
  <si>
    <t>645-648</t>
  </si>
  <si>
    <t>Physical Review Letters</t>
  </si>
  <si>
    <t>60025104-60028186;60025104;60025104;60025104;60025104;60025104;60025104;60025104-60028186;60025104-60028186;60025104-60028186;60025104-60028186;60025104;60025104</t>
  </si>
  <si>
    <t>7005195752;7004928598;6603936866;7404497658;7006832103;7006674222;7005524697;6701414627;7201547237;6603601663;7103047341;6506895628;7006945161</t>
  </si>
  <si>
    <t>Fasoli, A.;Borba, D.;Bosia, G.;Campbell, D. J.;Dobbing, J. A.;Gormezano, C.;Jacquinot, J.;Lavanchy, P.;Lister, J. B.;Marmillod, P.;Moret, J. M.;Santagiustina, A.;Sharapov, S.</t>
  </si>
  <si>
    <t>Switzerland;United Kingdom</t>
  </si>
  <si>
    <t>Lausanne;</t>
  </si>
  <si>
    <t>Swiss Federal Institute of Technology Lausanne;EFDA-JET</t>
  </si>
  <si>
    <t>60028186;60025104</t>
  </si>
  <si>
    <t>Fasoli A.</t>
  </si>
  <si>
    <t>Direct measurement of the damping of toroidicity-induced alfv√©n eigenmodes</t>
  </si>
  <si>
    <t>10.1103/PhysRevLett.75.645</t>
  </si>
  <si>
    <t>2-s2.0-0000160230</t>
  </si>
  <si>
    <t>['tentatively outlined', 'schematic diagrams', 'quite contradictory', 'present paper', 'present observations', 'present author', 'polychaete families', 'nuchal organs', 'nothria conchylega', 'morphological value', 'inter alia', 'hyalinoecia tubicola', 'future discussion', 'fundamental constitution', 'eunice norvegica', 'earlier opinions', 'detailed comparisons', 'corresponding observations', 'conclusions turned', 'cephalic appendages', 'alimentary canal']</t>
  </si>
  <si>
    <t>Earlier papers dealing with the architecture of the cephalic nervous system of the Eunicea were studied. Thereby, a re‚Äêinvestigation appeared necessary: the existing literature proved insufficient for detailed comparisons with other polychaete families and many earlier statements and conclusions turned out to be quite contradictory, especially as concerns the homologues of the anterior end appendages. In the present paper, the microanatomy of the brain and the innervation of, inter alia, the antennae, the nuchal organs and the alimentary canal of Hyalinoecia tubicola, Nothria conchylega, Eunice norvegica and E. pennata are described. The results are summarized in schematic diagrams and tables and compared with corresponding observations in other polychaete families. Thereby, some earlier opinions about the morphological value of the cephalic appendages of the Eunicea are strengthened while others are rejected. On the basis of the present observations and earlier results arrived at by the present author, and as an object for future discussion and criticism, a diagram of the fundamental constitution of the cephalic nervous system of the Polychaeta is tentatively outlined. 1995 The Royal Swedish Academy of Sciences</t>
  </si>
  <si>
    <t>229-248</t>
  </si>
  <si>
    <t>Acta Zoologica</t>
  </si>
  <si>
    <t>Orrhage, Lars</t>
  </si>
  <si>
    <t>Sweden</t>
  </si>
  <si>
    <t>Gothenburg</t>
  </si>
  <si>
    <t>G√∂teborgs Universitet</t>
  </si>
  <si>
    <t>Orrhage L.</t>
  </si>
  <si>
    <t>On the Innervation and Homologues of the Anterior End Appendages of the Eunicea (Polychaeta), with a Tentative Outline of the Fundamental Constitution of the Cephalic Nervous System of the Polychaetes</t>
  </si>
  <si>
    <t>10.1111/j.1463-6395.1995.tb00996.x</t>
  </si>
  <si>
    <t>2-s2.0-0000228430</t>
  </si>
  <si>
    <t>['yellow light', 'wiley blackwell', 'white light', 'small increase', 'rights reserved', 'red light', 'published data', 'preferentially excited', 'photosystem ii', 'photosynthetic apparatus', 'much less', 'mainly present', 'mainly absorbed', 'light qualities', 'ivas investigated', 'green light', 'exciting chlorophyll', 'excitation wavelengths', 'enhanced ratio', 'energy transfer', 'antenna system']</t>
  </si>
  <si>
    <t>carotenoids | complementary chromatic adaptation | growth rates | light quality | low‚Äêtemperature spectroscopy | net photosynthesis | Palmaria palmata;photosystems I and II | phycobiliproteins | Rhodophyta</t>
  </si>
  <si>
    <t>Acclimation of the photosynthetic apparatus to light absorbed primarily by phycobilisomes (which transfer energy predominantly to photosystem II) or absorbed by chlorophyll a (mainly present in the antenna of photosystem I) was studied in the macroalga Palmaria palmata L. In addition, the influence of blue and yellow light, exciting chlorophyll a and phycobilisomes, respectively, ivas investigated. All results were compared to a white light control. Complementary chromatic adaptation in terms of an enhanced ratio of phycoerythrin to phycocyanin under green light conditions was observed. Red light (mainly absorbed by chlorophyll a) and green light (mainly absorbed by phycobilisomes) caused an increase of the antenna system, which was not preferentially excited. Yellow and blue light led to intermediate states comparable to each other and white light. Growth was reduced under all light qualities in comparison to white light, especially under conditions preferably exciting phycobilisomes (green light‚Äêadapted algae had a 58% lower growth rate compared to white light‚Äêadapted algae). Red and blue light‚Äêadapted algae showed maximal photosynthetic capacity with white light excitation and significantly lower values with green light excitation. In contrast, green and yellow light‚Äêadapted algae exhibited comparable photosynthetic capacities at all excitation wavelengths. Low‚Äêtemperature fluorescence emission analysis showed an increase of photosystem II emission in red light‚Äêadapted algae and a decrease in green light‚Äêadapted algae. A small increase of photosystem I emission teas also found in green light‚Äêadapted algae, but this was much less than the photosystem II emission increase observed in red light‚Äêadapted algae (both compared to phycobilisome emission). Efficiency of energy transfer from phycobilisomes to photosystem II was higher in red than in green light‚Äêadapted algae. The opposite was found for the energy transfer efficiency from phycobilisomes to photosystem I. Zeaxanthin content increased in green and blue light‚Äêadapted algae compared to red, white, and yellow light‚Äêadapted algae. Results are discussed in comparison to published data on unicellular red algae and cyanobacteria. Copyright ¬© 1995, Wiley Blackwell. All rights reserved</t>
  </si>
  <si>
    <t>547-554</t>
  </si>
  <si>
    <t>Journal of Phycology</t>
  </si>
  <si>
    <t>60003615;60003615</t>
  </si>
  <si>
    <t>7801640754;55031205300</t>
  </si>
  <si>
    <t>Sagert, Sigrid;Schubert, Hendrik</t>
  </si>
  <si>
    <t>Rostock</t>
  </si>
  <si>
    <t>Universit√§t Rostock</t>
  </si>
  <si>
    <t>Sagert S.</t>
  </si>
  <si>
    <t>ACCLIMATION OF THE PHOTOSYNTHETIC APPARATUS OF PALMARIA PALMATA (RHODOPHYTA) TO LIGHT QUALITIES THAT PREFERENTIALLY EXCITE PHOTOSYSTEM I OR PHOTOSYSTEM II&lt;sup&gt;1&lt;/sup&gt;</t>
  </si>
  <si>
    <t>10.1111/j.1529-8817.1995.tb02548.x</t>
  </si>
  <si>
    <t>2-s2.0-0000238543</t>
  </si>
  <si>
    <t>Sivas Cumhuriyet √úniversitesi</t>
  </si>
  <si>
    <t>['wiley blackwell', 'widely spaced', 'transition series', 'symphytan family', 'symphytan families', 'rights reserved', 'possess one', 'highly modified', 'fore basitarsus', 'fore basitarsi', 'fine setae', 'fine comb', 'erect setae', 'distinct line', 'discrete setae']</t>
  </si>
  <si>
    <t>An electron microscopic survey of antenna cleaner morphology, mainly in non‚Äêaculcate Hymenoptera, is presented. Modified, scale‚Äê or paddle‚Äêshaped setae on the fore basitarsus were found to be widely distributed throughout the order, but were particularly well developed in the Xyeloidea. Megalodontoidea, Blasticotomidae, Siricoidca, Orussoidea, Cephoidea and Chalcidoidea. as well as in the aculeate family Formicidae. A comb of fine setae on the fore basitarsus was present in all Apocrita, with the exception of the Trigonalyoidea, Evaniidae, and some families of Chalcidoidea, but among the symphytan families was present only in the Orussidae. Members of the symphytan family, Anaxyelidae have a distinct line of discrete setae in the same position as the fine comb of the Orussidae and apocritans which we term a protocomb; members of the Cephidae also show an indication of a protocomb, in the form of a line of more widely spaced, erect setae, that could form part of the same transition series. Members of the Trigonalyoidea and of the Evaniidae have no comb of fine setae but do possess one or more rows of highly modified, plate‚Äêlike structures on the fore basitarsi. Copyright ¬© 1995, Wiley Blackwell. All rights reserved</t>
  </si>
  <si>
    <t>157-177</t>
  </si>
  <si>
    <t>Zoologica Scripta</t>
  </si>
  <si>
    <t>60015150-60025352;60015150-60025352</t>
  </si>
  <si>
    <t>6701510604;35578013000</t>
  </si>
  <si>
    <t>BASIBUYUK, HASAN H.;QUICKE, DONALD L.J.</t>
  </si>
  <si>
    <t>United Kingdom;United Kingdom</t>
  </si>
  <si>
    <t>London;London</t>
  </si>
  <si>
    <t>The Natural History Museum, London;Imperial College London</t>
  </si>
  <si>
    <t>60025352;60015150</t>
  </si>
  <si>
    <t>BASIBUYUK H.</t>
  </si>
  <si>
    <t>Morphology of the antenna cleaner in the Hymenoptera with particular reference to non‚Äêaculeate families (Insecta)</t>
  </si>
  <si>
    <t>0300325695E0015F</t>
  </si>
  <si>
    <t>10.1111/j.1463-6409.1995.tb00397.x</t>
  </si>
  <si>
    <t>2-s2.0-0000409734</t>
  </si>
  <si>
    <t>['wide range', 'typically gaussian', 'star clusters', 'se quadrant', 'resolution images', 'red objects', 'prototypical example', 'power law', 'possible explanations', 'objects may', 'objects found', 'objects cannot', 'ngc 7252', 'ngc 4038', 'ngc 1275', 'massive clusters', 'limiting magnitude', 'internal reddening', 'initial lf', 'individual stars', 'fainter magnitudes', 'early stage', 'complex identified', 'cluster masses', 'brighter ones', 'bright clusters', 'bluest clusters', 'blue clusters', 'based observations', 'antennae ,"', 'also find', '8 mag', '7 mag', '50 km', '4039 obtained', '4039 appear', '18 pc', '1 mpc', '1 ).', '0 mag']</t>
  </si>
  <si>
    <t>New, high-resolution images of the disks of NGC 4038/4039 obtained with the Wide Field Camera of the Hubble Space Telescope (HST) are presented. NGC 4038/4039, nicknamed "The Antennae," is a prototypical example of a pair of colliding galaxies believed to be at an early stage of a merger. Down to the limiting magnitude of V‚âà23 mag, the HST images reveal a population of over 700 blue pointlike objects within the disks. The mean absolute magnitude of these objects is MV=-11 mag, with the brightest objects reaching MV‚âà-15. Their mean apparent color indices are U- V= -0.7 mag and V-I=0.8 mag on the Johnson UVI passband system, while their mean indices corrected for internal reddening are (U-V)0=-1.0 mag and (V-I)0=0.5. Their mean effective radius, determined from slightly resolved images, is 18 pc (for H0=50 km s-1 Mpc-1). Based on their luminosities and resolution, most of these objects cannot be individual stars, but are likely young compact star clusters. The brighter ones are similar to the objects found in NGC 1275 and NGC 7252, which appear to be young globular clusters formed during recent galaxy mergers. Based on their U-V and V-I colors, the brightest, bluest clusters of NGC 4038/4039 appear to be less than 10 Myr old. Most of these bright clusters are relatively tightly clustered themselves, with typically a dozen individual clusters belonging to a complex identified as a giant H II region from ground-based observations. The cluster luminosity function (LF) is approximately a power law, œÜ(L)dL‚àùL-1.78¬±0.05dL, with no hint of a turnover at fainter magnitudes. This power-law shape agrees with the LF of Magellanic Cloud clusters and Galactic open clusters, but differs from the LF of old globular cluster systems that is typically Gaussian with a FWHM of ‚àº3 mag. Possible explanations for this apparent difference include: (1) We have not observed faint enough to see the turnover, (2) the initial LF of star clusters is a power law but the fainter objects dissolve with time, (3) conditions at the present epoch favor the formation of a wide range of cluster masses while conditions at earlier epochs favored the formation of massive clusters, and (4) the NGC 4038/4039 clusters may not evolve into normal globular clusters. Besides the blue clusters, we also find about a dozen extremely red objects with V-I&gt;3.0. The highest number density of these red objects is found in the SE quadrant, where star formation appears to be most recent. We propose that these objects may be very young star clusters still embedded in their placental dust cocoons.</t>
  </si>
  <si>
    <t>960-980</t>
  </si>
  <si>
    <t>Astronomical Journal</t>
  </si>
  <si>
    <t>60008158;60024613</t>
  </si>
  <si>
    <t>7003581599;7006495621</t>
  </si>
  <si>
    <t>Whitmore, Bradley C.;Schweizer, Fran√ßois</t>
  </si>
  <si>
    <t>United States;United States</t>
  </si>
  <si>
    <t>Washington, D.C.;Baltimore</t>
  </si>
  <si>
    <t>Carnegie Institution of Washington;Space Telescope Science Institute</t>
  </si>
  <si>
    <t>60024613;60008158</t>
  </si>
  <si>
    <t>Whitmore B.C.</t>
  </si>
  <si>
    <t>Hubble Space Telescope observations of young star clusters in NGC 4038/4039, "The Antennae" galaxies</t>
  </si>
  <si>
    <t>10.1086/117334</t>
  </si>
  <si>
    <t>2-s2.0-0000438292</t>
  </si>
  <si>
    <t>['¬© 1995', 'two frequencies', 'riemann tensor', 'real xylophone', 'powerful testbed', 'metric theory', 'making use', 'main features', 'higher frequencies', 'greatly benefit', 'general relativity', 'electric components', 'detectors offer', 'deconvolution procedure', 'also find']</t>
  </si>
  <si>
    <t>Spherical gravitational wave (GW) detectors offer a wealth of so far unexplored possibilities to detect gravitational radiation. We find that a sphere can be used as a powerful testbed for any metric theory of gravity, not only general relativity as considered so far, by making use of a deconvolution procedure for all the electric components of the Riemann tensor. We also find that the spheres cross section is large at two frequencies, and advantageous at higher frequencies in the sense that a single antenna constitutes a real xylophone in its own. Proposed GW networks will greatly benefit from this. The main features of a two large sphere observatory are reported. ¬© 1995 The American Physical Society.</t>
  </si>
  <si>
    <t>3735-3738</t>
  </si>
  <si>
    <t>Physical Review D</t>
  </si>
  <si>
    <t>60027509;60001576;60001576</t>
  </si>
  <si>
    <t>7005568912;35607588100;56253728500</t>
  </si>
  <si>
    <t>Coccia, Eugenio;Lobo, J. Alberto;Ortega, Jos√© A.</t>
  </si>
  <si>
    <t>Italy;Spain</t>
  </si>
  <si>
    <t>Rome;Barcelona</t>
  </si>
  <si>
    <t>Universit√† degli Studi di Roma "Tor Vergata";Universitat de Barcelona</t>
  </si>
  <si>
    <t>60027509;60001576</t>
  </si>
  <si>
    <t>Coccia E.</t>
  </si>
  <si>
    <t>Proposed gravitational wave observatory based on solid elastic spheres</t>
  </si>
  <si>
    <t>10.1103/PhysRevD.52.3735</t>
  </si>
  <si>
    <t>2-s2.0-0000485171</t>
  </si>
  <si>
    <t>European Commission</t>
  </si>
  <si>
    <t>EC</t>
  </si>
  <si>
    <t>['window problem', 'tubular he1', 'transmission line', 'thus allowing', 'systems costs', 'space tem0', 'simple interface', 'silicon windows', 'rights reserved', 'reduce significantly', 'plasma device', 'paper reports', 'optical tem0', 'open quasi', 'offering start', 'mode continuous', 'major candidates', 'highly overmoded', 'high efficiency', 'gyrotron oscillators', 'gycom ).', 'gaussian free', 'extremely attractive', 'energy recovery', 'electron beam', 'distance high', 'discusses possibilities', 'dielectrically lined', 'current drive', 'cryogenically edge', 'correcting elements', 'cooled single', 'circumferentially corrugated', 'antenna development', 'already achieved', '170 ghz', '1 mw', '0 transmission', '0 mode']</t>
  </si>
  <si>
    <t>Electron cyclotron heating (ECH) is one of the major candidates for heating and current drive on ITER (170 GHz) and W7-X (140 GHz). ECH is extremely attractive from physics and reactor engineering points of view, offering start-up assist, efficient and localized power deposition, simple and compact launching structures with high injected power density, and a simple interface with shielding and blanket. High unit power (1 MW or greater) and high efficiency (35% or greater) single-mode continuous-wave (CW) gyrotron oscillators are under development in order to reduce significantly the systems costs by reducing the size of the auxiliary support systems. 140 GHz gyrotrons with 0.55 MW output power in the Gaussian free-space TEM0,0 mode with a pulse length œÑ up to 3.0 s and efficiency Œ∑ of 42% are already commercially available (Gycom). Improved internal quasi-optical mode transducers generate the TEM0,0 output mode with efficiencies of 90-95% and separate the electron beam from the r.f. beam, thus allowing the use of large CW relevant depressed collectors for energy recovery. Tube efficiencies around 50% have been already achieved at JAERI and KfK. Face cooled double-disk sapphire windows, cryogenically edge-cooled single-disk sapphire windows (liquid-nitrogen, liquid-neon or liquid-helium cooling), distributed windows (metal or ceramics) as well as diamond and silicon windows are under investigation in order to solve the window problem. Long-distance high-power millimeter wave transmission from the source to the plasma device with very low ohmic losses and high mode purity can be accomplished by (1) a closed, highly overmoded, circumferentially corrugated or dielectrically lined, tubular HE1,1 -hybrid mode waveguide and (2) open quasi-optical TEM0,0 transmission through a gaussian beam waveguide using focusing reflectors as phase-correcting elements. This paper reports the state of the art in gyrotron, window, transmission line and antenna development and discusses possibilities of ECH systems cost reduction. ¬© 1995 Elsevier Science S.A. All rights reserved.</t>
  </si>
  <si>
    <t>139-170</t>
  </si>
  <si>
    <t>Fusion Engineering and Design</t>
  </si>
  <si>
    <t>60027314-60029428</t>
  </si>
  <si>
    <t>Thumm, Manfred</t>
  </si>
  <si>
    <t>Germany;Germany</t>
  </si>
  <si>
    <t>Karlsruhe;Eggenstein-Leopoldshafen</t>
  </si>
  <si>
    <t>Karlsruhe Institute of Technology, Campus South;Karlsruhe Institute of Technology, Campus North</t>
  </si>
  <si>
    <t>60029428;60027314</t>
  </si>
  <si>
    <t>Thumm M.</t>
  </si>
  <si>
    <t>Advanced electron cyclotron heating systems for next-step fusion experiments</t>
  </si>
  <si>
    <t>092037969400406W</t>
  </si>
  <si>
    <t>10.1016/0920-3796(94)00406-W</t>
  </si>
  <si>
    <t>2-s2.0-0000560918</t>
  </si>
  <si>
    <t>['tandem mirror', 'several kev', 'power radiated', 'naturally produced', 'magnetic field', 'ion pressure', 'ion confining', 'first time', 'ecrh ).', 'density fluctuations', 'core plasma', 'b system', 'axisymmetrized minimum', 'axial confinement', '1985 )]', '10 kev']</t>
  </si>
  <si>
    <t>Confinement of ion cyclotron resonance heating (ICRH) plasmas in the GAMMA 10 tandem mirror [Phys. Rev. Lett. 55, 159 (1985)] has been investigated. Magnetohydrodynamic (MHD) stability is provided by the axisymmetrized minimum-B system. Ion confining and thermal barrier potentials are produced only by electron cyclotron resonance heating (ECRH). Ions are heated to several keV and hot ion modes, where Ti/Te&gt;(mi/m e)1/3, are produced. Ion pressure in the central cell increases approximately linearly both with the power radiated from the antennas and with the magnetic field. A record ion temperature of about 10 keV is obtained at the maximum magnetic field (‚àº0.57 T). Thermonuclear fusion neutrons are detected in a deuterium/hydrogen mixture plasma for the first time in a tandem mirror. In typical GAMMA 10 operations, strong radial electric fields are naturally produced, and density fluctuations are suppressed. Axial confinement of the core plasma is consistent with the classical potential confinement, indicating radial confinement is better than axial confinement. ¬© 1995 American Institute of Physics.</t>
  </si>
  <si>
    <t>2321-2327</t>
  </si>
  <si>
    <t>1070664X</t>
  </si>
  <si>
    <t>Physics of Plasmas</t>
  </si>
  <si>
    <t>Tamano, T.</t>
  </si>
  <si>
    <t>Japan</t>
  </si>
  <si>
    <t>Tsukuba</t>
  </si>
  <si>
    <t>University of Tsukuba</t>
  </si>
  <si>
    <t>Tamano T.</t>
  </si>
  <si>
    <t>Tandem mirror experiments in GAMMA 10</t>
  </si>
  <si>
    <t>10.1063/1.871256</t>
  </si>
  <si>
    <t>2-s2.0-0000590345</t>
  </si>
  <si>
    <t>['toroidal geometry', 'studied numerically', 'slow modes', 'saddle coils', 'provide information', 'plasma temperature', 'plasma physics', 'part iv', 'modes unstable', 'magnetic field', 'high beta', 'found due', 'finite pressure', 'external antenna', 'controlled fusion', 'continuous spectrum', 'code castor', 'active excitation']</t>
  </si>
  <si>
    <t>The active excitation of global Alfv√©n modes using the saddle coils in the Joint European Torus (JET) [Plasma Physics and Controlled Nuclear Fusion Research 1984, Proceedings of the 10th International Conference, London (International Atomic Energy Agency, Vienna, 1985), Vol. 1, p. 11] as the external antenna, will provide information on the damping of global modes without the need to drive the modes unstable. For the modeling of the Alfv√©n mode excitation, the toroidal resistive magnetohydrodynamics (MHD) code CASTOR (Complex Alfv√©n Spectrum in TORoidal geometry) [18th EPS Conference On Controlled Fusion and Plasma Physics, Berlin, 1991, edited by P. Bachmann and D. C. Robinson (The European Physical Society, Petit-Lancy, 1991), Vol. 15, Part IV, p. 89] has been extended to calculate the response to an external antenna. The excitation of a high-performance, high beta JET discharge is studied numerically. In particular, the influence of a finite pressure is investigated. Weakly damped low-n global modes do exist in the gaps in the continuous spectrum at high beta. A pressure-driven global mode is found due to the interaction of Alfv√©n and slow modes. Its frequency scales solely with the plasma temperature, not like a pure Alfv√©n mode with a density and magnetic field.</t>
  </si>
  <si>
    <t>1605-1613</t>
  </si>
  <si>
    <t>60025104;60025104;60025104;60029419;60029419</t>
  </si>
  <si>
    <t>7006695965;24440646200;7004928598;6602396088;7006790611</t>
  </si>
  <si>
    <t>Huysmans, G. T.A.;Kerner, W.;Borba, D.;Holties, H. A.;Goedbloed, J. P.</t>
  </si>
  <si>
    <t>Netherlands;United Kingdom</t>
  </si>
  <si>
    <t>Nieuwegein;</t>
  </si>
  <si>
    <t>FOM Institute for Plasma Physics - Rijnhuizen;EFDA-JET</t>
  </si>
  <si>
    <t>60029419;60025104</t>
  </si>
  <si>
    <t>Huysmans G.</t>
  </si>
  <si>
    <t>Modeling the excitation of global Alfv√©n modes by an external antenna in the Joint European Torus (JET)</t>
  </si>
  <si>
    <t>10.1063/1.871310</t>
  </si>
  <si>
    <t>2-s2.0-0000633032</t>
  </si>
  <si>
    <t>['¬© 1995', 'radio waves', 'interferometry observations', 'gravitational deflection', 'general relativity', 'data recorded', '23 ghz', '0008 times']</t>
  </si>
  <si>
    <t>We made very-long-baseline-interferometry observations of the extragalactic radio sources 3C273B and 3C279 to measure the gravitational deflection of radio waves by the Sun. Cross-correlation of data recorded at antennas in California and Massachusetts at 2, 8, and 23 GHz during a ten-day period surrounding the October 1987 solar occultation of 3C279 yielded plasma-corrected group delays, from which we obtained Œ≥=0.9996 ¬± 0.0017 (estimated standard error), corresponding to a gravitational deflection 0.9998 ¬± 0.0008 times that predicted by general relativity. ¬© 1995 The American Physical Society.</t>
  </si>
  <si>
    <t>1439-1442</t>
  </si>
  <si>
    <t>60020680;60015009;60020680;60020680;60015009;60015009;60020680;60022195</t>
  </si>
  <si>
    <t>6507112653;6602110379;7202507088;7102222560;57197639594;7402815984;55740847000;7004586388</t>
  </si>
  <si>
    <t>Lebach, D. E.;Corey, B. E.;Shapiro, I. I.;Ratner, M. I.;Webber, J. C.;Rogers, A. E.E.;Davis, J. L.;Herring, T. A.</t>
  </si>
  <si>
    <t>United States;United States;United States</t>
  </si>
  <si>
    <t>Cambridge;Cambridge;Westford</t>
  </si>
  <si>
    <t>Massachusetts Institute of Technology;Harvard-Smithsonian Center for Astrophysics;MIT Haystack Observatory</t>
  </si>
  <si>
    <t>60022195;60020680;60015009</t>
  </si>
  <si>
    <t>Lebach D.E.</t>
  </si>
  <si>
    <t>Measurement of the solar gravitational deflection of radio waves using very-long-baseline interferometry</t>
  </si>
  <si>
    <t>10.1103/PhysRevLett.75.1439</t>
  </si>
  <si>
    <t>2-s2.0-0000655496</t>
  </si>
  <si>
    <t>['¬© 1995', 'typically correspond', 'thermal structure', 'submillimeter range', 'space observations', 'space experiments', 'small objects', 'satellite atmospheres', 'rotational transitions', 'resolution spectroscopy', 'range 10', 'provided venus', 'promising candidates', 'planetary atmospheres', 'observed transition', 'mixing ratios', 'main results', 'jcmt );', 'iso ).', 'infrared range', 'heterodyne receivers', 'heterodyne observations', 'giant planets', 'except mercury', 'detectability limits', 'depending upon', 'chemical composition', 'antenna operating', 'also indicated', '100 œºm', '1 thz']</t>
  </si>
  <si>
    <t>High-resolution spectroscopy in the millimeter and submillimeter range has made significant contributions to the study of chemical composition and thermal structure of planetary and satellite atmospheres. This field of research is expected to make considerable progress in the future, from both ground-based and space experiments, with the availability of heterodyne receivers at frequencies up to 1 THz, and with the development of space missions devoted to the exploration of the far-infrared and submillimeter range. A compilation of guidelines for searching molecular species in planetary atmospheres through their rotational transitions, from the millimeter to the far-infrared range (100 Œºm) is presented. These transitions are specified, and the corresponding synthetic spectra are shown, or detectability limits are estimated. Several observational scenarios are considered: (1) ground-based heterodyne observations (such as those with IRAM, CSO, JCMT); (2) space heterodyne observations with a 3 m antenna (such as that on the European FIRST space mission); (3) Fabry-P√©rot spectroscopic observations from the ground and from space (such as the ISO and FIRST space missions). All planets (except Mercury) and the three satellites surrounded by an atmosphere, Titan, Triton and Io, are considered. The main results of this compilation can be summarized as follows. In addition to previously detected molecules, several species appear as promising candidates for detection in the far-infrared to millimeter spectral range. For ground-based heterodyne observations, they include: HCl, O3 and SO on Venus; HCl, O3, H2O2 and NO on Mars; HCl in the giant planets; SO on Io. For space observations, they are: O2 on Venus and Mars (provided Venus is observable with FIRST), H2O in Saturn and Titan (with ISO and FIRST); HD, HCl and other halides in the giant planets (ISO). In the case of heterodyne observations, detectability limits are also indicated. They typically correspond to mixing ratios in the range 10-8-10-10, depending upon the strength of the observed transition. It should be noted that a 30 m antenna operating at 230 GHz remains very competitive, especially for small objects (e.g. Io) with large dilution factors. Heterodyne observations of Triton and Pluto appear beyond the limit of detection. ¬© 1995.</t>
  </si>
  <si>
    <t>1485-1516</t>
  </si>
  <si>
    <t>Planetary and Space Science</t>
  </si>
  <si>
    <t>60003674;60003674;60003674;60003674;60003674;60009037;60025778</t>
  </si>
  <si>
    <t>7006094056;7003345391;35448565400;6603964702;7005574185;7004068696;7004067431</t>
  </si>
  <si>
    <t>Encrenaz, Th;B√©zard, B.;Crovisier, J.;Coustenis, A.;Lellouch, E.;Gulkis, S.;Atreya, S. K.</t>
  </si>
  <si>
    <t>United States;United States;France</t>
  </si>
  <si>
    <t>Ann Arbor;Pasadena;Paris</t>
  </si>
  <si>
    <t>University of Michigan, Ann Arbor;Jet Propulsion Laboratory;L'Observatoire de Paris</t>
  </si>
  <si>
    <t>60025778;60009037;60003674</t>
  </si>
  <si>
    <t>Encrenaz T.</t>
  </si>
  <si>
    <t>Detectability of molecular species in planetary and satellite atmospheres from their rotational transitions</t>
  </si>
  <si>
    <t>003206339500064X</t>
  </si>
  <si>
    <t>10.1016/0032-0633(95)00064-X</t>
  </si>
  <si>
    <t>2-s2.0-0000666534</t>
  </si>
  <si>
    <t>['¬© 1995', 'underlying theory', 'thereby scrutinized', 'spherical detector', 'scaling properties', 'interesting consequences', 'gw physics', 'gravitational field', 'general formalism', 'fully displays', 'amplitude sensitivity', 'always within', 'also discussed']</t>
  </si>
  <si>
    <t>A general formalism is set up to analyze the response of an arbitrary solid elastic body to an arbitrary metric gravitational wave (GW) perturbation, which fully displays the details of the interaction antenna wave. The formalism is applied to the spherical detector, whose sensitivity parameters are thereby scrutinized. A multimode transfer function is defined to study the amplitude sensitivity, and absorption cross sections are calculated for a general metric theory of GW physics. Their scaling properties are shown to be independent of the underlying theory, with interesting consequences for future detector design. The GW incidence direction deconvolution problem is also discussed, always within the context of a general metric theory of the gravitational field. ¬© 1995 The American Physical Society.</t>
  </si>
  <si>
    <t>591-604</t>
  </si>
  <si>
    <t>Lobo, J. Alberto</t>
  </si>
  <si>
    <t>Spain</t>
  </si>
  <si>
    <t>Barcelona</t>
  </si>
  <si>
    <t>Universitat de Barcelona</t>
  </si>
  <si>
    <t>Lobo J.A.</t>
  </si>
  <si>
    <t>What can we learn about gravitational wave physics with an elastic spherical antenna?</t>
  </si>
  <si>
    <t>10.1103/PhysRevD.52.591</t>
  </si>
  <si>
    <t>2-s2.0-0000681930</t>
  </si>
  <si>
    <t>['south china', 'soft parts', 'lineage crustacean', 'isoxys auritus', 'eleven pairs', 'biramous limbs', 'australasian palaeontologists']</t>
  </si>
  <si>
    <t>Anatomy | Chengjiang fossil Lagerst√§tte | Crustacea | Isoxys auritus | Lower Cambrian | Qiongzhusi Formation | South China</t>
  </si>
  <si>
    <t>Soft parts of Isoxys auritus, such as antennae, biramous limbs, eyes, mouth, stomach and adductor muscle scars, have been discovered in material from the Early Cambrian Chengjiang fossil Lagerst√§tte in Yunnan, South China. Isoxys auritus bears two pairs of antennae and eleven pairs of primitive biramous appendages which suggest it to be a stem-lineage crustacean. ¬© 1955 Association of Australasian Palaeontologists.</t>
  </si>
  <si>
    <t>333-342</t>
  </si>
  <si>
    <t>Alcheringa</t>
  </si>
  <si>
    <t>60001298;60001298;60012689</t>
  </si>
  <si>
    <t>55083766000;56166572800;7102764194</t>
  </si>
  <si>
    <t>Shu, D. G.;Zhang, X. L.;Geyer, G.</t>
  </si>
  <si>
    <t>Germany;China</t>
  </si>
  <si>
    <t>Wurzburg;Xi'an</t>
  </si>
  <si>
    <t>Julius-Maximilians-Universit√§t W√ºrzburg;Northwest University</t>
  </si>
  <si>
    <t>60012689;60001298</t>
  </si>
  <si>
    <t>Shu D.</t>
  </si>
  <si>
    <t>Anatomy and systematic affinities of the lower cambrian bivalved arthropod isoxys auritus</t>
  </si>
  <si>
    <t>10.1080/03115519508619512</t>
  </si>
  <si>
    <t>2-s2.0-0000701069</t>
  </si>
  <si>
    <t>['results show', 'plasma physics', 'modeling predictions', 'minority helium', 'initial series', 'high concentrations', 'heat deuterium', 'fusion technol', 'fast waves', 'experiments conducted', 'directed propagation', 'antenna phasing', '4he plasmas', '2œ ©', '239 ].', '1992 )].', '10 %).']</t>
  </si>
  <si>
    <t>The first experiments utilizing high-power radio waves in the ion cyclotron range of frequencies to heat deuterium-tritium (D-T) plasmas have been completed on the Tokamak Fusion Test Reactor [Fusion Technol. 21, 13 (1992)]. Results from the initial series of experiments have demonstrated efficient core second harmonic tritium (2Œ©T) heating in parameter regimes approaching those anticipated for the International Thermonuclear Experimental Reactor [D. E. Post, Plasma Physics and Controlled Nuclear Fusion Research, Proceedings of the 13th International Conference, Washington, DC, 1990 (International Atomic Energy Agency, Vienna, 1991), Vol. 3, p. 239]. Observations are consistent with modeling predictions for these plasmas. Efficient electron heating via mode conversion of fast waves to ion Bernstein waves has been observed in D-T, deuterium-deuterium (D-D), and deuterium-helium-4 (D-4He) plasmas with high concentrations of minority helium-3 (3He) (n3He/ne &gt; 10%). Mode conversion current drive in D-T plasmas was simulated with experiments conducted in D-3He-4He plasmas. Results show a directed propagation of the mode converted ion Bernstein waves, in correlation with the antenna phasing. ¬© 1995 American Institute of Physics.</t>
  </si>
  <si>
    <t>2427-2434</t>
  </si>
  <si>
    <t>60018020;60018020;60018020;60018020;60018020;60018020;60018020;60018020;60018020;60018020;60018020;60018020;60018020;60018020;60018020;60018020;60018020;60018020-60007843;60018020;60018020;60018020;60018020;60018020;60024266;60024266;60024266;60024266;60024266;60032179;60032179;60032179;60032179;60028186</t>
  </si>
  <si>
    <t>57203798415;57203633485;7404520506;35350498700;22959964400;7005152297;7004548626;57224161346;22967475100;22961673100;6602683655;35356029400;7005603137;8662461800;56415174700;7404268854;12754942600;22969339500;7005728391;56567233300;57202528890;7004694659;7006473418;7103312394;6602357390;7005521707;57202314574;56814450500;6701356958;7101750735;7005335418;22973113100;7006721522</t>
  </si>
  <si>
    <t>Phillips, C. K.;Bell, M. G.;Bell, R.;Bretz, N.;Budny, R. V.;Darrow, D. S.;Grek, B.;Hammett, G.;Hosea, J. C.;Hsuan, H.;Ignat, D.;Majeski, R.;Mazzucato, E.;Nazikian, R.;Park, H.;Rogers, J. H.;Schilling, G.;Stevens, J. E.;Synakowski, E.;Taylor, G.;Wilson, J. R.;Zarnstorff, M. C.;Zweben, S. J.;Bush, C. E.;Goldfinger, R.;Jaeger, E. F.;Murakami, M.;Rasmussen, D.;Bettenhausen, M.;Lam, N. T.;Scharer, J.;Sund, R.;Sauter, O.</t>
  </si>
  <si>
    <t>United States;Switzerland;United States;United States;United States</t>
  </si>
  <si>
    <t>Madison;Lausanne;Oak Ridge;Princeton;Albuquerque</t>
  </si>
  <si>
    <t>University of Wisconsin-Madison;Swiss Federal Institute of Technology Lausanne;Oak Ridge National Laboratory;Princeton Plasma Physics Laboratory;Sandia National Laboratories, New Mexico</t>
  </si>
  <si>
    <t>60032179;60028186;60024266;60018020;60007843</t>
  </si>
  <si>
    <t>Phillips C.K.</t>
  </si>
  <si>
    <t>Ion cyclotron range of frequencies heating and current drive in deuterium-tritium plasmas</t>
  </si>
  <si>
    <t>10.1063/1.871266</t>
  </si>
  <si>
    <t>2-s2.0-0000956849</t>
  </si>
  <si>
    <t>['undirected antenna', 'surface impedance', 'strongly asymmetric', 'responsible also', 'radiated power', 'observed effects', 'nonperpendicular angle', 'magnetic field', 'corresponding spectrum', 'antenna performance']</t>
  </si>
  <si>
    <t>Asymmetry in the transverse wave number spectrum of the radiated power of a screenless fast wave antenna at an ion cyclotron range of frequencies is calculated with a model that takes into account the nonsymmetry of the plasma surface impedance matrix for an inhomogeneous tokamak plasma in front of the antenna. The directivity of the wave number spectrum transverse to the ambient magnetic field caused by the asymmetry in the surface impedance is found to be strongly asymmetric with respect to the parallel wave number by the effect of the nonperpendicular angle between the antenna current strap and the magnetic field. The latter is shown to be responsible also for the asymmetry in the parallel wave number spectrum of an undirected antenna, and can lead to deviations of order ‚â§30% in the corresponding spectrum of a phased antenna array with directivity. The consequences of the observed effects to the antenna performance in the current drive applications as well as in excitation of poloidally asymmetric spectra are discussed. ¬© 1995 American Institute of Physics.</t>
  </si>
  <si>
    <t>3573-3581</t>
  </si>
  <si>
    <t>60000297;60033191</t>
  </si>
  <si>
    <t>57197516890;7102290215</t>
  </si>
  <si>
    <t>Pavlov, I. P.;Heikkinen, J. A.</t>
  </si>
  <si>
    <t>Finland;Russian Federation</t>
  </si>
  <si>
    <t>Espoo;Saint Petersburg (ex Leningrad)</t>
  </si>
  <si>
    <t>VTT Technical Research Centre of Finland;Ioffe Institute</t>
  </si>
  <si>
    <t>60033191;60000297</t>
  </si>
  <si>
    <t>Pavlov I.</t>
  </si>
  <si>
    <t>Effect of antenna orientation and plasma anisotropy on the directivity of fast wave antenna radiation</t>
  </si>
  <si>
    <t>10.1063/1.871056</t>
  </si>
  <si>
    <t>2-s2.0-0000962781</t>
  </si>
  <si>
    <t>['¬© 1995', 'wave direction', 'supernova collapses', 'spherical detectors', 'response functions', 'promising detector', 'normal modes', 'inverse problem', 'free solution', 'elastic sphere', 'detection probability', 'binary coalescences', 'also determine', 'alarm probability']</t>
  </si>
  <si>
    <t>A spherical gravitational wave antenna is a very promising detector for gravitational wave astronomy because it has a large cross section, isotropic sky coverage, and can provide the capability of determining the wave direction. In this paper we discuss several aspects of spherical detectors, including the eigenfunctions and eigenfrequencies of the normal modes of an elastic sphere, the energy cross section, and the response functions that are used to obtain the noise-free solution to the inverse problem. Using the maximum likelihood estimation method the inverse problem in the presence of noise is solved. We also determine the false-alarm probability and the detection probability for a network of spherical detectors and estimate the detectable event rates for supernova collapses and binary coalescences. ¬© 1995 The American Physical Society.</t>
  </si>
  <si>
    <t>2517-2545</t>
  </si>
  <si>
    <t>60012708;60012708</t>
  </si>
  <si>
    <t>22965536800;35230455000</t>
  </si>
  <si>
    <t>Zhou, Carl Z.;Michelson, Peter F.</t>
  </si>
  <si>
    <t>Palo Alto</t>
  </si>
  <si>
    <t>Stanford University</t>
  </si>
  <si>
    <t>Zhou C.Z.</t>
  </si>
  <si>
    <t>Spherical resonant-mass gravitational wave detectors</t>
  </si>
  <si>
    <t>10.1103/PhysRevD.51.2517</t>
  </si>
  <si>
    <t>2-s2.0-0001025186</t>
  </si>
  <si>
    <t>['z variation', 'wave intensity', 'wave fields', 'wave characteristics', 'simultaneous excitation', 'quantitative agreement', 'polarized antennas', 'helicon wave', 'damping rate', 'collisions alone']</t>
  </si>
  <si>
    <t>Traveling- and standing-wave characteristics of the wave fields have been measured in a helicon discharge using a five-turn, balanced magnetic probe movable along the discharge axis z. Helical and plane-polarized antennas were used, and the magnitude and direction of the static magnetic field were varied, yielding three primary results. (1) As the density varies along z, the local wavelength agrees with the local dispersion relation. (2) Beats in the z variation of the wave intensity do not indicate standing waves, but instead are caused by the simultaneous excitation of two radial eigenmodes. Quantitative agreement with theory is obtained. (3) The damping rate of the helicon wave is consistent with theoretical predictions based on collisions alone. ¬© 1995 American Institute of Physics.</t>
  </si>
  <si>
    <t>4094-4103</t>
  </si>
  <si>
    <t>60027550;60027550;60027550;60027550</t>
  </si>
  <si>
    <t>7102544154;6602291763;7404907705;6602829807</t>
  </si>
  <si>
    <t>Light, Max;Sudit, Isaac D.;Chen, Francis F.;Arnush, Donald</t>
  </si>
  <si>
    <t>Los Angeles</t>
  </si>
  <si>
    <t>University of California, Los Angeles</t>
  </si>
  <si>
    <t>Light M.</t>
  </si>
  <si>
    <t>Axial propagation of helicon waves</t>
  </si>
  <si>
    <t>10.1063/1.871032</t>
  </si>
  <si>
    <t>2-s2.0-0001027479</t>
  </si>
  <si>
    <t>['¬© 1995', 'whole disk', 'water abundance', 'upper lime', 'term variations', 'tentatively detected', 'spectral line', 'millimeter antenna', 'measurement refers', 'january 1991', 'iram 30', 'icarus 100', 'academic press', '3 pr', '1 pr']</t>
  </si>
  <si>
    <t>The 183-GHz water vapor line was tentatively detected on Mars in January 1991, with the IRAM 30-m millimeter antenna, under extremely dry atmospheric conditions. The measurement refers to the whole disk. The spectral line, although marginally detected, can be fit with a constant H2O mixing ratio of 1.0 √ó 10-5, which corresponds to a water abundance of 1 pr-Œºm; in any case, an upper lime of 3 pr-Œºan is inferred. This value is comparable to the very small abundances measured by Clancy (1992, Icarus 100, 48-59) 5 five weeks before our observation and seems to imply both seasonal and long-term variations in the martian water cycle. ¬© 1995 by Academic Press, Inc.</t>
  </si>
  <si>
    <t>110-118</t>
  </si>
  <si>
    <t>Icarus</t>
  </si>
  <si>
    <t>60003674;60003674;119094340;60026785;60009037</t>
  </si>
  <si>
    <t>7006094056;7005574185;35769114600;6701489710;7004068696</t>
  </si>
  <si>
    <t>Encrenaz, T.;Lellouch, E.;Cernicharo, J.;Paubert, G.;Gulkis, S.</t>
  </si>
  <si>
    <t>Spain;United States;France;United States</t>
  </si>
  <si>
    <t>Granada;Pasadena;Paris;</t>
  </si>
  <si>
    <t>Instituto de Radioastronomia Milimetrica;Jet Propulsion Laboratory;L'Observatoire de Paris;Centro Astronomico de Yebes</t>
  </si>
  <si>
    <t>60026785;60009037;60003674;119094340</t>
  </si>
  <si>
    <t>A Tentative Detection of the 183-GHz Water Vapor Line in the Martian Atmosphere: Constraints upon the H&lt;inf&gt;2&lt;/inf&gt;O Abundance and Vertical Distribution</t>
  </si>
  <si>
    <t>S0019103585710093</t>
  </si>
  <si>
    <t>10.1006/icar.1995.1009</t>
  </si>
  <si>
    <t>2-s2.0-0001218476</t>
  </si>
  <si>
    <t>Western Grains Research Foundation</t>
  </si>
  <si>
    <t>WGRF</t>
  </si>
  <si>
    <t>['¬© 1995', 'wheat sap', 'volume imbibed', 'trypsin activity', 'subsequent days', 'sti compared', 'small non', 'small increases', 'significantly smaller', 'significantly different', 'significant increases', 'significant increase', 'sap imbibed', 'sap alone', 'proteinase inhibitors', 'protein concentration', 'protein availability', 'oat sap', 'meal volumes', 'less consistent', 'harmon ),', 'greater loss', 'following order', 'fold increase', 'first day', 'either plant', 'dynamic interaction', 'different patterns', 'crop contents', 'chymotrypsin activity', 'chymotrypsin activities', 'antibiosis factors', '5 days']</t>
  </si>
  <si>
    <t>Chymotrypsin hypermodulation | Feeding behaviour | Insect-plant interaction | Melanoplus sanguinipes | Oat sap | Soybean trypsin inhibitor | Trypsin | Wheat sap</t>
  </si>
  <si>
    <t>Newly-fledged adult male grasshoppers (Melanoplus sanguinipes Fab.) were fed measured quantities of freshly prepared sap from the leaves of seedlings of wheat (Triticum aestivum L. cv. Katepwa) or oats (Avenu sativa L. cv. Harmon), or sap from each plant to which soybean trypsin inhibitor (STI) was added. Different patterns of feeding with respect to movement and position of the antennae and palpi were recorded on oat sap compared to wheat sap. All grasshoppers were allowed to feed ad Lib twice daily on each diet and the volumes of sap imbibed were recorded. The volumes of sap imbibed were not significantly different during the first day of feeding, but on subsequent days they were significantly smaller in grasshoppers fed oat sap compared to those fed wheat sap. The addition of STI to oat sap had no effect on the volume imbibed. Meal volumes were more or less consistent from day to day in grasshoppers fed wheat sap, but the addition of STI to wheat sap stimulated a significant increase in the volume imbibed. After 5 days of feeding in this manner the grasshoppers were weighed, stimulated to regurgitate the crop contents, then dissected. The complete alimentary tract was removed from each grasshopper and assayed for trypsin and chymotrypsin activity. A significantly higher gain in fresh body weight was recorded in grasshoppers fed wheat sap + STI than in those fed wheat sap alone. In contrast, grasshoppers fed oat sap lost weight during the course of the experiment, and a greater loss was recorded from those fed oat sap to which STI was added. Protein concentration in the regurgitate varied significantly with diet, and was in the following order: wheat sap + STI &gt; wheat sap &gt; oat sap + STI = oat sap. Trypsin and chymotrypsin activities were in the same order as protein concentration. Small increases in trypsin activity were observed in the regurgitate from grasshoppers fed sap + STI from either plant, compared to the sap alone. A 20-fold increase in chymotrypsin activity was observed in the regurgitate of grasshoppers fed wheat sap + STI compared to the regurgitate in those fed wheat sap. A 4.5-fold increase in chymotrypsin activity was observed in the regurgitate of grasshoppers fed oat sap + STI compared to the regurgitate of those fed oat sap alone. Protein concentration in the gut tissues varied significantly with diet and paralleled those observed in the regurgitate. Small non-significant increases in trypsin activity were observed in the grasshoppers fed sap + STI from either plant, compared to the sap alone. A 6-fold increase in chymotrypsin activity was observed in the residual gut tissues from grasshoppers fed wheat sap + STI compared to wheat sap, but activity of this enzyme was lower in grasshoppers fed oat sap + STI compared to oat sap alone.The results are discussed in the context of protein availability and its allocation, and the dynamic interaction between antifeedants, phagostimulants and antibiosis factors and their influence on the impact of proteinase inhibitors. ¬© 1995.</t>
  </si>
  <si>
    <t>1007-1015</t>
  </si>
  <si>
    <t>Journal of Insect Physiology</t>
  </si>
  <si>
    <t>60007587;60007587</t>
  </si>
  <si>
    <t>6602630114;6504671838</t>
  </si>
  <si>
    <t>Hinks, C. F.;Hupka, D.</t>
  </si>
  <si>
    <t>Canada</t>
  </si>
  <si>
    <t>Saskatoon</t>
  </si>
  <si>
    <t>Saskatoon Research Centre</t>
  </si>
  <si>
    <t>Hinks C.</t>
  </si>
  <si>
    <t>The effects of feeding leaf sap from oats and wheat, with and without soybean trypsin inhibitor, on feeding behaviour and digestive physiology of adult males of Melanoplus sanguinipes</t>
  </si>
  <si>
    <t>002219109500042S</t>
  </si>
  <si>
    <t>10.1016/0022-1910(95)00042-S</t>
  </si>
  <si>
    <t>2-s2.0-0001514836</t>
  </si>
  <si>
    <t>['sheet appears', 'produced using', 'plasma sheet', 'plasma sci', 'ntis document', 'microwaves reflected', 'metal plate', 'ieee trans', 'hollow cathode', 'driver voltage', 'current pulse', 'current fluctuations', 'critical surface', 'a278758 ).', '500 mtorr', '2x1012 cm', '1992 )].', '1991 )].', '10 œºs', '10 khz']</t>
  </si>
  <si>
    <t>The Naval Research Laboratory (NRL) has been studying the use of a magnetically confined plasma sheet as a reflector for high-frequency (X-band) microwaves for broadband radar applications [IEEE Trans. Plasma Sci. PS-19, 1228 (1991)]. A planar sheet plasma (50 cmX60 cmX1 cm) is produced using a 2-10 kV fast rise time square wave voltage source and a linear hollow cathode. Reproducible plasma distributions with ensity ‚â•1.2x1012 cm -3 have been formed in a low-pressure (100-500 mTorr of air) chamber located inside of a 100-300 G uniform magnetic field. One to ten pulse bursts of 20-1000 Œºs duration plasma sheets have been produced with pulse repetition frequencies of up to 10 kHz. Turn on and off times of the plasma are less than 10 Œºs each. The far-field antenna pattern of microwaves reflected off the plasma sheet is similar to that from a metal plate at the same location [IEEE Trans. Plasma Sci PS-20, 1036 (1992)]. Interferometer measurements show the critical surface to remain nearly stationary during the current pulse. Plasma density measurements and optical emissions indicate that the plasma is produced by a flux of energetic electrons formed near the hollow cathode. The sheet appears to be stable to driver voltage and current fluctuations (NRL Memorandum Report No. 7461, 28 March 1994, NTIS Document No. AD-A278758). ¬© 1995 American Institute of Physics.</t>
  </si>
  <si>
    <t>2532-2538</t>
  </si>
  <si>
    <t>60027271;60027271;60027271-60020304;60027271-60020588;60027271;60027271;60027271-60028428</t>
  </si>
  <si>
    <t>7004059696;57198326026;7007179336;7004032763;23014600200;7005742679;16431049300</t>
  </si>
  <si>
    <t>Meger, R. A.;Mathew, J.;Gregor, J. A.;Pechacek, R. E.;Fernster, R. F.;Manheimer, W.;Robson, A. E.</t>
  </si>
  <si>
    <t>United States;United States;United States;United States</t>
  </si>
  <si>
    <t>Springfield;Washington, D.C.;Crofton;College Park</t>
  </si>
  <si>
    <t>Berkeley Research Associates;Naval Research Laboratory;SFA, Inc;University of Maryland, College Park</t>
  </si>
  <si>
    <t>60028428;60027271;60020588;60020304</t>
  </si>
  <si>
    <t>Meger R.</t>
  </si>
  <si>
    <t>Experimental investigations of the formation of a plasma mirror for high-frequency microwave beam steering</t>
  </si>
  <si>
    <t>10.1063/1.871215</t>
  </si>
  <si>
    <t>2-s2.0-0001566286</t>
  </si>
  <si>
    <t>['velocity corresponding', 'trapping period', 'subsequent entrainment', 'strongly modulated', 'spatiotemporal modulation', 'helicon wave', 'excitation frequency', 'electrons produced', 'axial direction']</t>
  </si>
  <si>
    <t>The 443 nm Ar+ line emission intensity in a cylindrical argon magnetoplasma excited by a 13.56 MHz helicon antenna is found to be strongly modulated at the excitation frequency. The peak in optical emission propagates in the axial direction at a velocity corresponding to that of helicon waves launched by the antenna. The spatiotemporal modulation is consistent with pulses of electrons produced by acceleration under the antenna and subsequent entrainment of these electrons over half of a trapping period in the axial electric field of the helicon wave. ¬© 1995 American Institute of Physics.</t>
  </si>
  <si>
    <t>1807-1809</t>
  </si>
  <si>
    <t>60008950;60008950;60008134;60008134</t>
  </si>
  <si>
    <t>6603888153;7103354742;7201595414;56073062900</t>
  </si>
  <si>
    <t>Ellingboe, A. R.;Boswell, R. W.;Booth, J. P.;Sadeghi, N.</t>
  </si>
  <si>
    <t>Australia;France</t>
  </si>
  <si>
    <t>Canberra;Paris</t>
  </si>
  <si>
    <t>The Australian National University;CNRS Centre National de la Recherche Scientifique</t>
  </si>
  <si>
    <t>60008950;60008134</t>
  </si>
  <si>
    <t>Ellingboe A.</t>
  </si>
  <si>
    <t>Electron beam pulses produced by helicon-wave excitation</t>
  </si>
  <si>
    <t>10.1063/1.871334</t>
  </si>
  <si>
    <t>2-s2.0-0001760372</t>
  </si>
  <si>
    <t>['¬© 1995', 'various composites', 'rights reserved', 'ray diffraction', 'phase formation', 'phase analysis', 'insertion loss', 'francis group', 'electronic properties', 'dielectric constants', 'dielectric constant', 'device performance', 'compositional variations', 'applied voltage', '5 v', '10 ghz']</t>
  </si>
  <si>
    <t>A ceramic ferroelectric phase shifting device has been demonstrated using Ba1-xSrxTiO3 (BSTO) ceramics. 1 As part of an effort to optimize the device performance, various composites of BSTO and other nonelectrically active oxide ceramics have been formulated. In general the composites have reduced dielectric constants, œµ‚Äô, where œµ = œµ‚Äô - iœµ‚Äù and reduced loss tangents, tan Œ¥, compared to BSTO. The low dielectric constant and low loss tangent reduce the overall impedance mismatch and insertion loss of the device. In addition, the tunability (change in the dielectric constant with applied voltage) is maintained at a relatively high level (15% with an applied electric field of 1.5 V/Œºm) for dielectric constants of 200. The combination of electronic properties of these materials offer substantially higher operating frequencies, 10 GHz and above. The microstructures including grain size and phase analysis have been examined using SEM and EDX. X-ray diffraction has been used to identify the presence of any secondary phases formed in the composites. The analysis of the phase formation and compositional variations will be related to the electronic properties of the materials. ¬© 1995, Taylor &amp; Francis Group, LLC. All rights reserved.</t>
  </si>
  <si>
    <t>77-88</t>
  </si>
  <si>
    <t>;;;;100602496</t>
  </si>
  <si>
    <t>7003575283;6701518067;7003595894;56987771500;6507464612</t>
  </si>
  <si>
    <t>Sengupta, L. C.;Stowell, S.;Ngo, E.;Oday, M. E.;Lancto, R.</t>
  </si>
  <si>
    <t>Watertown</t>
  </si>
  <si>
    <t>AMSRL-MA-CA</t>
  </si>
  <si>
    <t>Sengupta L.</t>
  </si>
  <si>
    <t>Barium strontium titanate and nonferroelectric oxide ceramic composites for use in phased array antennas</t>
  </si>
  <si>
    <t>10.1080/10584589508012302</t>
  </si>
  <si>
    <t>2-s2.0-0001923841</t>
  </si>
  <si>
    <t>['¬© 1995', 'species studied', 'solenopotes sp', 'size differed', 'sensory structures', 'sensory equipment', 'sensillar complex', 'sensilla trichoidea', 'sensilla campanifornia', 'sense pegs', 'relatef groups', 'linognathus setosus', 'haematopinus suis', 'ethyl alcohol', 'current study', 'comparative study']</t>
  </si>
  <si>
    <t>Anolura | antennal structures | SEM</t>
  </si>
  <si>
    <t>Although earlier studies have shown the sensory equipment of some species of Anoplura, the objective of the current study is to provide further information on the species already studied, Haematopinus suis, H. eurysternus, H. asini, to report findings regarding the sensory equipment of other species not studied until now, such as Linognathus setosus, L. stenopsis, L. vituli and Solenopotes sp. and to make a comparative study of the sensilla and the sensilla terms used by the authors who have researched this group and relatef groups of Phthiraptera. Antennae were investigated using scanning electron microscopy to describe the types, morphology, and distribution of sensory structures. Fixation was carried out with 70% ethyl alcohol and dehydration by lyophilization. The apex of the fifth antennal segment always had sense pegs. The number, shape and size differed for all species studied. The sensillar complex of antennal segment V was formed by one sensilla coeloconica and at least one pore organ. The sensillar complex of antennal segment IV was formed by a sensilla coeloconica near to a sensilla trichoidea. Sensilla campanifornia were only found in the first and second antennal segments. ¬© 1995.</t>
  </si>
  <si>
    <t>Micron</t>
  </si>
  <si>
    <t>Soler Cruz, M. D.</t>
  </si>
  <si>
    <t>Granada</t>
  </si>
  <si>
    <t>Universidad de Granada, Facultad de Farmacia</t>
  </si>
  <si>
    <t>Soler Cruz M.D.</t>
  </si>
  <si>
    <t>Antennal sense organs of Phthiraptera (insecta). Scanning electron microscopy of several species of Anoplura</t>
  </si>
  <si>
    <t>096843289400043P</t>
  </si>
  <si>
    <t>10.1016/0968-4328(94)00043-P</t>
  </si>
  <si>
    <t>2-s2.0-0002076705</t>
  </si>
  <si>
    <t>['total number', 'three 20', 'superluminal motion', 'sample studied', 'resolution 3', 'remaining œª', 'present œª', 'morphologies exhibited', 'later papers', 'including images', 'images provide', 'galactic latitude', 'first results', 'first caltech', 'extended sample', 'cosmological evolution', '82 sources', '7 jy', '6 cm', '56 cj1', '3 jy', '16 antennas', '10 ¬∞.', '10 mas']</t>
  </si>
  <si>
    <t>Quasars: general | Radio continuum: galaxies | Surveys | Techniques: interferometric</t>
  </si>
  <si>
    <t>We present the first results from the first Caltech-Jodrell Bank VLBI survey (the CJ1 survey). The CJ1 sample includes 135 radio sources with total flux density 1.3 Jy &gt; S6 cm ‚â• 0.7 Jy, declination Œ¥1950 ‚â• 35¬∞, and Galactic latitude |b11| &gt; 10¬∞. It extends the flux density limit of the complete "PR" sample studied by Pearson &amp; Readhead from 1.3 to 0.7 Jy and increases the total number of sources from 65 to 200. The complete survey includes VLBI images at both Œª-18 and 6 cm of all the objects in the extended sample that have cores strong enough to be mapped with the Mark II VLBI system. These images provide a large enough sample to study, for example, the variety of morphologies exhibited by compact radio sources, cosmological evolution, superluminal motion, and misalignment between parsec-scale and kiloparsec-scale radio structures. In this paper we present Œª-18 cm VLBI observations of 56 CJ1 and 31 PR sources made in 1990-1991, including images of 82 sources. The observations were made with a "snapshot" technique in which each source was observed in three 20-30-minute scans using an array of 12-16 antennas. The images have resolution 3-10 mas and dynamic range greater than 100:1. Later papers in the series will present the remaining Œª-18 cm observations, the Œª-6 cm observations, and the analysis and interpretation of the results.</t>
  </si>
  <si>
    <t>Astrophysical Journal, Supplement Series</t>
  </si>
  <si>
    <t>60003771;60003771;60031581;60031581;60031581;60031581;60031581</t>
  </si>
  <si>
    <t>6701721153;7201433769;57199720868;7005439113;57224556968;7404203113;7006012927</t>
  </si>
  <si>
    <t>Polatidis, A. G.;Wilkinson, P. N.;Xu, W.;Readhead, A. C.S.;Pearson, T. J.;Taylor, G. B.;Vermeulen, R. C.</t>
  </si>
  <si>
    <t>United States;United Kingdom</t>
  </si>
  <si>
    <t>Pasadena;Manchester</t>
  </si>
  <si>
    <t>California Institute of Technology;The University of Manchester</t>
  </si>
  <si>
    <t>60031581;60003771</t>
  </si>
  <si>
    <t>Polatidis A.G.</t>
  </si>
  <si>
    <t>The first Caltech-Jodrell Bank VLBI survey. I. Œª = 18 centimeter observations of 87 sources</t>
  </si>
  <si>
    <t>10.1086/192152</t>
  </si>
  <si>
    <t>2-s2.0-0002284887</t>
  </si>
  <si>
    <t>['¬© 1994', 'solvent extracts', 'sex pheromones', 'measured electroantennogram', 'male antennae', 'glassadsorbed volatiles', 'female elicit', 'female antennae', 'epicuticular duct', 'callosobruchus subinnotatus', 'bruchidae ).']</t>
  </si>
  <si>
    <t>EAG | electroantennogram | Pheromone gland | scanning electron microscopy | semiochemical | sex pheromone | transmission electron microscopy</t>
  </si>
  <si>
    <t>Transmission and scanning electron microscopy methods were used to study the ultrastructure of integumentary glandular cells that may be involved in the production of sex pheromones and other semiochemicals in Callosobruchus subinnotatus and C. maculatus (Coleoptera : Bruchidae). Additionally, we measured electroantennogram (EAG) responses of male and female antennae to solvent extracts and glassadsorbed volatiles from both sexes of C. maculatus in order to localize the source of the putative sex pheromone. Both species have numerous cuticular pores on the abdomen and thorax. These pores open via an epicuticular duct into a single type 3 secretory cell. Solvent extracts of the pygidium from the female elicit the highest EAG responses from male antennae, suggesting this area of the abdomen to be the source of the putative sex pheromone in C. maculatus. ¬© 1994.</t>
  </si>
  <si>
    <t>51-61</t>
  </si>
  <si>
    <t>International Journal of Insect Morphology and Embryology</t>
  </si>
  <si>
    <t>60141119;60141119;60141119;60033346</t>
  </si>
  <si>
    <t>7201359331;57194694663;8670721400;6701657602</t>
  </si>
  <si>
    <t>Ramaswamy, Sonny B.;Shu, Shengqiang;Monroe, William A.;Mbata, George N.</t>
  </si>
  <si>
    <t>United States;Nigeria</t>
  </si>
  <si>
    <t>Mississippi State;Uturu</t>
  </si>
  <si>
    <t>College of Agriculture and Life Sciences;Abia State University</t>
  </si>
  <si>
    <t>60141119;60033346</t>
  </si>
  <si>
    <t>Ramaswamy S.B.</t>
  </si>
  <si>
    <t>Ultrastructure and potential role of integumentary glandular cells in adult male and female Callosobruchus subinnotatus (Pic) and C. maculatus (Fabricius) (Coleoptera : Bruchidae)</t>
  </si>
  <si>
    <t>0020732294P3968Y</t>
  </si>
  <si>
    <t>10.1016/0020-7322(94)P3968-Y</t>
  </si>
  <si>
    <t>2-s2.0-0002454872</t>
  </si>
  <si>
    <t>['upper limit', 'model occur', 'induced via', 'front gates', 'drain bias', 'dc rectification', 'dc conductance', 'broadband far', 'also served', 'algaas heterostructure']</t>
  </si>
  <si>
    <t>A one-dimensional ballistic constriction has been fabricated from a two-dimensional electron gas formed at the interface of a GaAs/AlGaAs heterostructure. The constriction was induced via a pair of front gates which also served as a broadband far-infrared (FIR) antenna. The photocurrent through the constriction was recorded as a function of source-drain bias at various FIR frequencies, one-dimensional subband spacings, and for orthogonal FIR polarizations. The photocurrent was compared to the derivative of dc conductance with respect to source-drain bias. While dc rectification is shown to dominate the photocurrent, deviations from this model occur at frequencies above ‚àº1 THz, yielding an estimate of the upper limit of the electron scattering time in the constriction region.¬© 1995 American Institute of Physics.</t>
  </si>
  <si>
    <t>Applied Physics Letters</t>
  </si>
  <si>
    <t>60018735;60121115;60121115;60121115;60121115;60121115;60121115-60018735</t>
  </si>
  <si>
    <t>7003270643;8424832500;55637020900;36050490200;7406141654;15850151100;55490162700</t>
  </si>
  <si>
    <t>Arnone, D. D.;Frost, J. E.F.;Smith, C. G.;Ritchie, D. A.;Jones, G. A.C.;Butcher, R. J.;Pepper, M.</t>
  </si>
  <si>
    <t>United Kingdom;Japan</t>
  </si>
  <si>
    <t>Cambridge;Tokyo</t>
  </si>
  <si>
    <t>Department of Physics;Toshiba Corporation</t>
  </si>
  <si>
    <t>60121115;60018735</t>
  </si>
  <si>
    <t>Arnone D.</t>
  </si>
  <si>
    <t>Effect of terahertz irradiation on ballistic transport through one-dimensional quantum point contacts</t>
  </si>
  <si>
    <t>10.1063/1.113705</t>
  </si>
  <si>
    <t>2-s2.0-0002960655</t>
  </si>
  <si>
    <t>['wave equations', 'transverse direction', 'side scattering', 'shaped fluctuations', 'scattered field', 'resonance features', 'plasma density', 'ordinary scattering', 'modes scattered', 'microwave scattering', 'id case', 'horn size', 'extraordinary scattering', '2d full', '2 wavelengths', '), extiaordinary']</t>
  </si>
  <si>
    <t>A system of 2D full-wave equations is soJved for the case of microwave scattering by plasma density and magnetic field fluctuations near the cut-off layer. The 2D field structure in ordinary-to-ordinary scattering (0 ¬Æ O), extiaordinary-to-extraordinary scattering (X ¬ÆX) and 0 ¬ÆX, X ¬Æ O mode conversion processes is studied as well as the influence of refraction, side scattering, diffraction on both X- and O-mode reflection near the cut-off layer. For the case of relatively large antenna size the expressions obtained reveal high sensitivity of the scattered field to the plasma disturbance wavenumber in the transverse direction. For the horn size of 1-2 wavelengths the sensitivity is weak. Numerical examples exhibit multisource spatial distribution of the scattered field. Resonance features of modes scattered by wave-shaped fluctuations were found to be similar to the ID case. ¬© 1995 IOP Publishing Ltd.</t>
  </si>
  <si>
    <t>255-269</t>
  </si>
  <si>
    <t>Plasma Physics and Controlled Fusion</t>
  </si>
  <si>
    <t>60014256;60014256;60014256</t>
  </si>
  <si>
    <t>57212328832;7005566859;57096719600</t>
  </si>
  <si>
    <t>Bruskin, L. G.;Mase, A.;Tannano, T.</t>
  </si>
  <si>
    <t>Bruskin L.</t>
  </si>
  <si>
    <t>Two-dimensional microwave scattering by fluctuations of plasma density and magnetic field</t>
  </si>
  <si>
    <t>10.1088/0741-3335/37/3/006</t>
  </si>
  <si>
    <t>2-s2.0-0003060682</t>
  </si>
  <si>
    <t>['¬© 1995', 'yielded guidance', 'wave velocity', 'vertical resolution', 'skin depth', 'simplified expression', 'signal penetration', 'rights reserved', 'radar survey', 'parametric analyses', 'operational frequency', 'operational choice', 'lower frequencies', 'higher conductivities', 'given illustrating', 'given frequency', 'francis group', 'electromagnetic pulse', 'dimensional graphs', 'different objectives', 'conductivity increases', 'concrete structures', 'concrete structure', 'cleaner signal', 'centre frequency', 'careful assessment', 'antenna frequency']</t>
  </si>
  <si>
    <t>Attenuation | clutter | concrete | Radar | skin depth | wave velocity</t>
  </si>
  <si>
    <t>It has been shown that one of the most important factors affecting a radar survey of a concrete structure is the operational frequency of the antenna. The operational choice of frequency is difficult as there is always a compromise between signal penetration and resolution. Whilst case histories have proved valuable sources of information, they have not yielded the systematic data needed by structural engineers specifying investigative studies. In the work reported herein, a systematic parametric analysis was undertaken of electromagnetic wave propagation through concrete structures. From this, the use of the simplified expression for wave velocity in relation to concrete structures is seen to be erroneous at lower frequencies - especially at higher conductivities. For a given frequency the skin depth (a measure of penetration) drops as conductivity increases. Also, the frequency of the electromagnetic pulse through concrete is shown to be the order of 75% of the centre frequency of the antenna as measured in air. Clutter, the effect of the dominant particle size, influences the skin depth. Thus a 900MHz antenna may give a cleaner signal than a 1 Ghz antenna on concrete. Parametric analyses have yielded guidance on choice of antenna frequency in relation to both horizontal and vertical resolution. Overall, it has been shown that a careful assessment has to be made of the different objectives of a radar survey before the range of antennae can be chosen. Three-dimensional graphs are given illustrating the above relationships. ¬© 1995, Taylor &amp; Francis Group, LLC. All rights reserved.</t>
  </si>
  <si>
    <t>Nondestructive Testing and Evaluation</t>
  </si>
  <si>
    <t>60017609;60027272</t>
  </si>
  <si>
    <t>6506525916;7006979513</t>
  </si>
  <si>
    <t>Padaratz, I. J.;Forde, M. C.</t>
  </si>
  <si>
    <t>United Kingdom;Brazil</t>
  </si>
  <si>
    <t>Edinburgh;Florianopolis</t>
  </si>
  <si>
    <t>The University of Edinburgh;Universidade Federal de Santa Catarina</t>
  </si>
  <si>
    <t>60027272;60017609</t>
  </si>
  <si>
    <t>Padaratz I.</t>
  </si>
  <si>
    <t>A theoretical evaluation of impulse radar wave propagation through concrete</t>
  </si>
  <si>
    <t>10.1080/10589759508952833</t>
  </si>
  <si>
    <t>2-s2.0-0003366702</t>
  </si>
  <si>
    <t>['zurdo j', 'similar role', 'significantly altered', 'significant role', 'selective extraction', 'previous work', 'present study', 'optical activity', 'observed dissociation', 'nm bchl', 'lh1 protein', 'excitonic origin', 'detergent solution', 'data suggest', 'coupled carbonyls', 'chromophore cluster', 'carotenoid removal', 'carotenoid extraction', 'cabrera c', 'bchl ),', '537 ),']</t>
  </si>
  <si>
    <t>antenna protein structure | bacteriochlorophyll-binding protein | exciton interaction | phototrophic bacteria | vibrational spectroscopy</t>
  </si>
  <si>
    <t>In previous work (Zurdo J, Fern√°ndez-Cabrera C and Ram√≠rez JM (1993) Biochem J 290: 531-537), it had been shown that selective extraction of the carotenoid from the light-harvesting protein 2 (LH2) of Rhodobacter capsulatus induced the dissociation of 800-nm absorbing bacteriochlorophyll (Bchl), a 10-nm red shift of 854-nm Bchl, and a decrease of the stability of the protein in detergent solution. In the present study, the Fourier transform Raman and near-infrared circular dichroism spectra of native and carotenoid-depleted LH2 membrane preparations were compared. It was found that while the coupled carbonyls of 854-nm Bchl remained specifically H-bonded to the peptides after carotenoid extraction, the optical activity of the near-infrared electronic transition was significantly altered. Given the excitonic origin of such optical activity, our data suggest that carotenoid extraction elicits a rearrengement of the chromophore cluster and of the associated polypeptide subunits. This implies a significant role of the carotenoid in maintaining the native quaternary structure of the protein, which would be consistent with the observed dissociation of 800-nm Bchl and the loss of solubilized LH2 stability that result from carotenoid removal. There is no evidence for a similar role of the carotenoid in the LH1 protein. ¬© 1995 Kluwer Academic Publishers.</t>
  </si>
  <si>
    <t>363-369</t>
  </si>
  <si>
    <t>Photosynthesis Research</t>
  </si>
  <si>
    <t>60009305;60029832;60029832;60009305;60009305</t>
  </si>
  <si>
    <t>55931585300;7006017910;7006010117;16071843800;24434990900</t>
  </si>
  <si>
    <t>Zurdo, Jes√∫s;Centeno, Miguel A.;Odriozola, Jos√© A.;Fern√°ndez-Cabrera, Concepci√≥n;Ram√≠rez, Juan M.</t>
  </si>
  <si>
    <t>Spain;Spain</t>
  </si>
  <si>
    <t>Sevilla;Madrid</t>
  </si>
  <si>
    <t>CSIC-USE - Instituto de Ciencia de Materiales de Sevilla;CSIC - Centro de Investigaciones Biol√≥gicas Margarita Salas (CIB)</t>
  </si>
  <si>
    <t>60029832;60009305</t>
  </si>
  <si>
    <t>Zurdo J.</t>
  </si>
  <si>
    <t>The structural role of the carotenoid in the bacterial light-harvesting protein 2 (LH2) of Rhodonbacter capsulatus. A Fourier transform Raman spectroscopy and circular dichroism study</t>
  </si>
  <si>
    <t>10.1007/BF00020452</t>
  </si>
  <si>
    <t>2-s2.0-0003588594</t>
  </si>
  <si>
    <t>['type device', 'two coils', 'space characteristics', 'shown chat', 'rf produced', 'rf power', 'probe techniques', 'plasma transportation', 'particle loss', 'outward side', 'helical winding', 'heating power', 'formed due', 'experimental measurements', 'diverted plasma', 'direct evidence', 'deduced recently', 'confinement volume', 'confinement region', 'antenna field', '9 uragan', '3m torsatron']</t>
  </si>
  <si>
    <t>In the l= 3, m = 9 URAGAN-3M torsatron an open helical divertor is realized. Plasmas are RF produced and heated. The time and space characteristics of the plasma in the space between two coils of the helical winding and on the outward side of the helical winding are studied by microwave and probe techniques. The experimental measurements are preceded by numerical divertor field line tracing. As a result of the calculations and measurements, it is shown chat the diverted plasma is formed due to (i) plasma transportation from the confinement volume; and (ii) neutral gas ionization by the near-antenna field. The flow of diverted plasma transported from the confinement volume increases with RF power. This is considered as direct evidence of an increase in particle loss with an increase in heating power, the effect having been deduced recently for a stellarator-type device under NBI and ECR heating conditions. An intense RF discharge along open field lines crossing the operating antenna results in a greatly increased diverted plasma density, in the appearance of a static positive plasma potential up to 150 V near the antenna, and possibly in significant additional RF power loss outside the confinement region. ¬© 1995 IOP Publishing Ltd.</t>
  </si>
  <si>
    <t>271-283</t>
  </si>
  <si>
    <t>60068524;60068524;60068524;60068524;60068524;60068524;60068524;60068524;60068524;60068524;60068524;60068524;60068524</t>
  </si>
  <si>
    <t>57225815300;6601970421;7005059656;7102129803;6507301395;7006059827;6603760688;6506394639;55572699500;6602533022;6507540111;6603285734;56216464300</t>
  </si>
  <si>
    <t>Bykov, V. Ye;Chechkin, V. V.;Fomin, I. P.;Grigor‚ÄôEva, L. I.;Khodyachikh, A. V.;Nazarov, N. I.;Pavlichenko, R. O.;Peletminskaya, V. G.;Plyusnin, V. V.;Skibenko, A. I.;Sorokovoj, E. L.;Vojtsenya, V. S.;Volkov, E. D.</t>
  </si>
  <si>
    <t>Ukraine</t>
  </si>
  <si>
    <t>Kharkiv</t>
  </si>
  <si>
    <t>Institute of Plasma Physics, Kharkov</t>
  </si>
  <si>
    <t>Bykov V.Y.</t>
  </si>
  <si>
    <t>Divertor studies in the l = 3 uragan-3m torsatron</t>
  </si>
  <si>
    <t>10.1088/0741-3335/37/3/007</t>
  </si>
  <si>
    <t>2-s2.0-0006360562</t>
  </si>
  <si>
    <t>['¬© 1995', 'ionospheric plasma', 'hf emission', 'frequency region', 'dipole antenna', 'antenna resonance', '300 w', '1987 ).', '1809 satellite']</t>
  </si>
  <si>
    <t>The experiment on investigation of effect of the HF emission (300 W) by the dipole antenna on the ionospheric plasma was carried out onboard the COSMOS-1809 satellite (1987). The sounder accelerated particles (SAP) at the electron cyclotron harmonics n ¬∑ œâcs and in the frequency region of antenna resonance were detected by the charged particle spectrometer. ¬© 1995.</t>
  </si>
  <si>
    <t>95-98</t>
  </si>
  <si>
    <t>Advances in Space Research</t>
  </si>
  <si>
    <t>60014036;60069620;60017989</t>
  </si>
  <si>
    <t>6603043130;7004407390;7005152910</t>
  </si>
  <si>
    <t>Baranets, N. V.;Gladyshev, V. A.;Afonin, V. V.</t>
  </si>
  <si>
    <t>Russian Federation;Russian Federation;Russian Federation</t>
  </si>
  <si>
    <t>Moscow;Moscow;Troitsk</t>
  </si>
  <si>
    <t>Schmidt Institute of Physics of the Earth of the Russian Academy of Sciences;Space Research Institute of the Russian Academy of Sciences;Pushkov Institute of Terrestrial Magnetism, Ionosphere and Radiowave Propagation, Russian Academy of Sciences</t>
  </si>
  <si>
    <t>60069620;60017989;60014036</t>
  </si>
  <si>
    <t>Baranets N.</t>
  </si>
  <si>
    <t>Effect of HF emission of the topside sounder transmitter aboard the COSMOS-1809 satellite on the ionospheric plasma</t>
  </si>
  <si>
    <t>10.1016/0273-1177(95)00022-7</t>
  </si>
  <si>
    <t>2-s2.0-0006841154</t>
  </si>
  <si>
    <t>['¬© 1995', 'present data', 'mesoscopic device', 'lateral confinement', 'gaas heterostructure', 'energies 0', 'doped alxga1', 'dependent features', 'current flow', 'assisted transport', 'antenna coupled', '1 mev']</t>
  </si>
  <si>
    <t>We present data that are consistent with photon-assisted transport in a mesoscopic device through quantized energy states that result from lateral confinement. Two parallel gates that are orthogonal to the current flow were used to quantize a two-dimensional electron gas in a modulation-doped AlxGa1-xAs-GaAs heterostructure with a quantization energy 1 meV. Photons with energies 0.37 and 1.1 meV were antenna coupled to the drain and source. The photoinduced current plotted as a function of the drain-source voltage exhibits distinctly frequency-dependent features that agree with a theoretical model based on photon-assisted transport. ¬© 1995 The American Physical Society.</t>
  </si>
  <si>
    <t>14834-14838</t>
  </si>
  <si>
    <t>Physical Review B</t>
  </si>
  <si>
    <t>60022195;60022195;60022195-60007774;60007774;60007776;60022195</t>
  </si>
  <si>
    <t>7007152447;7102236409;35508972600;7201638415;56883155700;7403214762</t>
  </si>
  <si>
    <t>Verghese, S.;Wyss, R. A.;Sch√§pers, Th;F√∂rster, A.;Rooks, M. J.;Hu, Qing</t>
  </si>
  <si>
    <t>United States;United States;Germany</t>
  </si>
  <si>
    <t>Cambridge;Ithaca;J√ºlich</t>
  </si>
  <si>
    <t>Massachusetts Institute of Technology;Cornell University;Forschungszentrum J√ºlich (FZJ)</t>
  </si>
  <si>
    <t>60022195;60007776;60007774</t>
  </si>
  <si>
    <t>Verghese S.</t>
  </si>
  <si>
    <t>Photon-assisted transport through quantized energy states in a lateral dual-gate device</t>
  </si>
  <si>
    <t>10.1103/PhysRevB.52.14834</t>
  </si>
  <si>
    <t>2-s2.0-0006890337</t>
  </si>
  <si>
    <t>['¬© 1995', 'well recognized', 'ukraine ),', 'total amount', 'terrestrial ionosphere', 'still contradictory', 'source regions', 'simplification made', 'respective assumptions', 'radio source', 'polarization ellipse', 'polarization angle', 'performing observations', 'major axis', 'linear polarization', 'known phenomenon', 'kharkov radio', 'jovian magnetosphere', 'intensity minima', 'frequency dependent', 'faraday rotation', 'electromagnetic ray', 'dynamic spectra', 'decametric emission', 'considerable contribution', 'conflicting results', 'cannot unam', 'c2 f4', 'c1 f2', 'based telescopes', 'antenna elements', 'active plasma']</t>
  </si>
  <si>
    <t>Faraday rotation in the Jovian decametric radiation (DAM) is a well-known phenomenon when performing observations from ground-based telescopes which are sensitive to linear polarization. It is due to the different phase velocity of the ordinary and extra-ordinary wave modes that results in a rotation of the major axis of the elliptically polarized Jovian decametric emission when propagating through a magneto-active plasma. The amount of rotation is frequency dependent and therefore the Faraday rotation can be well recognized on the dynamic spectra by intensity minima (when the major axis of the polarization ellipse is perpendicular to the antenna elements) and maxima (when the major axis is parallel to the antenna elements) as a function of frequency. The study of Faraday rotation allows remote sensing of the terrestrial ionosphere and/or the source regions of the decametric emission in the Jovian magnetosphere. Investigating Jovian decametric observations containing Faraday rotation made at the Kharkov radio-telescope (Ukraine), it is found that the polarization angle at Jupiter (orientation of the major axis of the polarization ellipse at the radio source) cannot unam-biguously be determined with these data. Results on the polarization angle of Jovian DAM already given in the literature are still contradictory. Also it is not yet clear whether or not the total amount of Faraday rotation observed is due to the terrestrial ionosphere or if there is additionally a considerable contribution from the Jovian magnetosphere. Using modeled Faraday rotation patterns derived by electromagnetic ray-tracing through a realistic terrestrial ionospheric model enable most of the conflicting results to be explained in the literature by systematic errors due to over-simplification made in the respective assumptions. It is concluded that the amount of Faraday rotation observed in Jovian DAM spectra can be explained by the terrestrial ionosphere. At least in the case of low ionospheric plasma densities, the quadratic formula Œ© = C0 + C1 f2 + C2 f4 is sufficient to describe the number of Faraday fringes Œ© as a function of frequency. Also, the polarization angle is confirmed to be parallel to B at the Jovian source position. ¬© 1995.</t>
  </si>
  <si>
    <t>60020103;60020103;60020103;60020103</t>
  </si>
  <si>
    <t>6602099113;7005878344;6603144316;7005640512</t>
  </si>
  <si>
    <t>Ladreiter, H. P.;Litvinenko, G.;Boudjada, M. Y.;Rucker, H. O.</t>
  </si>
  <si>
    <t>Austria</t>
  </si>
  <si>
    <t>Graz</t>
  </si>
  <si>
    <t>Institut fur Weltraumforschung</t>
  </si>
  <si>
    <t>Ladreiter H.</t>
  </si>
  <si>
    <t>Faraday rotation in Jupiter's decametric radio emission used for remote sensing of the terrestrial ionosphere and the emission's source region at Jupiter</t>
  </si>
  <si>
    <t>10.1016/0032-0633(95)00058-5</t>
  </si>
  <si>
    <t>2-s2.0-0007109247</t>
  </si>
  <si>
    <t>['undivided trochus', 'swimming behaviour', 'recorded since', 'preoral ciliation', 'postoral ciliation', 'philodinavidae family', 'original description', 'morphological characters', 'intermedia feeding', 'hitherto unknown', 'francis group', 'dorsal antenna', 'de beauchamp', 'corona consists', 'abrochtha intermedia']</t>
  </si>
  <si>
    <t>Bdelloidea | Morphology | Philodinavidae | Rotifera | SEM</t>
  </si>
  <si>
    <t>Abrochtha intermedia (de Beauchamp, 1909) is a bdelloid rotifer belonging to the Philodinavidae family. This species has not been recorded since its discovery and original description in 1909. In this paper we redescribe this rotifer. Scanning electron microscopy revealed its unique rotatory apparatus that is hitherto unknown. Unlike that of other bdelloids its corona consists of a ciliated band limited by a preoral ciliation, an undivided trochus, and by a postoral ciliation, the cingulum. Other morphological characters, such as the rostrum, the dorsal antenna and the foot with spurs and toes, are common to all bdelloids. Some observations of A. intermedia feeding and swimming behaviour are given. ¬© 1995 Taylor &amp; Francis Group, LLC.</t>
  </si>
  <si>
    <t>29-34</t>
  </si>
  <si>
    <t>Bolletino di zoologia</t>
  </si>
  <si>
    <t>60030318;60030318</t>
  </si>
  <si>
    <t>6603938126;56273868100</t>
  </si>
  <si>
    <t>Melone, Giulio;Ricci, Claudia</t>
  </si>
  <si>
    <t>Italy</t>
  </si>
  <si>
    <t>Milan</t>
  </si>
  <si>
    <t>Universit√† degli Studi di Milano</t>
  </si>
  <si>
    <t>Melone G.</t>
  </si>
  <si>
    <t>An uncommon bdelloid rotifer: Abrochtha intermedia (de beauchamp, 1909)</t>
  </si>
  <si>
    <t>10.1080/11250009509356047</t>
  </si>
  <si>
    <t>2-s2.0-0007383550</t>
  </si>
  <si>
    <t>3875-3876</t>
  </si>
  <si>
    <t>Journal of the American Chemical Society</t>
  </si>
  <si>
    <t>60009254;60009254;100417223</t>
  </si>
  <si>
    <t>6508025296;7103158461;6602899099</t>
  </si>
  <si>
    <t>Agyin, Joseph K.;Morrison, Harry;Siemiarczuk, Aleksander</t>
  </si>
  <si>
    <t>United States;Canada</t>
  </si>
  <si>
    <t>West Lafayette;London</t>
  </si>
  <si>
    <t>Purdue University;Photon Technology International (Canada) Inc.</t>
  </si>
  <si>
    <t>60009254;100417223</t>
  </si>
  <si>
    <t>Agyin J.K.</t>
  </si>
  <si>
    <t>Antenna-Initiated Photochemistry of Distal Groups in Trifunctional Steroids. Z‚ÜíE Olefin Photoisomerization Involving Ketone Singlet ‚Üí Triplet Switches by Through-Bond Energy Transfer</t>
  </si>
  <si>
    <t>10.1021/ja00118a027</t>
  </si>
  <si>
    <t>2-s2.0-0009716268</t>
  </si>
  <si>
    <t>['simultaneously illuminated', 'radar backscatter', 'power width', 'paper presents', 'ocean surface', 'major wave', 'important since', 'given time', 'given instant', 'gaussian sea', 'francis group', 'footprint area', 'distinction occurs', 'altimeter footprint']</t>
  </si>
  <si>
    <t>Altimeter | Footprint | Poseidon | TOPEX</t>
  </si>
  <si>
    <t>The area of an altimeter footprint is determined by which reflections from the ocean surface arrive back at the radar antenna simultaneously rather than by which part of the ocean surface is simultaneously illuminated. In the presence of waves, the footprint area can be defined from the area of the surface from which returns are arriving at a given instant or as the region encompassing returns at a given instant. This distinction occurs because the effective half power pulse width for SEASAT, GEOSAT, and TOPEX is only 0.47 m. In the presence of realistic magnitude waves, only part of the surface of each major wave is illuminated at a given time. The area from which returns are arriving is important since it is used for normalizing the radar backscatter to determine the relative radar cross-section. The area of the region encompassing returns is important for determining sea level. This paper presents an equation for the altimeter footprint for sea level measurements based on the half-power width of the effective altimeter pulse and the half-power width of a Œ¥-function pulse reflected from a Gaussian sea. ¬© 1995 Taylor &amp; Francis Group, LLC.</t>
  </si>
  <si>
    <t>129-137</t>
  </si>
  <si>
    <t>1521060X</t>
  </si>
  <si>
    <t>Marine Geodesy</t>
  </si>
  <si>
    <t>January-June 1995</t>
  </si>
  <si>
    <t>60000221;60006337-60027716</t>
  </si>
  <si>
    <t>6701644774;7202168406</t>
  </si>
  <si>
    <t>Parke, Michael E.;Walsh, Edward J.</t>
  </si>
  <si>
    <t>Washington, D.C.;Greenbelt;Boulder</t>
  </si>
  <si>
    <t>National Oceanic and Atmospheric Administration;NASA Goddard Space Flight Center;University of Colorado Boulder</t>
  </si>
  <si>
    <t>60027716;60006337;60000221</t>
  </si>
  <si>
    <t>Parke M.</t>
  </si>
  <si>
    <t>Altimeter footprint dimensions</t>
  </si>
  <si>
    <t>10.1080/15210609509379748</t>
  </si>
  <si>
    <t>2-s2.0-0011734951</t>
  </si>
  <si>
    <t>['waves launched', 'theoretical estimates', 'sheila heliac', 'novel double', 'measured density', 'loop antenna', 'helicon waves']</t>
  </si>
  <si>
    <t>The behaviour and structure of waves launched from a novel double-loop antenna in the SHEILA heliac are presented. Radial wave field and azimuthal phase measurements are compared with cylindrical helicon wave theory after an appropriate magnetic coordinate transformation. This comparison provides strong evidence for the involvement of helicon waves. Damping of the waves is investigated by comparing measured spatial damping rates with theoretical estimates. Comparison of measured density with predictions from the helicon dispersion relation reveals how geometry influences propagation of the waves in SHEILA. ¬© 1995 IOP Publishing Ltd.</t>
  </si>
  <si>
    <t>229-254</t>
  </si>
  <si>
    <t>60008950;60008950;60008950</t>
  </si>
  <si>
    <t>6602339279;7102179574;22974931100</t>
  </si>
  <si>
    <t>Loewenhardt, P. K.;Blackwell, B. D.;Hamberger, S. M.</t>
  </si>
  <si>
    <t>Australia</t>
  </si>
  <si>
    <t>Canberra</t>
  </si>
  <si>
    <t>The Australian National University</t>
  </si>
  <si>
    <t>Loewenhardt P.K.</t>
  </si>
  <si>
    <t>Helicon wave propagation in the sheila heliac</t>
  </si>
  <si>
    <t>10.1088/0741-3335/37/3/005</t>
  </si>
  <si>
    <t>2-s2.0-0012038174</t>
  </si>
  <si>
    <t>['specific loss', 'retinal precursors', 'proper numbers', 'proper number', 'proliferative stages', 'mutant animals', 'might result', 'larval life', 'imaginal tissue', 'imaginal primordia', 'function mutations', 'embryonic stages', 'developmental regulation', 'cells within', 'arrowhead reduce', 'arrowhead may', 'arrowhead gene', 'approximately half', 'abdominal histoblasts']</t>
  </si>
  <si>
    <t>Abdominal histoblasts | Cell proliferation | Compound eye | Drosophila melanogaster | Imaginal precursors | Salivary gland imaginal ring</t>
  </si>
  <si>
    <t>Metamorphosis in Drosophila melanogaster requires synchronization of numerous developmental events that occur in isolated imaginal precursor tissues. The imaginal primordia are established during embryonic stages and are quiescent for much of larval life. The Arrowhead gene is necessary for establishment of proper numbers of cells within a subset of imaginal precursor tissues. Loss-of-function mutations in Arrowhead reduce the number of abdominal histoblasts and salivary gland imaginal ring cells before the proliferative stages of their development. The number of abdominal histoblasts in mutant animals is approximately half that of wild-type, as might result from failure of a single early division of these cells. A neomorphic Arrowhead allele results in the specific loss of the retinal precursors by the early third instar, before they have begun to differentiate. Since Arrowhead mutations affect only subsets of imaginal tissue, there must be distinctions in the developmental regulation of different imaginal precursors. Arrowhead may be part of a regulatory pathway responsible for establishing the proper number of abdominal histoblasts and salivary gland imaginal ring cells. The neomorphic Arrowhead allele, which may cause misexpression of the Arrowhead gene in the eye-antenna imaginal disc, interferes with the establishment or proliferation of retinal precursor cells.</t>
  </si>
  <si>
    <t>3819-3828</t>
  </si>
  <si>
    <t>Development</t>
  </si>
  <si>
    <t>60000221;60000221</t>
  </si>
  <si>
    <t>6701482417;55371657100</t>
  </si>
  <si>
    <t>Curtiss, J.;Heilig, J. S.</t>
  </si>
  <si>
    <t>Curtiss J.</t>
  </si>
  <si>
    <t>Establishment of Drosophila imaginal precursor cells is controlled by the Arrowhead gene</t>
  </si>
  <si>
    <t>2-s2.0-0028784064</t>
  </si>
  <si>
    <t>['¬© 1995', 'small amounts', 'satoh procedure', 'rights reserved', 'peak fractions', 'isolated d1', 'gel blots', 'fractionated successfully', 'cp47 protein', 'cp47 polypeptide', 'cp47 antibody', 'column displayed', 'column contained', 'chlorophyll preparation']</t>
  </si>
  <si>
    <t>Isolated D1-D2-cytochrome b559 photosystem II reaction center preparations with pigment stoichiometry higher than 4 chlorophylls per 2 pheophytins can be contaminated with CP47 proximal antenna complex. Reaction centers prepared by a modification of the Nanba-Satoh procedure and containing about 6 chlorophylls per 2 pheophytins showed immuno-cross-reactivity when probed with a monoclonal antibody raised against the CP47 polypeptide. Furthermore, they could be fractionated successfully by Superose-12 sieve chromatography into two different populations. The first few fractions off the column contained a more definitive 435 nm shoulder corresponding to increased chlorophyll content, and showed strong immuno-cross-reactivity with the CP47 antibody. The peak fractions off the column displayed a less prominent 435 nm shoulder, and did not cross-react with the antibody. Moreover, when a 6-chlorophyll preparation was mixed with Sepharose beads coupled to CP47 antibody, the eluted material corresponded to a preparation of about 4 chlorophylls per 2 pheophytins and did not show any crossreaction with the antibody against CP47. The amount of CP47 protein in the 6-chlorophyll preparation as quantitated using Coomassie Blue staining or from gel blots was sufficient to account for most of the extra 2 chlorophylls. We conclude that D1-D2-cytochrome 7559 preparations containing more than 4 chlorophylls per 2 pheophytins can be contaminated with small amounts of CP47-Dl-D2-Cyt b559 complex and that native photosystem II reaction centers contain 4 core chlorophylls per 2 pheophytins. ¬© 1995, American Chemical Society. All rights reserved.</t>
  </si>
  <si>
    <t>15214-15218</t>
  </si>
  <si>
    <t>Biochemistry</t>
  </si>
  <si>
    <t>60010939;60010939;60030451;60010939</t>
  </si>
  <si>
    <t>7005776952;6506961614;7006117632;56259745200</t>
  </si>
  <si>
    <t>Pueyo, Jose J.;Moliner, Esmeralda;Seibert, Michael;Picorel, Rafael</t>
  </si>
  <si>
    <t>United States;Spain</t>
  </si>
  <si>
    <t>Golden;Zaragoza</t>
  </si>
  <si>
    <t>National Renewable Energy Laboratory;CSIC - Estacion Experimental de Aula Dei EEAD</t>
  </si>
  <si>
    <t>60030451;60010939</t>
  </si>
  <si>
    <t>Pueyo J.</t>
  </si>
  <si>
    <t>Pigment Content of D1-D2-Cytochrome b55g Reaction Center Preparations after Removal of CP47 Contamination: An Immunological Study</t>
  </si>
  <si>
    <t>10.1021/bi00046a029</t>
  </si>
  <si>
    <t>2-s2.0-0028784227</t>
  </si>
  <si>
    <t>Deutsche Forschungsgemeinschaft</t>
  </si>
  <si>
    <t>Sonder-forschungsbereich 305</t>
  </si>
  <si>
    <t>DFG</t>
  </si>
  <si>
    <t>['¬© 1995', 'usually ascribed', 'transfers energy', 'thylakoid spectra', 'situ spectra', 'significant difference', 'recent investigations', 'psii concentration', 'psi holocomplexes', 'pigment composition', 'photosystem ii', 'partially due', 'light quality', 'light acclimatization', 'lhc seems', 'intact cells', 'intact algae', 'identical psi', 'holocomplex preparations', 'harvesting complex', 'fluoroscence maximum', 'fluorescence spectrum', 'fluorescence maximum', 'determine whether', 'antenna size', 'algae grown', '77 k', '718 nm', '680 nm', '568 ).', '22 zeaxanthins', '160 chlorophylls', '15 carotenes']</t>
  </si>
  <si>
    <t>Carotenoids | Fluorescence spectroscopy | Light acclimatization | Light-harvesting complex | Photosystem I | Porphyridium (Rhodophyta)</t>
  </si>
  <si>
    <t>Recent investigations have shown the existence of a light-harvesting complex (LHC) of photosystem I (PSI) with a fluorescence maximum at 680 nm in the red alga Porphyridium purpureum (Wolfe et al., Nature, 367 (1994) 566-568). We have attempted to determine whether the composition of this red algal LHC is invariable or subject to light acclimatization and whether the 680-690 nm fluorescence band of intact algae, which is usually ascribed to photosystem II (PSII), could be partially due to the LHC of PSI. For this purpose, we characterized PSI core complexes and PSI holocomplexes consisting of core and LHC from algae grown under red or green light conditions and calculated the in situ spectra of the photosystems by normalizing the thylakoid spectra of red and green light algae to an identical PSI or PSII concentration. The composition of the LHC seems to be independent of the light quality, since no significant difference was found in the antenna size and the pigment composition of the PSI holocomplexes from red and green light algae; both holocomplex preparations contained 150-160 chlorophylls, 21-22 zeaxanthins and 23-25 Œ≤-carotenes per reaction centre, while the core complexes contained approximately 90 chlorophylls, 15 carotenes and no zeaxanthin. Both holocomplex preparations had a fluoroscence maximum (77 K) at 718 nm. A short-wavelength emission band, as reported by Wolfe et al., was not found in the spectra of the isolated PSI complexes or in the PSI spectrum calculated from thylakoid spectra. This indicates that the LHC does not contribute to the fluorescence spectrum of intact cells, but transfers energy very effectively to the PSI core complex. ¬© 1995.</t>
  </si>
  <si>
    <t>49-56</t>
  </si>
  <si>
    <t>Journal of Photochemistry and Photobiology, B: Biology</t>
  </si>
  <si>
    <t>60012556;60007762</t>
  </si>
  <si>
    <t>7005368215;7003772710</t>
  </si>
  <si>
    <t>Marquardt, J√ºrgen;Rehm, Alexander M.</t>
  </si>
  <si>
    <t>Marburg;Frankfurt am Main</t>
  </si>
  <si>
    <t>Philipps-Universit√§t Marburg;Goethe-Universit√§t Frankfurt am Main</t>
  </si>
  <si>
    <t>Marquardt J.</t>
  </si>
  <si>
    <t>Porphyridium purpureum (Rhodophyta) from red and green light: characterization of photosystem I and determination of in situ fluorescence spectra of the photosystems</t>
  </si>
  <si>
    <t>101113449507153S</t>
  </si>
  <si>
    <t>10.1016/1011-1344(95)07153-S</t>
  </si>
  <si>
    <t>2-s2.0-0028785342</t>
  </si>
  <si>
    <t>['zero along', 'tip section', 'theoretical investigations', 'provide minimized', 'many attempts', 'major reason', 'improved designs', 'ideally nonexistent', 'enhanced current', 'distal volume', 'determined theoretically', 'designing antennae', 'dead spaces', 'dead space', 'current distribution', 'current decreases', 'central axis', 'antennae even', '6 cm']</t>
  </si>
  <si>
    <t>Antennae | Arrays | Dead Space | Hyperthermia | Intersitial</t>
  </si>
  <si>
    <t>Arrays of microwave interstitial antennae present a dead space along the central axis of the array near antenna tips. This results in underheating of the distal volume of the tumor. The extent of the dead space is related to the current distribution along the antennae and the modes of antennae's feeding (coherent vs incoherent). In dipole-type microwave antennae, the current decreases to zero along the tip section of the antenna. This is thought to be the major reason for the dead space. Many attempts have been made to eliminate the dead space by designing antennae with an enhanced current at the tip. However, dead spaces with a length of at least 1 cm were observed with improved designs. Our theoretical investigations have demonstrated that antennae even with a perfectly uniform current distribution develop a dead space of 0.6 cm. The current distribution that eliminates the dead space was determined theoretically. This theoretical finding may provide some input for future microwave antennae design that provide minimized (ideally nonexistent) dead spaces.</t>
  </si>
  <si>
    <t>247-251</t>
  </si>
  <si>
    <t>Endocurietherapy/Hyperthermia Oncology</t>
  </si>
  <si>
    <t>60014521;60014521;60014521</t>
  </si>
  <si>
    <t>7004588237;36786141200;6506932789</t>
  </si>
  <si>
    <t>Leybovich, L. B.;Fan, C. J.;Devanna, W. G.</t>
  </si>
  <si>
    <t>Hines</t>
  </si>
  <si>
    <t>Edward Hines Jr. VA Hospital</t>
  </si>
  <si>
    <t>Leybovich L.</t>
  </si>
  <si>
    <t>Theoretical current distribution that eliminates the dead space of a four- element array of microwave antennae</t>
  </si>
  <si>
    <t>2-s2.0-0028790091</t>
  </si>
  <si>
    <t>['¬© 1995', 'xanthophyll cycle', 'without inhibitors', 'vivo photosystem', 'varying either', 'uncoupler ),', 'treated leaves', 'total number', 'rights reserved', 'respectively ),', 'relative importance', 'reaction centre', 'psii functionality', 'psii function', 'photoprotective strategies', 'photons absorbed', 'photon exposure', 'photon absorption', 'photoinhibitory light', 'photoinhibitory conditions', 'oxygen evolution', 'old plants', 'moderate light', 'mainly regulated', 'linear relationship', 'light treatment', 'lesser extent', 'inhibitor effect', 'ii function', 'functional stability', 'functional psii', 'fm stand', 'fm ratios', 'fm ).', 'fluorescence parameter', 'fixed duration', 'excitation energy', 'excess light', 'declined pseudo', 'cut petioles', 'chlorophyll fluorescence', 'central role', '3 h', '2 ¬∑', '1 h']</t>
  </si>
  <si>
    <t>Chlorophyll fluorescence | D1 protein | Photoinhibition | Photoprotection | Photosystem II heterogeneity | Pisum</t>
  </si>
  <si>
    <t>To determine the dependence of in vivo photosystem (PS) II function on photon exposure and to assign the relative importance of some photoprotective strategies of PSII against excess light, the maximal photochemical efficiency of PSII (Fv/Fm) and the content of functional PSII complexes (measured by repetitive flash yield of oxygen evolution) were determined in leaves of pea (Pisum satlvum L.) grown in moderate light. The modulation of PSII functionality in vivo was induced by varying either the duration (from 0 to 3 h) of light treatment (fixed at 1200 or 1800 Œºmol photons ¬∑ m-2 ¬∑ s-1) or irradiance (from 0 to 3000 Œºmol photons ¬∑ m-2 ¬∑ s-1) at a fixed duration (1 h) after infiltration of leaves with water (control), lincomycin (an inhibitor of chloroplast-encoded protein synthesis), nigericin (an uncoupler), or dithiothreitol (an inhibitor of the xanthophyll cycle) through the cut petioles of leaves of 22 to 24-day-old plants. We observed a reciprocity of irradiance and duration of illumination for PSII function, demonstrating that inactivation of functional PSII depends on the total number of photons absorbed, not on the rate of photon absorption. The Fv/Fm ratios from photoinhibitory light-treated leaves, with or without inhibitors, declined pseudo-linearly with photon exposure. The number of functional PSII complexes declined multiphasically with increasing photon exposure, in the following decreasing order of inhibitor effect: lincomycin &gt; nigericin &gt; DTT, indicating the central role of D1 protein turnover. While functional PSII and Fv/Fm ratio showed a linear relationship under high photon exposure conditions, in inhibitor-treated leaves the Fv/Fm ratio failed to reveal the loss of up to 25% of the total functional PSII under low photon exposure. The loss of this 25% of less-stable functional PSII was accompanied by a decrease of excitation-energy trapping capacity at the reaction centre of PSII (revealed by the fluorescence parameter, 1/Fo-1/Fm, where Fo and Fm stand for chlorophyll fluorescence when PSII reaction centres are open and closed, respectively), but not by a loss of excitation energy at the antenna (revealed by the fluorescence parameter, 1/Fm). We conclude that (i) PSII is an intrinsic photon counter under photoinhibitory conditions, (ii) PSII functionality is mainly regulated by D1 protein turnover, and to a lesser extent, by events mediated via the transthylakoid pH gradient, and (iii) peas exhibit PSII heterogeneity in terms of functional stability during photon exposure. ¬© 1995, Springer-Verlag. All rights reserved.</t>
  </si>
  <si>
    <t>401-411</t>
  </si>
  <si>
    <t>Planta: An International Journal of Plant Biology</t>
  </si>
  <si>
    <t>60023392;60023392;60023392</t>
  </si>
  <si>
    <t>7405372282;7402281007;7406781037</t>
  </si>
  <si>
    <t>Park, Youn Il;Chow, Wah Soon;Anderson, Jan M.</t>
  </si>
  <si>
    <t>Melbourne</t>
  </si>
  <si>
    <t>CSIRO Plant Industry</t>
  </si>
  <si>
    <t>Park Y.</t>
  </si>
  <si>
    <t>Light inactivation of functional photosystem II in leaves of peas grown in moderate light depends on photon exposure</t>
  </si>
  <si>
    <t>10.1007/BF00203636</t>
  </si>
  <si>
    <t>2-s2.0-0028795997</t>
  </si>
  <si>
    <t>['¬© 1995', 'xylocopine bees', 'various subgenera', 'sphecid wasp', 'odor glands', 'new world', 'leafcutter bees', 'head capsules', 'front legs', 'close contact', 'analogous modifications', 'also found']</t>
  </si>
  <si>
    <t>Megachilidae / Xylocopini / Spnecidae / odor gland / mating</t>
  </si>
  <si>
    <t>Epidermal odor glands were found in the front leg basitarsi of males of various subgenera of leafcutter bees from the Old and New World. In these males, the legs, the mandibles and the head capsules are modified. During mating these structures are used by the male to grasp the female and bring the antennae of the female in close contact with the openings of the basitarsal odor glands of the front legs. Odor glands and analogous modifications of associated body structures were also found in xylocopine bees and in a sphecid wasp. ¬© 1995.</t>
  </si>
  <si>
    <t>181-195</t>
  </si>
  <si>
    <t>Apidologie</t>
  </si>
  <si>
    <t>60015760;60017246</t>
  </si>
  <si>
    <t>7006420659;22133289800</t>
  </si>
  <si>
    <t>Wittmann, D.;Blochtein, B.</t>
  </si>
  <si>
    <t>Germany;Brazil</t>
  </si>
  <si>
    <t>Tubingen;Porto Alegre</t>
  </si>
  <si>
    <t>Eberhard Karls Universit√§t T√ºbingen;Pontif√≠cia Universidade Cat√≥lica do Rio Grande do Sul</t>
  </si>
  <si>
    <t>60017246;60015760</t>
  </si>
  <si>
    <t>Wittmann D.</t>
  </si>
  <si>
    <t>Why males of leafcutter bees hold the females' antennae with there front legs during mating</t>
  </si>
  <si>
    <t>10.1051/apido:19950302</t>
  </si>
  <si>
    <t>2-s2.0-0028796069</t>
  </si>
  <si>
    <t>['wing discs', 'results suggest', 'posterior compartment', 'partial duplication', 'imaginal derivatives', 'hedgehog mrna', 'function allele', 'dominant gain', 'decapentaplegic gene', 'compartmental boundary', 'anterior compartment', 'also perturbed']</t>
  </si>
  <si>
    <t>We describe a dominant gain-of-function allele of the segment polarity gene hedgehog. This mutation causes ectopic expression of hedgehog mRNA in the anterior compartment of wing discs, leading to overgrowth of tissue in the anterior of the wing and partial duplication of distal wing structures, The posterior compartment of the wing is unaffected. Other imaginal derivatives are affected, resulting in duplications of legs and antennae and malformations of eyes, In mutant imaginal wing discs, expression of the decapentaplegic gene, which is implicated in the hedgehog signaling pathway, is also perturbed, The results suggest that hedgehog protein acts in the wing as a signal to instruct neighboring cells to adopt fates appropriate to the region of the wing just anterior to the compartmental boundary.</t>
  </si>
  <si>
    <t>60017777;60017777</t>
  </si>
  <si>
    <t>7005881036;7003634872</t>
  </si>
  <si>
    <t>Felsenfeld, A. L.;Kennison, J. A.</t>
  </si>
  <si>
    <t>Bethesda</t>
  </si>
  <si>
    <t>National Institute of Child Health and Human Development (NICHD)</t>
  </si>
  <si>
    <t>Felsenfeld A.L.</t>
  </si>
  <si>
    <t>Positional signaling by hedgehog in Drosophila imaginal disc development</t>
  </si>
  <si>
    <t>2-s2.0-0028796913</t>
  </si>
  <si>
    <t>['‚ äêtake', 'unpainted plywood', 'turn picked', 'treated surface', 'three categories', 'significant difference', 'particle size', 'leg grooming', 'l .)', 'grooming behaviour', 'greater amounts', 'gravid females', 'dust transferred', 'dust sizes', 'different surfaces', 'average amount', 'antennal grooming', '70 œºm', '5 œºm']</t>
  </si>
  <si>
    <t>behaviour | Blattella germanica | cockroach | dust | grooming | silica | surface substrate</t>
  </si>
  <si>
    <t>The relationship between the particle size of an inert silica dust, its up‚Äêtake from different surfaces and the grooming behaviour of males, gravid females, and fifth and sixth instar nymphs of the German cockroach Blattella germanica (Dictyoptera: Blattellidae) (L.) was investigated. The normal grooming behaviour of gravid females, nymphs and males differed according to sex and age. The gravid females and nymphs exhibited greater grooming activity than the males, especially of the antennae and the legs. Gravid females, nymphs, and adult males exhibited increased grooming activity after exposure to dust in the size range 0.5‚Äì63 Œºm, but there was no significant difference in grooming behaviour from the control when cockroaches were exposed to dust sizes greater than 70 Œºm. Antennal grooming by males was greater than leg grooming when exposed to all dust sizes, except size particles ranging 4.5‚Äì7.5 Œºm. A dust pick‚Äêup experiment indicated that the average amount of dust transferred to B. germanica is affected by particle size, the porosity of the treated surface, and the sex and age of the cockroaches. Gravid females picked up greater amounts of dust than fifth and sixth instar nymphs, which in turn picked up more dust than males. Silica dust particles (0.5‚Äì7.5 Œºm) were picked up more effectively than larger particle sizes, by all three categories, males, females and fifth and sixth instar nymphs of cockroach on all three test surfaces plastic, ceramic and unpainted plywood. Plywood was the least effective surface for transfer of dust, of all sizes, to males, females and nymphs. 1995 The Netherlands Entomological Society</t>
  </si>
  <si>
    <t>81-87</t>
  </si>
  <si>
    <t>60023998;60023998</t>
  </si>
  <si>
    <t>6506869659;7005207563</t>
  </si>
  <si>
    <t>El‚ÄêAwami, I. O.;Dent, D. R.</t>
  </si>
  <si>
    <t>United Kingdom</t>
  </si>
  <si>
    <t>Cardiff</t>
  </si>
  <si>
    <t>Cardiff University</t>
  </si>
  <si>
    <t>El‚ÄêAwami I.O.</t>
  </si>
  <si>
    <t>The interaction of surface and dust particle size on the pick‚Äêup and grooming behaviour of the German cockroach Blattella germanica</t>
  </si>
  <si>
    <t>10.1111/j.1570-7458.1995.tb01988.x</t>
  </si>
  <si>
    <t>2-s2.0-0028797004</t>
  </si>
  <si>
    <t>['‚ äêantigen', 'wiley blackwell', 'rights reserved', 'require calmodulin', 'previous studies', 'perfectly conserved', 'particular interest', 'molecular components', 'locust antennae', 'limulus photoreceptors', 'limulus arrestin', 'light regulates', 'isoelectric point', 'identity ).', 'heterologous system', 'elevated ca2', 'electrophysiological studies', 'drosophila phosrestin', 'complex ways', 'bovine arrestin', 'arrestin described', 'arrestin cloned', 'arrestin cdna']</t>
  </si>
  <si>
    <t>Arrestin | Limulus | Phosrestin | Photoreceptors | S‚Äêantigen</t>
  </si>
  <si>
    <t>Abstract: Electrophysiological studies of photoreceptors from the horseshoe crab Limulus polyphemus continue to provide fundamental new knowledge of the photoresponse in invertebrates. Therefore, it is of particular interest to characterize the molecular components of the photoresponse in this system. Here we describe an arrestin cloned from a cDNA library constructed using poly(A)+ RNA isolated from Limulus lateral eyes. The protein, deduced from the arrestin cDNA, is most similar to arrestin from locust antennae (56% identity) and Drosophila phosrestin I (53% identity). Limulus arrestin was expressed in a heterologous system, and its properties were compared with those of a 46‚ÄêkDa light‚Äêregulated phosprotein (pp46A) in Limulus photoreceptors described in previous studies from this laboratory. Arrestin and pp46A (a) have the same apparent molecular weight on sodium dodecyl sulfate‚Äêpolyacrylamide gel electrophoresis, (b) have an isoelectric point in the basic pH range, (c) require calmodulin and elevated Ca2+ levels for phosphorylation, (d) are immunoreactive with monoclonal antibody C10C10 directed against a sequence in bovine arrestin (S‚Äêantigen) that is perfectly conserved in the deduced arrestin protein, and (e) are associated with photoreceptors. We conclude that the arrestin described here and pp46A are the same protein. The results of this and previous studies show that in Limulus photoreceptors, light regulates the phosphorylation of arrestin in complex ways. Copyright ¬© 1995, Wiley Blackwell. All rights reserved</t>
  </si>
  <si>
    <t>Journal of Neurochemistry</t>
  </si>
  <si>
    <t>60013959;60013959;60013959;60013959;60013959;60026404;60013959</t>
  </si>
  <si>
    <t>35354175200;7402059654;6602495483;36848686400;57191392283;7103402045;57216552256</t>
  </si>
  <si>
    <t>Smith, W. Clay;Greenberg, Robert M.;Calman, Bruce G.;Hendrix, Miyono M.;Hutchinson, Leanna;Donoso, Larry A.;Battelle, Barbara‚ÄêAnne ‚ÄêA</t>
  </si>
  <si>
    <t>Philadelphia;Gainesville</t>
  </si>
  <si>
    <t>Wills Eye Hospital;University of Florida</t>
  </si>
  <si>
    <t>60026404;60013959</t>
  </si>
  <si>
    <t>Smith W.C.</t>
  </si>
  <si>
    <t>Isolation and Expression of an Arrestin cDNA from the Horseshoe Crab Lateral Eye</t>
  </si>
  <si>
    <t>10.1046/j.1471-4159.1995.64010001.x</t>
  </si>
  <si>
    <t>2-s2.0-0028801658</t>
  </si>
  <si>
    <t>['‚ äêrepresented', 'wiley blackwell', 'whole thylakoids', 'weakly inhibited', 'variable fluorescence', 'stroma lamellae', 'stoichiometry similar', 'solely responsible', 'small fraction', 'slow rate', 'rights reserved', 'qa reoxidation', 'psii exists', 'photosystem ii', 'monomeric form', 'methyl viologen', 'induction kinetics', 'individual components', 'immunotitration data', 'grana membranes', 'dimeric form', 'bundle sheath', 'antenna systems', 'additional specificity']</t>
  </si>
  <si>
    <t>fluorescence induction | photosynthesis | photosystem II | photosystem II aggregation state | photosystem II heterogeneity</t>
  </si>
  <si>
    <t>We have studied the occurrence and organization of photosystem II (PSII) in bundle sheath thylakoids and stroma lamellae from maize. As shown by non‚Äêdenaturing lauryl Œ≤‚Äêd‚Äêiminopropionidate (Deriphat)/PAGE, PSII exists in a dimeric form in grana membranes. In bundle sheath and stroma lamellae, however, only a monomeric form was found. Based on immunotitration data, we estimated the stoichiometry of the individual components of the PSII core complex and antenna systems. In stroma lamellae, all PSII antenna complexes had a stoichiometry similar to that in grana membranes, with the exception of light‚Äêharvesting complex II (LHCII) that was somewhat over‚Äêrepresented, while the minor antenna complexes CP26 and CP29 were under‚Äêrepresented. In bundle sheath, the amount of LHCII was approximately eight times higher than expected with respect to D1. The 33‚ÄêkDa protein of the oxygen‚Äêevolving enhancer polypeptides was not detectable nor was the ferredoxin‚ÄêNADP+ reductase, thus strongly suggesting that no significant linear electron transport occurs in bundle sheath thylakoids. Fluorescence induction data suggest that most of the PSII reaction centers in bundle sheath and stroma lamellae sustain electron transport towards a secondary acceptor pool. Stromal PSII centers are only weakly inhibited by 3‚Äì(3,4‚Äêdichlorophenyl)‚Äê1,1‚Äêdimethylurea (diuron), whereas, unexpectedly, dichlorobenzoquinone and methyl viologen had a pronounced inhibitory effect on the QA reoxidation. An additional specificity of these centers is the slow rate (50‚Äêms range) of the QA to QB electron transfer. The amplitude of variable fluorescence found in stroma lamellae can only account for a small fraction (1‚Äì2%) of the variable fluorescence of whole thylakoids. This suggests that stromal PSII cannot be solely responsible for the slow Œ≤‚Äêphase of the induction kinetics. Copyright ¬© 1995, Wiley Blackwell. All rights reserved</t>
  </si>
  <si>
    <t>709-719</t>
  </si>
  <si>
    <t>European Journal of Biochemistry</t>
  </si>
  <si>
    <t>60032256;60000481;60014849</t>
  </si>
  <si>
    <t>35553979700;7005368215;7102470438</t>
  </si>
  <si>
    <t>Bassi, Roberto;Marquardt, Jurgen;Lavergne, J√©r√¥me</t>
  </si>
  <si>
    <t>Italy;France;Italy</t>
  </si>
  <si>
    <t>Verona;Paris;Padua</t>
  </si>
  <si>
    <t>Universit√† degli Studi di Verona;Institut de Biologie Physico-Chimique;Universit√† degli Studi di Padova</t>
  </si>
  <si>
    <t>60032256;60014849;60000481</t>
  </si>
  <si>
    <t>Bassi R.</t>
  </si>
  <si>
    <t>Biochemical and Functional Properties of Photosystem II in Agranal Membranes from Maize Mesophyll and Bundle Sheath Chloroplasts</t>
  </si>
  <si>
    <t>10.1111/j.1432-1033.1995.709_3.x</t>
  </si>
  <si>
    <t>2-s2.0-0028807995</t>
  </si>
  <si>
    <t>['wiley blackwell', 'stimulus strength', 'single stimuli', 'since inhibition', 'sensory stimuli', 'sensory cells', 'satiation level', 'rights reserved', 'physiological effects', 'paper describes', 'olfactory system', 'nitric oxide', 'neuronal processing', 'major target', 'major site', 'low level', 'invertebrates suggest', 'interstimulus interval', 'integrative mechanisms', 'ideally suited', 'high concentration', 'findings suggest', 'epithelial cells', 'diffusion compartments', 'chemosensory information', 'cgmp system', 'central role', 'behavioural assay', 'antennal nerve', 'antennal lobes', 'adaptive component']</t>
  </si>
  <si>
    <t>brain | chemosensory system | guanylate cyclase | insect | NADPH diaphorase</t>
  </si>
  <si>
    <t>The high concentration and the localization of nitric oxide synthase in the olfactory system of both vertebrates and invertebrates suggest that the diffusible messenger nitric oxide plays a central role in the processing of chemosensory information. This paper describes the nitric oxide releasing system in the antenna and the antennal lobes of Apis mellifera using the NADPH diaphorase technique, and analyses the contribution of the nitric oxide system in the neuronal processing of chemosensory signals using a behavioural assay in vivo. In the antenna the strongest NADPH diaphorase staining is found in non‚Äêneuronal auxiliary and/or epithelial cells, while the sensory cells and the antennal nerve are stained at a low level. At the major site of chemosensory signal integration, the antennal lobes, the highest nitric oxide synthase activity is located in the glomeruli, which are ideally suited to act as diffusion compartments. We demonstrate that inhibition of nitric oxide synthase in the antennal lobes specifically interferes with neuronal processing of repetitive chemosensory stimuli but does not affect the response to single stimuli, and is independent of parameters such as satiation level, stimulus strength, interstimulus interval and duration of sensory stimuli. Since inhibition of the soluble guanylate cyclase, a major target of nitric oxide, also particularly affects the adaptive component, the physiological effects of nitric oxide appear to be mediated by the action of cGMP. These findings suggest that the nitric oxide/cGMP system in the antennal lobes is a component of the molecular machinery involved in adaptive and/or integrative mechanisms during chemosensory information processing in vivo. Copyright ¬© 1995, Wiley Blackwell. All rights reserved</t>
  </si>
  <si>
    <t>2240-2248</t>
  </si>
  <si>
    <t>0953816X</t>
  </si>
  <si>
    <t>European Journal of Neuroscience</t>
  </si>
  <si>
    <t>60030718;60030718</t>
  </si>
  <si>
    <t>57213782844;7005676226</t>
  </si>
  <si>
    <t>M√ºller, Uli;Hildebrandt, Herbert</t>
  </si>
  <si>
    <t>Berlin</t>
  </si>
  <si>
    <t>Freie Universit√§t Berlin</t>
  </si>
  <si>
    <t>M√ºller U.</t>
  </si>
  <si>
    <t>The Nitric Oxide/cGMP System in the Antennal Lobe of Apis mellifera is Implicated in Integrative Processing of Chemosensory Stimuli</t>
  </si>
  <si>
    <t>10.1111/j.1460-9568.1995.tb00645.x</t>
  </si>
  <si>
    <t>2-s2.0-0028808774</t>
  </si>
  <si>
    <t>['¬© 1995', 'ttx applied', 'tripotassium citrate', 'spike activity', 'pure water', 'potassium chloride', 'mechanoreceptor cells', 'investigated electrophysiologically', 'choline salts', 'another one']</t>
  </si>
  <si>
    <t>Antennae | Chemoreception | Cockroach | Mechanoreception | Periplaneta brunnea | Spike generation | Taste hairs</t>
  </si>
  <si>
    <t>The largest taste hair type of the 20 distal antennal segments is investigated electrophysiologically. Two chemoreceptors respond to potassium chloride, tripotassium citrate but not to choline salts, another one to sucrose, but not to D-glucose and only slightly to D-fructose. No response was obtained with pure water. Spikes with a leading negative phase indicate that the primary process controls an apical spike generator localized in the membranes of the outer dendritic segment. The succeeding basal spike consists of two positive phases, that are interpreted as the result of two further spike generation zones, one at the dendritic inner segments and the other at the origin of the axon. Spike activity in the mechanoreceptor also starts with negative going spikes, that are followed by a series of solely positively going ones. TTX applied to the hair tip inhibits the apical spike generator of the chemo- and mechanoreceptor cells. ¬© 1995.</t>
  </si>
  <si>
    <t>773-781</t>
  </si>
  <si>
    <t>60030807;60030807</t>
  </si>
  <si>
    <t>6602529081;7401918648</t>
  </si>
  <si>
    <t>Hansen-Delkeskamp, Elisabeth;Hansen, Kai</t>
  </si>
  <si>
    <t>Regensburg</t>
  </si>
  <si>
    <t>Universit√§t Regensburg</t>
  </si>
  <si>
    <t>Hansen-Delkeskamp E.</t>
  </si>
  <si>
    <t>Responses and spike generation in the largest antennal taste hairs of Periplaneta brunnea Burm.</t>
  </si>
  <si>
    <t>002219109500030X</t>
  </si>
  <si>
    <t>10.1016/0022-1910(95)00030-X</t>
  </si>
  <si>
    <t>2-s2.0-0028812161</t>
  </si>
  <si>
    <t>['uplift predicted', 'transmitted daily', 'tidal forcing', 'spectral analysis', 's14w relative', 'routine analysis', 'resurgent dome', 'results suggest', 'remotely operated', 'reliable tool', 'observations suggests', 'magma chamber', 'long valley', 'horizontal motion', 'gps signal', 'going deformation', 'fiducial laboratories', 'data excluded', 'copyright 1995', 'anti spoofing', '7 cm', '5 meters', '1 cm']</t>
  </si>
  <si>
    <t>A permanent Global Positioning System receiver at Casa Diablo Hot Springs, Long Valley Caldera, California was installed in January, 1993, and has operated almost continuously since then. The data have been transmitted daily to the Jet Propulsion Laboratory for routine analysis with data from the Fiducial Laboratories for an International Natural sciences Network (FLINN) by the JPL FLINN analysis center. Results from these analyses have been used to interpret the on going deformation at Long Valley, with data excluded from periods when the antenna was covered under 2.5 meters of snow and from some periods when Anti Spoofing was enforced on the GPS signal. The remaining time series suggests that uplift of the resurgent dome of Long Valley Caldera during 1993 has been 2.5¬±1.1 cm/yr and horizontal motion has been 3.0¬±0.7 cm/yr at S53W in a no‚Äênet‚Äêrotation global reference frame, or 1.5¬±0.7 cm/yr at S14W relative to the Sierra Nevada block. These rates are consistent with uplift predicted from frequent horizontal strain measurements. Spectral analysis of the observations suggests that tidal forcing of the magma chamber is not a source of the variability in the 3 dimensional station location. These results suggest that remotely operated, continuously recording GPS receivers could prove to be a reliable tool for volcano monitoring throughout the world. Copyright 1995 by the American Geophysical Union.</t>
  </si>
  <si>
    <t>195-198</t>
  </si>
  <si>
    <t>Geophysical Research Letters</t>
  </si>
  <si>
    <t>60009037;60032083;60011484;60011484;60017521;60017521</t>
  </si>
  <si>
    <t>7005069212;7003848863;7101998527;35619577300;7402287473;7402952619</t>
  </si>
  <si>
    <t>Webb, Frank H.;Bursik, Marcus;Dixon, Timothy;Farina, Frederic;Marshall, Grant;Stein, Ross S.</t>
  </si>
  <si>
    <t>Buffalo;Menlo Park;Miami;Pasadena</t>
  </si>
  <si>
    <t>University at Buffalo, The State University of New York;United States Geological Survey Western Region;Rosenstiel School of Marine and Atmospheric Science;Jet Propulsion Laboratory</t>
  </si>
  <si>
    <t>60032083;60017521;60011484;60009037</t>
  </si>
  <si>
    <t>Webb F.</t>
  </si>
  <si>
    <t>Inflation of Long Valley Caldera from one year of continuous GPS observations</t>
  </si>
  <si>
    <t>10.1029/94GL02968</t>
  </si>
  <si>
    <t>2-s2.0-0028813054</t>
  </si>
  <si>
    <t>['¬© 1995', 'vibration modes', 'upon increasing', 'triton x', 'triplet yields', 'triplet transfer', 'triplet state', 'temperature results', 'temperature dependence', 'spectra show', 'spectra due', 'significantly smaller', 'significantly larger', 'rights reserved', 'radiative decays', 'radiative decay', 'quantum yield', 'promoting modes', 'promoting mode', 'probably intermediate', 'photosystem ii', 'modeled using', 'may arise', 'internal conversion', 'gives rise', 'frequency phonon', 'formed efficiently', 'fluorescence emission', 'chl molecules', 'carotenoid triplets', 'blue shift', 'biophysical society', 'average frequency', 'antenna pigments', 'activation energy', 'accepting modes', '690 nm', '650 cm', '4 k', '350 cm', '300 cm', '270 k', '180 cm']</t>
  </si>
  <si>
    <t>Fluorescence emission and triplet-minus-singlet (T-S) absorption difference spectra of the CP47 core antenna complex of photosystem II were measured as a function of temperature and compared to those of chlorophyll a in Triton X-100. Two spectral species were found in the chlorophyll T-S spectra of CP47, which may arise from a difference in ligation of the pigments or from an additional hydrogen bond, similar to what has been found for Chl molecules in a variety of solvents. The T-S spectra show that the lowest lying state in CP47 is at approximately 685 nm and gives rise to fluorescence at 690 nm at 4 K. The fluorescence quantum yield is 0.11 +/- 0.03 at 4 K, the chlorophyll triplet yield is 0.16 +/- 0.03. Carotenoid triplets are formed efficiently at 4 K through triplet transfer from chlorophyll with a yield of 0.15 +/- 0.02. The major decay channel of the lowest excited state in CP47 is internal conversion, with a quantum yield of about 0.58. Increase of the temperature results in a broadening and blue shift of the spectra due to the equilibration of the excitation over the antenna pigments. Upon increasing the temperature, a decrease of the fluorescence and triplet yields is observed to, at 270 K, a value of about 55% of the low temperature value. This decrease is significantly larger than of chlorophyll a in Triton X-100. Although the coupling to low-frequency phonon or vibration modes of the pigments is probably intermediate in CP47, the temperature dependence of the triplet and fluorescence quantum yield can be modeled using the energy gap law in the strong coupling limit of Englman and Jortner (1970. J. Mol. Phys. 18:145‚Äì164) for non-radiative decays. This yields for CP47 an average frequency of the promoting/accepting modes of 350 cm-1 with an activation energy of 650 cm-1 for internal conversion and activationless intersystem crossing to the triplet state through a promoting mode with a frequency of 180 cm-1. For chlorophyll a in Triton X-100 the average frequency of the promoting modes for non-radiative decay is very similar, but the activation energy (300 cm-1) is significantly smaller. ¬© 1995, The Biophysical Society. All rights reserved.</t>
  </si>
  <si>
    <t>281-290</t>
  </si>
  <si>
    <t>Biophysical Journal</t>
  </si>
  <si>
    <t>60008734;60008734;60008734;60008734;60008734</t>
  </si>
  <si>
    <t>7004139338;6701347433;7006261095;56276805100;35599806700</t>
  </si>
  <si>
    <t>Groot, M. L.;Peterman, E. J.;van Stokkum, I. H.;Dekker, J. P.;van Grondelle, R.</t>
  </si>
  <si>
    <t>Netherlands</t>
  </si>
  <si>
    <t>Amsterdam</t>
  </si>
  <si>
    <t>Vrije Universiteit Amsterdam</t>
  </si>
  <si>
    <t>Groot M.</t>
  </si>
  <si>
    <t>Triplet and fluorescing states of the CP47 antenna complex of photosystem II studied as a function of temperature</t>
  </si>
  <si>
    <t>S0006349595801864</t>
  </si>
  <si>
    <t>10.1016/S0006-3495(95)80186-4</t>
  </si>
  <si>
    <t>2-s2.0-0028819374</t>
  </si>
  <si>
    <t>['whose solution', 'volterra type', 'unknown geometry', 'surface relative', 'spherical datum', 'spatial average', 'sheet gradients', 'satellite altimeters', 'radar waves', 'local region', 'investigated simply', 'integral equation', 'ice sheet', 'gentle nature', 'general relation', 'average height', 'area illuminated', 'altimeter echo']</t>
  </si>
  <si>
    <t>The theory of altimetry is extended to cover this geometry. A general relation for the altimeter echo from a surface of unknown geometry is developed, including the effects of the penetration of the surface by the radar waves. This expression is linearized, using the characteristic operating geometry of satellite altimeters and the gentle nature of ice-sheet gradients. From this expression, an integral equation is derived, from whose solution the spatial average of the height of the surface relative to a spherical datum can be determined. The integral equation is of a Volterra type, which permits the uniqueness of the solution for the average height to be investigated simply. The method is extended to provide a solution for the spatial average of the height of a local region of the ice sheet, provided the region remains large in comparison with the area illuminated by the altimeter, and to deal with variations in the antenna boresight alignment. -from Author</t>
  </si>
  <si>
    <t>125-141</t>
  </si>
  <si>
    <t>Journal of Glaciology</t>
  </si>
  <si>
    <t>Wingham, D. J.</t>
  </si>
  <si>
    <t>London</t>
  </si>
  <si>
    <t>University College London</t>
  </si>
  <si>
    <t>Wingham D.</t>
  </si>
  <si>
    <t>A method for determining the average height of a large topographic ice sheet from observations of the echo received by a satellite altimeter</t>
  </si>
  <si>
    <t>10.1017/S0022143000017822</t>
  </si>
  <si>
    <t>2-s2.0-0028823649</t>
  </si>
  <si>
    <t>Fe 20616-1</t>
  </si>
  <si>
    <t>['user may', 'universal procedure', 'term restrictions', 'system setups', 'small maladjustments', 'significant long', 'serious distortions', 'routine conditions', 'rotterdam ).', 'rights reserved', 'regional hyperthermia', 'quality control', 'power distribution', 'possible ways', 'phase errors', 'measurements gained', 'lamp matrix', 'equivalent ring', 'elliptical phantom', 'coupling effects', 'correcting errors', 'coaxial cables', '60 applicator']</t>
  </si>
  <si>
    <t>Annular phased array | Quality control | Visualizing phantom</t>
  </si>
  <si>
    <t>An elliptical phantom with a fat-equivalent ring and lamp matrix was developed for observing the power distribution in ring applicators used for regional hyperthermia. This phantom was used on four European BSD-2000-type therapy systems under routine conditions to test the quality of the SIGMA-60 applicator (systems in Berlin, Essen, Munich and Rotterdam). Frequency-dependent focusing imbalances were observed in all systems. At the time of the quality control test two of the systems displayed considerable errors in their settings. The system setups and possible ways of correcting errors are described in detail. Small maladjustments are caused by coupling effects between antennas and their surroundings and by interactions between the coaxial cables which supply the power. Serious distortions can be caused by phase errors and defects in cables or plugs; the latter can result in significant long-term restrictions on the ability to control the SAR (specific absorption rate) distribution in a way the user may not notice. The measurements gained from these four systems confirm the need for a practical and universal procedure for quality control in regional hyperthermia. ¬© 1995 Informa UK Ltd All rights reserved: reproduction in whole or part not permitted.</t>
  </si>
  <si>
    <t>755-768</t>
  </si>
  <si>
    <t>International Journal of Hyperthermia</t>
  </si>
  <si>
    <t>60000762;60000762;60000762;60000291;60000291-60024007;60007896;60032114;60032114</t>
  </si>
  <si>
    <t>7004987139;6602002794;36049536700;19837553700;7004358547;56355766400;26657568100;23567857300</t>
  </si>
  <si>
    <t>Wust, P.;F√§hling, H.;Felix, R.;Rahman, S.;Issels, R. D.;Feldmanns, H.;Rhoon, G. Van;Der Zee, J. Van</t>
  </si>
  <si>
    <t>Netherlands;Germany;Germany;Germany;Germany</t>
  </si>
  <si>
    <t>Rotterdam;Neuherberg;Essen;Berlin;Munich</t>
  </si>
  <si>
    <t>Erasmus MC;Helmholtz Center Munich German Research Center for Environmental Health;Universit√§tsklinikum Essen;Humboldt-Universit√§t zu Berlin;Klinikum der Universit√§t M√ºnchen</t>
  </si>
  <si>
    <t>60032114;60024007;60007896;60000762;60000291</t>
  </si>
  <si>
    <t>Wust P.</t>
  </si>
  <si>
    <t>Quality control of the SIGMA applicator using a lamp phantom: A four-centre comparison</t>
  </si>
  <si>
    <t>10.3109/02656739509052333</t>
  </si>
  <si>
    <t>2-s2.0-0028828718</t>
  </si>
  <si>
    <t>National Institutes of Health</t>
  </si>
  <si>
    <t>RR02427</t>
  </si>
  <si>
    <t>NIH</t>
  </si>
  <si>
    <t>['¬© 1995', 'terminal sequence', 'specific protein', 'soluble fraction', 'significant homology', 'sensilla responsive', 'polypeptide profiles', 'plant odorant', 'olfactory sensilla', 'neural responses', 'molecular weight', 'lymantria dispar', 'lygus protein', 'lygus lineolaris', 'independently derived', 'increase dramatically', 'housed principally', 'hexenyl butyrate', 'hemimetabolous insect', 'gypsy moth', 'green odor', 'first report', 'final molt', 'electrophysiological responses', 'drosophila melanogaster', 'binding proteins', 'binding protein', 'antisera raised', 'antennal sensilla', 'adult antennae', '000 present']</t>
  </si>
  <si>
    <t>Antennal-specific protein | Development | Electrophysiology | Heteroptera | Lygus lineolaris | Molecular biology | Morphology | Olfaction | Sensilla</t>
  </si>
  <si>
    <t>Antennal sensilla, electrophysiological responses to an insect and a plant odorant, and polypeptide profiles were investigated in fifth instar nymphs and adults of the tarnished plant bug, Lygus lineolaris. Sensilla with surface pits characteristic of porous olfactory sensilla develop on the second and third antennal segments during the final molt from fifth instar nymph to adult. Concurrent with development of these sensilla in the adult, neural responses to a component of green odor (1-hexanol) and an insect-produced volatile [(E)-2-hexenyl butyrate] increase dramatically. Antennal extirpation experiments indicated that sensilla responsive to these odorants are housed principally on the second and third antennal segments. A protein with a molecular weight of 17,000 present in the soluble fraction of adult antennae was absent in nymphs. Localization of this protein to the antenna, the coincidence of its expression with development of olfactory sensilla and its molecular weight were characteristic of odorant-binding proteins in moths. However, antisera raised against pheromone-binding protein of the gypsy moth, Lymantria dispar, did not react with the Lygus protein. The N-terminal sequence for our antennal-specific protein was determined, and showed no significant homology with other known insect protein sequences. This lack of homology with other insect proteins including odorant binding proteins indicates that if it is an odorant binding protein as we suspect, it is either widely divergent or independently derived. This is the first report of an antennal-specific protein in a hemimetabolous insect and the only report of such a protein in an insect other than moths or Drosophila melanogaster. ¬© 1995.</t>
  </si>
  <si>
    <t>857-867</t>
  </si>
  <si>
    <t>60001989;60001989;60000635;60000635</t>
  </si>
  <si>
    <t>7102100454;55941557400;7004569508;7004264595</t>
  </si>
  <si>
    <t>Dickens, Joseph C.;Callahan, Franklin E.;Wergin, William P.;Erbe, Eric F.</t>
  </si>
  <si>
    <t>Washington, D.C.;Beltsville</t>
  </si>
  <si>
    <t>USDA Agricultural Research Service;USDA ARS Beltsville Agricultural Research Center</t>
  </si>
  <si>
    <t>60001989;60000635</t>
  </si>
  <si>
    <t>Dickens J.</t>
  </si>
  <si>
    <t>Olfaction in a hemimetabolous insect: Antennal-specific protein in adult Lygus lineolaris (Heteroptera: Miridae)</t>
  </si>
  <si>
    <t>002219109500038V</t>
  </si>
  <si>
    <t>10.1016/0022-1910(95)00038-V</t>
  </si>
  <si>
    <t>2-s2.0-0028833046</t>
  </si>
  <si>
    <t>Emory Eye Center</t>
  </si>
  <si>
    <t>SCI*- CT92-0796</t>
  </si>
  <si>
    <t>EEC</t>
  </si>
  <si>
    <t>['¬© 1995', 'well described', 'time constant', 'temperature glasses', 'solvation processes', 'simulations show', 'room temperature', 'rights reserved', 'rhodopseudomonas palustris', 'resolution structure', 'relaxation occurs', 'recent high', 'protein complexes', 'possible presence', 'peripheral light', 'incoherent hopping', 'harvesting antenna', 'good agreement', 'energy transfer', 'due mainly', 'color pump', 'circular arrangement', 'biophysical society', 'b850 occurs', 'approximately 100', '77 k', '2 ps', '05 ps']</t>
  </si>
  <si>
    <t>Energy transfer within the peripheral light-harvesting antenna of the purple bacteria Rhodobacter sphaeroides and Rhodopseudomonas palustris was studied by one- and two-color pump-probe absorption spectroscopy with approximately 100-fs tunable pulses at room temperature and at 77 K. The energy transfer from B800 to B850 occurs with a time constant of 0.7 +/- 0.05 ps at room temperature and 1.8 +/- 0.2 ps at 77 K and is similar in both species. Anisotropy measurements suggest a limited but fast B800 &lt;--&gt; B800 transfer time (tau approximately 0.3 ps). This is analyzed as incoherent hopping of the excitation in a system of spectrally inhomogeneous antenna pigment-protein complexes, by a master equation approach. The simulations show that the measured B800 dynamics is well described as energy transfer with a characteristic average nearest-neighbor pairwise transfer time of 0.35 ps among approximately 10 Bchl molecules in a circular arrangement, in good agreement with the recent high-resolution structure of LH2. The possible presence of fast intramolecular relaxation processes within the Bchl a molecule was investigated by measurement of time-resolved difference absorption spectra and kinetics of Bchl a in solution and in low-temperature glasses. From these measurements it is concluded that fast transients observed at room temperature are due mainly to solvation processes, whereas at 77 K predominantly slower (&gt; 10-ps) relaxation occurs. ¬© 1995, The Biophysical Society. All rights reserved.</t>
  </si>
  <si>
    <t>2211-2225</t>
  </si>
  <si>
    <t>60029170;60029170;60029170;60029170;60029170</t>
  </si>
  <si>
    <t>7102293476;7004173821;7006465617;7004251319;7006706612</t>
  </si>
  <si>
    <t>Hess, S.;Akesson, E.;Cogdell, R. J.;Pullerits, T.;Sundstr√∂m, V.</t>
  </si>
  <si>
    <t>Lund</t>
  </si>
  <si>
    <t>Lunds Universitet</t>
  </si>
  <si>
    <t>Hess S.</t>
  </si>
  <si>
    <t>Energy transfer in spectrally inhomogeneous light-harvesting pigment-protein complexes of purple bacteria</t>
  </si>
  <si>
    <t>S0006349595801372</t>
  </si>
  <si>
    <t>10.1016/S0006-3495(95)80137-2</t>
  </si>
  <si>
    <t>2-s2.0-0028834862</t>
  </si>
  <si>
    <t>['two clusters', 'three clusters', 'six motoneurons', 'scape control', 'paper describes', 'one cluster', 'nine motoneurons', 'muscle system', 'motor system', 'motoneurons share', 'head capsule', 'fluorescent dyes', 'extensive overlap', 'double labeling', 'dorsal lobe', 'distal segments', 'dendritic fields', 'cortex ventral', 'cortex dorsal', 'contralateral projections', 'cerebral motoneurons', 'cell bodies', 'basal segment', 'axonal projection', 'antennal motoneurons']</t>
  </si>
  <si>
    <t>antenna | antennal muscles | deutocerebrum | dorsal lobe | insect brain</t>
  </si>
  <si>
    <t>This paper describes the morphology and location of the cerebral motoneurons that control the movement of the antennae in the honeybee. The position of each antenna is controlled by two muscle systems; the basal segment (scape) is moved by four muscles within the head capsule, and two muscles within the scape control the distal segments (flagellum) of the antenna. The motor system of the scape is controlled by nine motoneurons, and that of the flagellum by six motoneurons. All of these motoneurons share the dorsal lobe as a common projection area where their dendritic fields overlap extensively. These motoneurons do not have contralateral projections. The cell bodies of the antennal motoneurons are located in the soma layer lateral to the dorsal lobe. The somata for each muscle system are arranged in three clusters; two clusters are located in a region of the cortex dorsal to the dorsal lobe and one cluster is located in the cortex ventral to the dorsal lobe. In the cortex dorsal to the dorsal lobe, one cluster of each muscle system shares the same region. Altogether five groups of cell bodies can be distinguished. Double labeling of the motoneurons and presumptive mechanosensory primary antennal afferents with fluorescent dyes has shown that there is an extensive overlap of axonal projection of antennal mechanosensory afferents with dendritic fields of antennal motoneurons. ¬© 1995 Wiley‚ÄêLiss, Inc. Copyright ¬© 1995 Wiley‚ÄêLiss, Inc.</t>
  </si>
  <si>
    <t>333-343</t>
  </si>
  <si>
    <t>Journal of Comparative Neurology</t>
  </si>
  <si>
    <t>60011604-60023324</t>
  </si>
  <si>
    <t>Kloppenburg, Peter</t>
  </si>
  <si>
    <t>United States;Germany</t>
  </si>
  <si>
    <t>Tucson;Berlin</t>
  </si>
  <si>
    <t>Arizona Research Laboratories;Technical University of Berlin</t>
  </si>
  <si>
    <t>60023324;60011604</t>
  </si>
  <si>
    <t>Kloppenburg P.</t>
  </si>
  <si>
    <t>Anatomy of the antennal motoneurons in the brain of the honeybee (Apis mellifera)</t>
  </si>
  <si>
    <t>10.1002/cne.903630213</t>
  </si>
  <si>
    <t>2-s2.0-0028835116</t>
  </si>
  <si>
    <t>['¬© 1995', 'x 1000', 'vertical arrays', 'transverse gradient', 'significantly blur', 'rights reserved', 'received field', 'potentially useful', 'ocean based', 'ocean acoustics', 'km area', 'internal waves', 'inner structure', 'horizontal refraction', 'horizontal rays', 'given mode', 'angular distribution', 'acoustical society', 'acoustic tomography', 'acoustic path']</t>
  </si>
  <si>
    <t>The use of horizontal antennas composed of long, mode-resolving, vertical arrays is potentially useful in ocean acoustics. A scheme for acoustic tomography of the ocean based on measurements of the horizontal refraction of horizontal rays, which are related to different acoustic modes, is discussed. The horizontal refraction angle of a given mode is equal to the transverse gradient of the refraction index averaged over the depth interval embraced by this mode and integrated over the acoustic path. The effect of internal waves is estimated. It is shown that internal waves do not significantly blur the angular distribution of the received field. An experiment that involves two pairs of long, vertical arrays and a towed tonal source is proposed for the reconstruction of a 3-D picture of the ocean's inner structure over a 1000-X 1000-km area. ¬© 1995, Acoustical Society of America. All rights reserved.</t>
  </si>
  <si>
    <t>2708-2716</t>
  </si>
  <si>
    <t>NA</t>
  </si>
  <si>
    <t>Journal of the Acoustical Society of America</t>
  </si>
  <si>
    <t>60027716;60027716</t>
  </si>
  <si>
    <t>7003868704;7007014255</t>
  </si>
  <si>
    <t>Voronovich, A. G.;Shang, E. C.</t>
  </si>
  <si>
    <t>Washington, D.C.</t>
  </si>
  <si>
    <t>National Oceanic and Atmospheric Administration</t>
  </si>
  <si>
    <t>Voronovich A.</t>
  </si>
  <si>
    <t>A note on horizontal-refraction-modal tomography</t>
  </si>
  <si>
    <t>10.1121/1.413236</t>
  </si>
  <si>
    <t>2-s2.0-0028844046</t>
  </si>
  <si>
    <t>National Cancer Institute</t>
  </si>
  <si>
    <t>R37CA029653</t>
  </si>
  <si>
    <t>NCI</t>
  </si>
  <si>
    <t>['rights reserved', 'paper describes', 'microwave radiators', 'lossy media', 'hyperthermia treatments', 'hyperthermia applicators', 'developed specifically', 'cancer therapy', 'applicators centered', '434 mhz']</t>
  </si>
  <si>
    <t>Current sheet applicators | Electric field probes | Hyperthermia | Microwave | Phase and amplitude</t>
  </si>
  <si>
    <t>This paper describes a system for characterizing the electric field patterns of microwave radiators in lossy media, in particular, of those used in hyperthermia treatments for cancer therapy. We discuss the design, fabrication and testing of small, minimally-perturbing electric field probes which are capable of measuring both amplitude and phase. An appropriate test configuration for mapping field patterns radiating from hyperthermia applicators (antennae) also is described. The system was developed specifically for the evaluation of applicators centered at 434 MHz and 915 MHz ¬© 1995 Informa UK Ltd All rights reserved: reproduction in whole or part not permitted.</t>
  </si>
  <si>
    <t>769-783</t>
  </si>
  <si>
    <t>60010065;60010065;60010065</t>
  </si>
  <si>
    <t>7006261398;7004653255;7003289184</t>
  </si>
  <si>
    <t>Gopal, M. K.;Cetas, T. C.;Rosman, D.</t>
  </si>
  <si>
    <t>Tucson</t>
  </si>
  <si>
    <t>The University of Arizona</t>
  </si>
  <si>
    <t>Gopal M.</t>
  </si>
  <si>
    <t>Miniature dipole e-Field probes for characterizing both phase and amplitude of microwave radiators for hyperthermia</t>
  </si>
  <si>
    <t>10.3109/02656739509052334</t>
  </si>
  <si>
    <t>2-s2.0-0028844674</t>
  </si>
  <si>
    <t>U.S. Department of Health and Human Services</t>
  </si>
  <si>
    <t>CA39600</t>
  </si>
  <si>
    <t>HHS</t>
  </si>
  <si>
    <t>['three dogs', 'thermal sensors', 'study indicated', 'step toward', 'selectively heated', 'provided heating', 'noninvasive method', 'microwave antennae', 'mhz microwaves', 'laryngeal neoplasms', 'intracavitary applicator', 'intracavitary application', 'intracavitary antennae', 'glottic tumors', 'external applicator', 'endolarynx could', 'endolaryngeal tissues', 'clinically applied', 'clinical treatment', 'canine larynx', 'anterior tissues', 'anterior larynx']</t>
  </si>
  <si>
    <t>Canine | Hyperthermia (Induced) | Larynx | Neoplasms</t>
  </si>
  <si>
    <t>A consistent, noninvasive method to heat laryngeal tissues must be developed before hyperthermia can be clinically applied to laryngeal neoplasms. We compared temperature distributions in the canine larynx that were produced by external, interstitial, or intracavitary application of 915- MHz microwaves. In three dogs, thermal sensors and microwave antennae were inserted through the endolaryngeal tissues. The larynx was heated interstitially followed by an external applicator. For another three dogs, each larynx was heated with an external applicator followed by an intracavitary applicator. The external applicator only provided heating of the anterior larynx. The interstitial antennae produced a nonuniform thermal distribution. With the intracavitary applicator, the endolarynx could be uniformly or selectively heated. This study indicated that heating of the anterior tissues in the larynx can be produced by a simple external applicator, while heating of the entire endolarynx may be optimized by intracavitary antennae. This may be a step toward the use of hyperthermia for the clinical treatment of glottic tumors.</t>
  </si>
  <si>
    <t>253-259</t>
  </si>
  <si>
    <t>60017216;60017216;60017216</t>
  </si>
  <si>
    <t>7006728213;7004588237;6506407473</t>
  </si>
  <si>
    <t>McCall, A. R.;Leybovich, L. B.;Borrowdale, R.</t>
  </si>
  <si>
    <t>Maywood</t>
  </si>
  <si>
    <t>Loyola University Medical Center</t>
  </si>
  <si>
    <t>McCall A.</t>
  </si>
  <si>
    <t>Hyperthermia in the canine larynx</t>
  </si>
  <si>
    <t>2-s2.0-0028845802</t>
  </si>
  <si>
    <t>['x band', 'wind speed', 'vv polarization', 'single antenna', 'radar frequency', 'radar frequencies', 'ocean wave', 'north sea', 'mtfs obtained', 'mtf ),', 'earlier measurements', '3 ghz', '0 ghz']</t>
  </si>
  <si>
    <t>Radar backscatter measurements were performed from the German Forschungsplattform Nordsee (FPN) in the North Sea in order to determine the ocean wave-radar modulation transfer function (MTF), which relates the backscattered radar power to the long surface waves. The radar operated quasi-simultaneously at 1.0 GHz (L band), 5.3 GHz (C band), and 10.0 GHz (X band) at HH and VV polarization by using a single antenna. MTFs obtained at these radar frequencies and polarizations are compared. Our measurements of the dependence of the MTF on wind speed and long wave frequency are in agreement with earlier measurements. It is shown that the dependence of the coherence between the backscattered radar power and the long ocean wave height is a strongly decreasing function of radar frequency. -from Authors</t>
  </si>
  <si>
    <t>8815-8827</t>
  </si>
  <si>
    <t>C5</t>
  </si>
  <si>
    <t>Journal of Geophysical Research</t>
  </si>
  <si>
    <t>60028229;60028229;60028229;60028229</t>
  </si>
  <si>
    <t>57217774569;7003352793;7004249063;35596404700</t>
  </si>
  <si>
    <t>Schmidt, A.;Wismann, V.;Romeiser, R.;Alpers, W.</t>
  </si>
  <si>
    <t>Hamburg</t>
  </si>
  <si>
    <t>Universit√§t Hamburg</t>
  </si>
  <si>
    <t>Schmidt A.</t>
  </si>
  <si>
    <t>Simultaneous measurements of the ocean wave-radar modulation transfer function at L, C, and X bands from the research platform Nordsee</t>
  </si>
  <si>
    <t>10.1029/95JC00450</t>
  </si>
  <si>
    <t>2-s2.0-0028846383</t>
  </si>
  <si>
    <t>['¬© 1995', 'wavelength region', 'sulfur centers', 'spectrum resembles', 'significantly different', 'separated states', 'separated state', 'secondary charge', 'room temperature', 'rights reserved', 'reduced sample', 'quinone acceptor', 'primary charge', 'ph 11', 'particular emphasis', 'nonreduced sample', 'nondecaying component', 'laser excitation', 'kinetic behavior', 'higher plants', 'heliobacillus mobilis', 'global analysis', 'excited state', 'excitation decay', 'electron transfer', 'different charge', 'difference spectra', 'bacteriochlorophyll g', 'ao -;', 'also contains', 'adding dithionite', 'a0 -,', '730 nm', '470 nm']</t>
  </si>
  <si>
    <t>Picosecond transient absorption difference spectroscopic experiments were performed on membranes of the antenna/reaction center complex of Heliobacillus mobilis to study the electron transfer processes. Particular emphasis was placed on the blue spectral region, where the difference spectra of iron-sulfur centers and qui√±ones are significantly different. Spectra were measured at room temperature in the wavelength region from 400 to 470 nm and from 630 to 730 nm. Laser excitation was into the 788 nm Qy band of the bacteriochlorophyll g of the reaction center complex. Global analysis in both wavelength regions reveals three kinetic components. A 25 ps phase originates from the decay of the excited state of antenna to form the primary charge-separated state P798+Ao-; a 600 ps component is assigned to the electron transfer from the primary electron acceptor A0 to a secondary electron acceptor; a nondecaying component on the time scale measured represents the formation of the secondary charge-separated state. When the secondary electron acceptors were reduced by adding dithionite at pH 11, the 600 ps component disappeared. Only a 25 ps component and a constant were observed in the 630-730 nm region. The 25 ps component is assigned to the excitation decay in the antenna and the formation of P798+A0-, just as in the nonreduced sample. In the reduced sample, the P798+A0- state does not decay on the time scale measured. In the 400-470 nm region, the same kinetic behavior was observed. The absorption difference spectra of the primary and the secondary electron acceptor were constructed from different charge-separated states. The A0- - A0- spectrum resembles the spectrum of the same state from photosystem I, which also contains a Chi a molecule as the primary electron acceptor. The secondary electron acceptor X has an X- - X difference spectrum similar to Fx in photosystem I from higher plants. The spectra do not give any evidence in favor of a quinone acceptor in heliobacteria, although they do not rule out the possibility that such an acceptor is present. ¬© 1995, American Chemical Society. All rights reserved.</t>
  </si>
  <si>
    <t>12761-12767</t>
  </si>
  <si>
    <t>60003892;60003892;60003892</t>
  </si>
  <si>
    <t>7407162691;36845505800;57203046340</t>
  </si>
  <si>
    <t>Lin, Su;Chiou, Hung Cheng;Blankenship, Robert E.</t>
  </si>
  <si>
    <t>Tempe</t>
  </si>
  <si>
    <t>Arizona State University</t>
  </si>
  <si>
    <t>Lin S.</t>
  </si>
  <si>
    <t>Secondary Electron Transfer Processes in Membranes of Heliobacillus mobilis</t>
  </si>
  <si>
    <t>10.1021/bi00039a036</t>
  </si>
  <si>
    <t>2-s2.0-0028846527</t>
  </si>
  <si>
    <t>['x bands', 'well calibrated', 'varying quickly', 'surface target', 'strongly improved', 'statistical analysis', 'soil responses', 'small helicopter', 'single flight', 'severe constraint', 'radar backscattering', 'processed data', 'observe easily', 'natural targets', 'large range', 'investigate simultaneously', 'incidence angles', 'francis group', 'flight parameters', 'external calibration', 'every configuration', 'easily obtained', 'data set', 'data obtained', 'correlation length', 'bare soils', 'antenna axis', 'achieved providing', '3 db']</t>
  </si>
  <si>
    <t>The French frequency modulated continuous waves (FMCW) scatterometer ERASME mounted on small helicopter or aircraft has been designed as dualfrequency (C and X bands) and dualpolarization {HH, VV) to investigate simultaneously the vegetation and the soil responses in radar backscattering. It is operated as a forward looking radar with a large elevation beamwidth (+ 10¬∞ at 3 db) to observe easily the same surface target over a large range of incidence angles during a single flight. By this ability, ERASME is a complementary research tool for intercalibration of airborne and spaceborne imaging Synthetic Aperture Radars like Radarsat and ASAR and has to be well calibrated in every configuration, both absolutely and relatively for comparisons at different incidence angles. This paper evaluates different calibration methods to be applied to such an instrument. Absolute calibration within 1 dB is easily obtained by external calibration using metallic comer reflectors. But this method remains insufficient to get the antenna elevation aperture which is essential on natural distributed targets for antenna pattern correction, due to the severe constraint of a narrow azimuthal beam and flight parameters (pitch, roll, altitude) varying quickly in time and range. The external calibration is strongly improved by using a statistical analysis of data obtained over natural targets which analyses the correlation between the processed data and the recorded flight parameters. This method appears promising, but its application on natural targets with random variations need specific statistical properties of the data set. It is operative for high antenna setting (here 38¬∞ incidence angle) and mostly over bare soils, with low œÉ¬∞ variances and œÉ2 correlation length of the order of the correlation length of pitch. It provides the aperture range around the antenna axis and an accuracy of 0-5 dB upon œÉ¬∞ is achieved providing the antenna pattern correction are done. ¬© 1995 Taylor &amp; Francis Group, LLC.</t>
  </si>
  <si>
    <t>217-226</t>
  </si>
  <si>
    <t>International Journal of Remote Sensing</t>
  </si>
  <si>
    <t>60123163;60104081;60104081;60104081;60104081;60104081</t>
  </si>
  <si>
    <t>6506906119;7003797362;7003999325;56843730700;7801591583;7201921560</t>
  </si>
  <si>
    <t>B√©nall√®gue, M.;Taconet, O.;Vidal-Madjar, D.;Baudin, F.;Lancelin, P.;Laurent, G.</t>
  </si>
  <si>
    <t>France;France</t>
  </si>
  <si>
    <t>Paris;Issy-les-Moulineaux</t>
  </si>
  <si>
    <t>INRAE;Orange Labs</t>
  </si>
  <si>
    <t>60123163;60104081</t>
  </si>
  <si>
    <t>B√©nall√®gue M.</t>
  </si>
  <si>
    <t>Evaluation of calibration methods for a helicopter-borne microwave Scatterometer</t>
  </si>
  <si>
    <t>10.1080/01431169508954391</t>
  </si>
  <si>
    <t>2-s2.0-0028848990</t>
  </si>
  <si>
    <t>['¬© 1995', 'suggesting either', 'solution conformation', 'smaller number', 'rights reserved', 'relevant galactosyltransferase', 'relative accessibility', 'one transferase', 'native glycan', 'linked glycans', 'linked glycan', 'hen ovomucoid', 'generally less', 'determined using', 'agalactosyl penta', 'agalactosyl glycan']</t>
  </si>
  <si>
    <t>The solution conformation of an agalactosyl penta-antennary ‚Äúbisected‚Äù A-linked glycan from hen ovomucoid has been determined using a combination of 1H-NMR NOE measurements and restrained molecular dynamics (MD) simulations. The majority of glycosidic linkages exhibited restricted torsional fluctuations about the global minimum energy configuration, of an extent which was generally less than that observed in N-linked glycans with a smaller number of antennae. The locations of terminal galactose residues in the native glycan, which exhibit branch specificity, could not readily be rationalized in terms of relative accessibility by the relevant galactosyltransferase of the various nonreducing terminal 2-acetamido-2-deoxy-D-glucopyranose (GlcNAc) residues in the agalactosyl glycan, suggesting either that the parent protein exhibits substantial control over glycosylation or that more than one transferase is responsible for galactosylation. ¬© 1995, American Chemical Society. All rights reserved.</t>
  </si>
  <si>
    <t>14131-14137</t>
  </si>
  <si>
    <t>60022132;60008877;60022132</t>
  </si>
  <si>
    <t>35594185200;7005199166;56683197900</t>
  </si>
  <si>
    <t>Rutherford, T. J.;Neville, D. C.A.;Homans, S. W.</t>
  </si>
  <si>
    <t>St Andrews;Dundee</t>
  </si>
  <si>
    <t>University of St Andrews;University of Dundee</t>
  </si>
  <si>
    <t>60022132;60008877</t>
  </si>
  <si>
    <t>Rutherford T.J.</t>
  </si>
  <si>
    <t>Influence of the Extent of Branching on Solution Conformations of Complex Oligosaccharides: A Molecular Dynamics and NMR Study of a Penta-Antennary ‚ÄúBisected‚Äù N-Glycan</t>
  </si>
  <si>
    <t>10.1021/bi00043a018</t>
  </si>
  <si>
    <t>2-s2.0-0028850041</t>
  </si>
  <si>
    <t>['vertical coordinate', 'site position', 'horizontal distance', 'elevation cutoff', 'data analyzed']</t>
  </si>
  <si>
    <t>Analysis of Global Positioning System (GPS) data from two sites separated by a horizontal distance of only ~2.2 m yielded phase residuals exhibiting a systematic elevation angle dependence. One of the two GPS antennas was mounted on an ~1-m-high concrete pillar, and the other was mounted on a standard wooden tripod. We performed elevation angle cutoff tests with these data and established that the estimate of the vertical coordinate of site position was sensitive to the minimum elevation angle (elevation cutoff) of the data analyzed. -from Authors</t>
  </si>
  <si>
    <t>9921-9934</t>
  </si>
  <si>
    <t>B6</t>
  </si>
  <si>
    <t>;;;;;</t>
  </si>
  <si>
    <t>57204114033;55740847000;56619246600;7202425409;6602195919;7202507088</t>
  </si>
  <si>
    <t>Elosegui, P.;Davis, J. L.;Jaldehag, R. T.K.;Johansson, J. M.;Niell, A. E.;Shapiro, I. I.</t>
  </si>
  <si>
    <t>Elosegui P.</t>
  </si>
  <si>
    <t>Geodesy using the Global Positioning System: the effects of signal scattering on estimates of site position</t>
  </si>
  <si>
    <t>10.1029/95JB00868</t>
  </si>
  <si>
    <t>2-s2.0-0028852978</t>
  </si>
  <si>
    <t>National Science Foundation</t>
  </si>
  <si>
    <t>MCB 941841-5</t>
  </si>
  <si>
    <t>NSF</t>
  </si>
  <si>
    <t>['¬© 1995', 'two lifetimes', 'trapping processes', 'trapping proceeds', 'spectrum associated', 'spectra associated', 'similar lifetimes', 'rights reserved', 'reaction center', 'purified detergent', 'pcc 6803', 'nondecaying spectrum', 'nondecaying component', 'membrane fragments', 'isolated particles', 'intact membranes', 'excitonic coupling', 'excitation wavelength', 'energy transfer', 'detergent treatment', 'biophysical society', '3 ps']</t>
  </si>
  <si>
    <t>Femtosecond transient absorption spectroscopy has been used to investigate the energy transfer and trapping processes in both intact membranes and purified detergent-isolated particles from a photosystem II deletion mutant of the cyanobacterium Synechocystis sp. PCC 6803, which contains only the photosystem I reaction center. Processes with similar lifetimes and spectra are observed in both the membrane fragments and the detergent-isolated particles, suggesting little disruption of the core antenna resulting from the detergent treatment. For the detergent-isolated particles, three different excitation wavelengths were used to excite different distributions of pigments in the spectrally heterogeneous core antenna. Only two lifetimes of 2.7‚Äì4.3 ps and 24‚Äì28 ps, and a nondecaying component are required to describe all the data. The 24‚Äì28 ps component is associated with trapping. The trapping process gives rise to a nondecaying spectrum that is due to oxidation of the primary electron donor. The lifetimes and spectra associated with trapping and radical pair formation are independent of excitation wavelength, suggesting that trapping proceeds from an equilibrated excited state. The 2.7‚Äì4.3 ps component characterizes the evolution from the initially excited distribution of pigments to the equilibrated excited state distribution. The spectrum associated with the 2.7‚Äì4.3 ps component is therefore strongly excitation wavelength dependent. Comparison of the difference spectra associated with the spectrally equilibrated state and the radical pair state suggests that the pigments in the photosystem I core antenna display some degree of excitonic coupling. ¬© 1995, The Biophysical Society. All rights reserved.</t>
  </si>
  <si>
    <t>2044-2055</t>
  </si>
  <si>
    <t>60003892;60003892;60003892;60003892</t>
  </si>
  <si>
    <t>7005181873;36953953500;7407162691;57203046340</t>
  </si>
  <si>
    <t>Hastings, G.;Reed, L. J.;Lin, S.;Blankenship, R. E.</t>
  </si>
  <si>
    <t>Hastings G.</t>
  </si>
  <si>
    <t>Excited state dynamics in photosystem I: effects of detergent and excitation wavelength</t>
  </si>
  <si>
    <t>S0006349595800743</t>
  </si>
  <si>
    <t>10.1016/S0006-3495(95)80074-3</t>
  </si>
  <si>
    <t>2-s2.0-0028855950</t>
  </si>
  <si>
    <t>Eunice Kennedy Shriver National Institute of Child Health and Human Development</t>
  </si>
  <si>
    <t>R01HD022780</t>
  </si>
  <si>
    <t>NICHD</t>
  </si>
  <si>
    <t>['using heat', 'segmental transformations', 'segmental identities', 'point mutation', 'particularly sensitive', 'induce expression', 'inappropriate expression', 'homeotic transformations', 'homeotic transformation', 'head capsule', 'exd results', 'exd expression', 'exd continues', 'dorsal thorax', 'coordinately regulating', 'continuing requirement', 'although exd', 'adult development', 'aberrant morphogenesis', 'abdominal segments']</t>
  </si>
  <si>
    <t>Clonal analysis | Drosophila | extradenticle | Homeotic transformation | Leg development | Pattern formation</t>
  </si>
  <si>
    <t>extradenticle (exd) and the homeotic selector proteins together establish segmental identities by coordinately regulating the expression of downstream target genes. The inappropriate expression of these targets in exd mutant embryos results in homeotic transformations and aberrant morphogenesis. Here we examine the role of exd in adult development by using genetic mosaics and a hypomorphic exd allele caused by a point mutation in the homeodomain, exd continues to be essential for the specification of segmental identities, consistent with a continuing requirement for exd as a cofactor of the homeotic selector proteins. Loss of exd results in the homeotic transformation of abdominal segments to an A5 or A6 segmental identity, the antenna and arista to leg, and the head capsule to dorsal thorax or notum. Proximal leg structures are particularly sensitive to the loss of exd, although exd does not affect the allocation of proximal positional values of the leg imaginal disc. Using heat-shocks to induce expression of a hsp70-exd fusion gene, we show that, in contrast to the homeotic selector genes, ubiquitously high levels of exd expression do not cause pattern abnormalities or segmental transformations.</t>
  </si>
  <si>
    <t>3663-3673</t>
  </si>
  <si>
    <t>60003269;60003269;60003269;60003269</t>
  </si>
  <si>
    <t>6603133118;57198916853;7005735378;7005336776</t>
  </si>
  <si>
    <t>Rauskolb, C.;Smith, K. M.;Peifer, M.;Wieschaus, E.</t>
  </si>
  <si>
    <t>Princeton</t>
  </si>
  <si>
    <t>Princeton University</t>
  </si>
  <si>
    <t>Rauskolb C.</t>
  </si>
  <si>
    <t>extradenticle determines segmental identities throughout Drosophila development</t>
  </si>
  <si>
    <t>2-s2.0-0028858251</t>
  </si>
  <si>
    <t>NAS 5-3 1500</t>
  </si>
  <si>
    <t>['¬© 1995', 'white sands', 'way return', 'way forward', 'various tracking', 'user spacecraft', 'use sma', 'tdrss provides', 'supports range', 'space administration', 'single access', 'research applications', 'precise positioning', 'pps ).', 'phased array', 'orbiting satellites', 'operational tracking', 'noncoherent one', 'new mexico', 'navigation capabilities', 'national aeronautics', 'low earth', 'link tracking', 'generate well', 'euve ).', 'doppler measurements', 'determined ephemerides', 'communications support', 'cobe ),', 'band services', 'accurate one']</t>
  </si>
  <si>
    <t>The National Aeronautics and Space Administration (NASA) has developed the Tracking and Data Relay Satellite (TDRS) System (TDRSS) for operational tracking and communications support of low Earth-orbiting satellites. TDRSS currently consists of five geosynchronous spacecraft and the White Sands Complex (WSC) at White Sands, New Mexico. The Bilateration Ranging Transponder (BRT) System (BRTS) supports range and Doppler measurements for each TDRS using standard user tracking services. These measurements are used to generate well-determined ephemerides for the TDRSs. TDRSS provides S-band and Ku-band services through the single access (SA) antennas and S-band services through the S-band multiple access (SMA) phased array. TDRSS is capable of supporting coherent range and two-way Doppler tracking as well as noncoherent one-way return-link and one-way forward-link Doppler tracking of user spacecraft. Accurate one-way return-link tracking, which can use SMA, the most available TDRSS resource, requires a stable oscillator onboard the user spacecraft as the source of frequency. Two-way and one-way return-link tracking measurements are used for ground orbit determination for navigation and precise positioning; one-way forward-link tracking is used for autonomous onboard navigation with achievable accuracies better than those of the Global Positioning System (GPS) Precise Positioning System (PPS). This overview will discuss the various tracking and navigation capabilities of TDRSS, as well as many of the operational and research applications that have been conducted for missions such as Landsat-4, Ocean Topography Experiment (TOPEX)/Poseidon (T/P), Cosmic Background Explorer (COBE), and Extreme Ultraviolet Explorer (EUVE). ¬© 1995.</t>
  </si>
  <si>
    <t>67-76</t>
  </si>
  <si>
    <t>60019634;60019634;60006337</t>
  </si>
  <si>
    <t>7003766399;7101780603;7003267692</t>
  </si>
  <si>
    <t>Teles, J.;Samii, M. V.;Doll, C. E.</t>
  </si>
  <si>
    <t>Falls Church;Greenbelt</t>
  </si>
  <si>
    <t>Computer Sciences Corporation - USA;NASA Goddard Space Flight Center</t>
  </si>
  <si>
    <t>60019634;60006337</t>
  </si>
  <si>
    <t>Teles J.</t>
  </si>
  <si>
    <t>Overview of TDRSS</t>
  </si>
  <si>
    <t>027311779598783K</t>
  </si>
  <si>
    <t>10.1016/0273-1177(95)98783-K</t>
  </si>
  <si>
    <t>2-s2.0-0028862559</t>
  </si>
  <si>
    <t>['¬© 1995', 'ubiquinol exchange', 'trimethylamine n', 'subsequent flashes', 'structurally organizing', 'rights reserved', 'rhodobacter sphaeroides', 'results suggest', 'requires pufx', 'reducing conditions', 'reaction center', 'rc photochemistry', 'qh2 exchange', 'qb site', 'q pool', 'photosynthetic growth', 'performed using', 'partially restored', 'partially oxidized', 'multiple turnover', 'molecular role', 'induced reduction', 'indirect role', 'important role', 'fast ubiquinone', 'fast q', 'essential role', 'cytochrome b561', 'biochemistry 34', 'anaerobic conditions', '15247 ],']</t>
  </si>
  <si>
    <t>The PufX membrane protein is essential for photosynthetic growth of Rhodobacter sphaeroides because it is required for multiple-turnover electron transfer under anaerobic conditions [see accompanying article; Barz, W. P., Francia, F., Venturoli, G., Melandri, B. A., Verm√©glio, A., &amp; Oesterhelt, D. (1995) Biochemistry 34, 15235-15247], In order to understand the molecular role of PufX, light-induced absorption spectroscopy was performed using a pufX¬Ø mutant, a pufX+ strain, and two suppressor mutants. We show that the reaction center (RC) requires PufX for its functionality under different redox conditions than the cytochrome bc1 complex: When the kinetics of flash-induced reduction of cytochrome b561 were monitored in chromatophores, we observed a requirement of PufX for turnover of the cytochrome bc1 complex only at high redox potential (Eh &gt; 140 mV), suggesting a function of PufX in lateral ubiquinol transfer from the RC. In contrast, PufX is required for multiple turnover of the RC only under reducing conditions: When the Q pool was partially oxidized in vivo using oxygen or electron acceptors like dimethyl sulfoxide or trimethylamine N-oxide, the deletion of PufX had no effect on light-driven electron flow through the RC. Flash train experiments under anaerobic in vivo conditions revealed that RC photochemistry does not depend on PufX for the first two flash excitations. Following the third and subsequent flashes, however, efficient charge separation requires PufX, indicating an important role of PufX for fast Q/QH2 exchange at the QB site of the RC. We show that the Q/QH2 exchange rate is reduced approximately 500-fold by the deletion of PufX when the Q pool is nearly completely reduced, demonstrating an essential role of PufX for the access of ubiquinone to the QB site. The fast ubiquinone/ ubiquinol exchange is partially restored by suppressor mutations altering the macromolecular antenna structure. These results suggest an indirect role of PufX in structurally organizing a functional photosynthetic apparatus. ¬© 1995, American Chemical Society. All rights reserved.</t>
  </si>
  <si>
    <t>15248-15258</t>
  </si>
  <si>
    <t>60006070;60003729;60028218;60028218;60028218;60006070</t>
  </si>
  <si>
    <t>55729258600;57050202300;55935700100;7004036339;35948490100;7101607962</t>
  </si>
  <si>
    <t>Barz, Wolfgang P.;Verm√©glio, Andr√©;Francia, Francesco;Venturoli, Giovanni;Melandri, Andrea;Oesterhelt, Dieter</t>
  </si>
  <si>
    <t>Italy;Germany;France</t>
  </si>
  <si>
    <t>Bologna;Planegg;Saint Paul lez Durance</t>
  </si>
  <si>
    <t>Alma Mater Studiorum Universit√† di Bologna;Max Planck Institute for Biochemistry;CEA Cadarache</t>
  </si>
  <si>
    <t>60028218;60006070;60003729</t>
  </si>
  <si>
    <t>Barz W.</t>
  </si>
  <si>
    <t>Role of the PufX Protein in Photosynthetic Growth of Rhodobacter sphaeroides. 2. PufX Is Required for Efficient Ubiquinone/Ubiquinol Exchange between the Reaction Center Q&lt;inf&gt;B&lt;/inf&gt; Site and the Cytochrome bc&lt;inf&gt;1&lt;/inf&gt; Complex</t>
  </si>
  <si>
    <t>10.1021/bi00046a033</t>
  </si>
  <si>
    <t>2-s2.0-0028863491</t>
  </si>
  <si>
    <t>['turn connect', 'synaptic terminals', 'synaptic inputs', 'postsynaptic elements', 'physiological recordings', 'outer branches', 'olfactory lobes', 'olfactory lobe', 'located along', 'large input', 'either lobe', 'deutocerebral interneurons', 'deutocerebral commissure', 'branch unilaterally', 'afferent axons', 'accessory lobes', 'accessory lobe']</t>
  </si>
  <si>
    <t>central nervous system | crustacea | olfaction | serotonin | synapses</t>
  </si>
  <si>
    <t>The olfactory and accessory lobes in the crayfish are large spherical neuropils found on each side of its brain. The olfactory lobes receive the afferent axons of chemoreceptors that are located along the outer branches of the biramous first antennae. The accessory lobes receive a large input from interneurons whose axons lie in the deutocerebral commissure. A pair of large serotonergic neurons (the dorsal giant neurons) branch unilaterally in the accessory and olfactory lobes of each side. From physiological recordings, it has been proposed that the deutocerebral commissure interneurons synapse with elements in the accessory lobes that in turn connect to the dorsal giant neuron. It has also been proposed that the dorsal giant neuron is activated by inputs in the accessory lobe and that its output is in the olfactory lobe. This ultrastructural study tests this hypotheses by examining the polarity of synaptic terminals on dorsal giant neurons and deutocerebral interneurons that have been filled with neurobiotin. In double‚Äêlabelled preparations, we found the deutocerebral interneurons to be presynaptic to elements in the accessory lobes, but none of these postsynaptic elements was identifiable as the dorsal giant neuron. The dorsal giant neurons receive many more synaptic inputs in the accessory lobes than in the olfactory lobe. Very few giant serotonin neuron output synapses were found in either lobe. ¬© 1995 Wiley‚ÄêLiss, Inc. Copyright ¬© 1995 Wiley‚ÄêLiss, Inc.</t>
  </si>
  <si>
    <t>617-632</t>
  </si>
  <si>
    <t>60028333;60028333-60023998;60028333</t>
  </si>
  <si>
    <t>7006281193;57198608805;7004629105</t>
  </si>
  <si>
    <t>Sandeman, R. E.;Watson, A. H.D.;Sandeman, D. C.</t>
  </si>
  <si>
    <t>Australia;United Kingdom</t>
  </si>
  <si>
    <t>Sydney;Cardiff</t>
  </si>
  <si>
    <t>UNSW Sydney;Cardiff University</t>
  </si>
  <si>
    <t>60028333;60023998</t>
  </si>
  <si>
    <t>Sandeman R.E.</t>
  </si>
  <si>
    <t>Ultrastructure of the synaptic terminals of the dorsal giant serotonin‚ÄêIR neuron and deutocerebral commissure interneurons in the accessory and olfactory lobes of the crayfish</t>
  </si>
  <si>
    <t>10.1002/cne.903610406</t>
  </si>
  <si>
    <t>2-s2.0-0028864810</t>
  </si>
  <si>
    <t>['¬© 1995', 'spectroscopic analysis', 'slightly slower', 'single wavelengths', 'significant change', 'satisfactory description', 'rights reserved', 'relative amplitude', 'reaction centers', 'reaction center', 'primary donor', 'phenazine methosulfate', 'overall rate', 'monoexponential decay', 'kinetic analysis', 'global analysis', 'electrochemical properties', 'discussed together', 'charge separation']</t>
  </si>
  <si>
    <t>The spectroscopic analysis of the antenna-deficient Rhodobacter sphaeroides strain RCO1 has been extended to an investigation of the kinetics and spectroscopy of primary charge separation. Global analysis of time-resolved difference spectra demonstrated that the rate of charge separation in membrane-bound reaction centers is slightly slower than in detergent-solubilized reaction centers from the same strain. A kinetic analysis of the decay of the primary donor excited state at single wavelengths was carried out using a high repetition rate laser system, with the reaction centers being maintained in the open state using a combination of phenazine methosulfate and horse heart cytochrome c. The kinetics of primary charge separation in both membrane-bound and solubilized reaction centers were found to be non-monoexponential, with two exponential decay components required for a satisfactory description of the decay of the primary donor excited state. The overall rate of charge separation in membrane-bound reaction centers was slowed if the primary acceptor quinone was reduced using sodium ascorbate. This slowing was caused, in part, by an increase in the relative amplitude of the slower of the two exponential components. The acceleration in the rate of charge separation observed on removal of the reaction center from the membrane did not appear to be caused by a significant change in the electrochemical properties of the primary donor. The influence of the environment of the reaction center on primary charge separation is discussed together with the origins of the non-monoexponential decay of the primary donor excited state. ¬© 1995, American Chemical Society. All rights reserved.</t>
  </si>
  <si>
    <t>14712-14721</t>
  </si>
  <si>
    <t>60008734;60008734;60008734;60007816;60007816;60001881;60001881;60007816;60008734;60008734;60001881</t>
  </si>
  <si>
    <t>6602415545;7004878962;6602135863;6506678582;7004214593;6701659421;13105070700;7103125115;7006261095;56711386900;8247663200</t>
  </si>
  <si>
    <t>Beekman, L. M.P.;Visschers, R. W.;Monshouwer, R.;Heer-Dawson, M.;Mattioli, T. A.;McGlynn, P.;Hunter, C. N.;Robert, B.;van Stokkum, I. H.M.;van Grondelle, R.;Jones, M. R.</t>
  </si>
  <si>
    <t>Netherlands;France;United Kingdom</t>
  </si>
  <si>
    <t>Amsterdam;Gif-sur-Yvette;Sheffield</t>
  </si>
  <si>
    <t>Vrije Universiteit Amsterdam;Commissariat a L'Energie Atomique CEA;The University of Sheffield</t>
  </si>
  <si>
    <t>60008734;60007816;60001881</t>
  </si>
  <si>
    <t>Beekman L.M.P.</t>
  </si>
  <si>
    <t>Time-Resolved and Steady-State Spectroscopic Analysis of Membrane-Bound Reaction Centers from Rhodobacter sphaeroides: Comparisons with Detergent-Solubilized Complexes</t>
  </si>
  <si>
    <t>10.1021/bi00045a012</t>
  </si>
  <si>
    <t>2-s2.0-0028866814</t>
  </si>
  <si>
    <t>U.S. Department of Energy</t>
  </si>
  <si>
    <t>USDOE</t>
  </si>
  <si>
    <t>['¬© 1995', 'vibronic bands', 'vibrational equilibration', 'spectral shifting', 'spectral changes', 'rights reserved', 'rhys factors', 'result bears', 'relative contributions', 'probe wavelengths', 'photosystem ii', 'origin band', 'empirical photobleaching', 'electronic ground', 'describe franck', 'containing antennae', 'condon simulations', 'cases causes', 'biophysical society', 'b light']</t>
  </si>
  <si>
    <t>We describe Franck-Condon simulations of vibrational cooling effects on absorption difference spectra in chlorophyll a (Chl a). The relative contributions of vibrational equilibration in the electronic ground and excited states depend on the pump and probe wavelengths. For Franck-Condon-active vibrational modes exhibiting small Huang-Rhys factors (S &lt; 0.1, characteristic in Chl a pigments), vibrational thermalization causes essentially no spectral changes when the origin band is excited. Significant spectral evolution does occur for S &lt; 0.1 when the 0‚Äì1 and 1.0 (hot) vibronic bands are excited. However, vibrational equilibration in these cases causes no spectral shifting in the empirical photobleaching/stimulated emission band maximum. This result bears on the interpretation of time-resolved absorption difference spectra of Chl a-containing antennae such as the Chl a/b light-harvesting peripheral antenna of photosystem II. ¬© 1995, The Biophysical Society. All rights reserved.</t>
  </si>
  <si>
    <t>2739-2744</t>
  </si>
  <si>
    <t>Struve, W. S.</t>
  </si>
  <si>
    <t>Ames</t>
  </si>
  <si>
    <t>Ames Laboratory</t>
  </si>
  <si>
    <t>Struve W.</t>
  </si>
  <si>
    <t>Vibrational equilibration in absorption difference spectra of chlorophyll a</t>
  </si>
  <si>
    <t>S0006349595801451</t>
  </si>
  <si>
    <t>10.1016/S0006-3495(95)80145-1</t>
  </si>
  <si>
    <t>2-s2.0-0028868538</t>
  </si>
  <si>
    <t>['well spacing', 'steel cased', 'port mode', 'gapped casing', 'determined mainly', 'crosswell electromagnetic', 'creating ports', 'casing gaps', 'casing eliminates', 'antennas inside']</t>
  </si>
  <si>
    <t>The applicability of crosswell electromagnetic (EM) tomography is limited when the boreholes are steel cased. The high frequency signals which are needed to resolve the formation conductivity distribution in the interwell region cannot be radiated or received by antennas inside the casing. Introduction of small insulating gaps in the casing eliminates these problems by creating ports where signals can exit and enter the casing, making the casing an electric bipole antenna. The gapped casing can be operated in a shorted-port or open-port mode. The interval between casing gaps is determined mainly by the well spacing. -from Author</t>
  </si>
  <si>
    <t>912-920</t>
  </si>
  <si>
    <t>Geophysics</t>
  </si>
  <si>
    <t>Nekut, A. G.</t>
  </si>
  <si>
    <t>Nekut A.</t>
  </si>
  <si>
    <t>Crosswell electromagnetic tomography in steel-cased wells</t>
  </si>
  <si>
    <t>10.1190/1.1443826</t>
  </si>
  <si>
    <t>2-s2.0-0028870802</t>
  </si>
  <si>
    <t>National Institute of General Medical Sciences</t>
  </si>
  <si>
    <t>R01GM044118</t>
  </si>
  <si>
    <t>NIGMS</t>
  </si>
  <si>
    <t>['used previously', 'tissues examined', 'spectroscopic detection', 'situ determinations', 'results represent', 'present investigation', 'perfused organs', 'one method', 'nmr interrogation', 'ml solution', 'male sprague', 'isolated cells', 'indicator 5', 'employing 19f', 'dimethyl sulfoxide', 'dawley rats', 'ca2 +](', 'active ca2', '200 nm', '100 mg']</t>
  </si>
  <si>
    <t>5-fluoro-1,2-bis(2-aminophenoxy)ethane-N,N,N',N'-tetraacetic acid | rat</t>
  </si>
  <si>
    <t>Fluorine-19-nuclear magnetic resonance (19F-NMR) spectroscopic detection of the NMR-active Ca2+ indicator 5-fluoro-1,2-bis(2-aminophenoxy)ethane- N,N,N',N'-tetraacetic acid (5F-BAPTA) is one method for measuring cytosolic free Ca2+ concentration ([Ca2+](i)) and has been used previously to measure [Ca2+](i) in isolated cells and perfused organs. The aim of the present investigation was to demonstrate the feasibility of determining [Ca2+](i) in vivo and in situ using 19F-NMR and 5F-BAPTA. Experiments were performed on male Sprague-Dawley rats with a surface-coli antenna employed for NMR interrogation. The Ca2+ indicator, 5F-BAPTA, was infused either intravenously (kidney, spleen) or intraventricularly (brain) as a 100 mg/ml solution of the cell-permeant acetoxymethyl ester (5F-BAPTA-AM) in dimethyl sulfoxide. Rats tolerated intravenous infusion without evident change in mean arterial blood pressure. In all tissues examined, kidney, spleen, and brain, [Ca2+ ](i) was ~ 200 nM. To our knowledge, these results represent the first in vivo and in situ determinations of [Ca2+](i) employing 19F-NMR.</t>
  </si>
  <si>
    <t>2 38-2</t>
  </si>
  <si>
    <t>American Journal of Physiology - Cell Physiology</t>
  </si>
  <si>
    <t>60010261;60010261;60010261;60010261;60010261;60010261</t>
  </si>
  <si>
    <t>7403349280;26643579500;57197702980;8724510700;7404945755;55945905800</t>
  </si>
  <si>
    <t>Song, S. K.;Hotchkiss, R. S.;Neil, J.;Morris, P. E.;Hsu, C. Y.;Ackerman, J. J.H.</t>
  </si>
  <si>
    <t>St. Louis</t>
  </si>
  <si>
    <t>Washington University in St. Louis</t>
  </si>
  <si>
    <t>Song S.K.</t>
  </si>
  <si>
    <t>Determination of intracellular calcium in vivo via fluorine-19 nuclear magnetic resonance spectroscopy</t>
  </si>
  <si>
    <t>10.1152/ajpcell.1995.269.2.c318</t>
  </si>
  <si>
    <t>2-s2.0-0028876621</t>
  </si>
  <si>
    <t>['¬© 1995', 'viscous damping', 'system damping', 'structures constructed', 'rights reserved', 'results show', 'rate damping', 'principal foci', 'paper examines', 'near weightlessness', 'nasa kc', 'modal tests', 'inflated beam', 'ground tests', 'gravity level', 'dynamic behaviors', 'dynamic behavior', 'dramatic effect', 'dish structure', 'complex structures', 'bernoulli model', 'beam pressure', 'acoustical society']</t>
  </si>
  <si>
    <t>This paper examines the dynamic behaviors of inflated beam aerospace structures. The principal foci of this investigation are the determination of the damping mechanisms active in structures constructed from inflated cylindrical beams, development of a practical modeling method for complex structures, and an examination of the difficulties in predicting on-orbit dynamic behavior from ground tests. A Euler-Bernoulli model of the inflated beam is used to determine distributed damping coefficients from modal tests. The results show that the viscous damping in the inflated beam is independent of beam pressure, but that the pressurization stress levels in the beam fabric affect the strain-rate damping. The Euler-Bernoulli inflated beam model is used in conjunction with a conventional finite element package to model the dynamic behavior of a complex inflated beam structure, a 1.7-m-diam inflated dish antenna mockup. The model accurately predicts the lower natural frequencies of the dish structure. A comparison of modal tests of inflated beam structures performed both in the near weightlessness of the NASA KC-135 low gravity simulator aircraft and in a ground laboratory demonstrates that gravity level can have a dramatic effect on system damping. ¬© 1995, Acoustical Society of America. All rights reserved.</t>
  </si>
  <si>
    <t>1035-1045</t>
  </si>
  <si>
    <t>60003915;60003915;60003915;60003915;60003915</t>
  </si>
  <si>
    <t>35618230000;7005578127;7402249590;7202288385;7201694605</t>
  </si>
  <si>
    <t>Main, John A.;Carlin, Robert A.;Garcia, Ephrahim;Peterson, Steven W.;Strauss, Alvin M.</t>
  </si>
  <si>
    <t>Nashville</t>
  </si>
  <si>
    <t>Vanderbilt University</t>
  </si>
  <si>
    <t>Main J.</t>
  </si>
  <si>
    <t>Dynamic analysis of space-based inflated beam structures</t>
  </si>
  <si>
    <t>10.1121/1.412216</t>
  </si>
  <si>
    <t>2-s2.0-0028877595</t>
  </si>
  <si>
    <t>['unadapted ones', 'two sets', 'thylakoid membranes', 'thus reducing', 'proteins analysed', 'page gels', 'measured photosynthesis', 'higher chlorophyll', 'high rate', 'high levels', 'genotypes adapted', 'dry regions', 'drought conditions', 'core complex', 'chlorophyll content', 'barley breeders', 'b ratios', 'b ratio', 'also extracted']</t>
  </si>
  <si>
    <t>barley landraces | drought | Hordeum vulgare | leaf colour | photosynthesis | photosystem I and II | thylakoid chlorophyll-proteins</t>
  </si>
  <si>
    <t>Barley breeders at ICARDA have observed that genotypes adapted to dry regions have leaves which are lighter in colour than those of unadapted ones. We measured photosynthesis, chlorophyll content and chlorophyll a:b ratios in two sets of genotypes which had previously been observed to have either light green or dark green leaves when grown in the field. Thylakoid membranes were also extracted and the proteins analysed on SDS-PAGE gels. The light leaf colour was associated with a higher chlorophyll a:b ratio. This was a measure of a reduction in the amount of antenna chlorophyll compared to that in the core complex of PSII. Genotypes with light green leaves had consistently less chlorophyll per unit leaf area and lower photosynthetic rates per unit area than those with dark green leaves. It is suggested that these features of light green leaves may confer the ability to adapt to high levels of irradiance under drought conditions. This ability may result from a high rate of photosynthetic electron transport through each PSII reaction centre, thus reducing the risk of damage from the overexcitation of these centres. ¬© 1995 Kluwer Academic Publishers.</t>
  </si>
  <si>
    <t>213-220</t>
  </si>
  <si>
    <t>Euphytica</t>
  </si>
  <si>
    <t>60018429;60018429;;60018861</t>
  </si>
  <si>
    <t>7403345128;6602414914;16466746700;7402338489</t>
  </si>
  <si>
    <t>Watanabe, N.;Naruse, J.;Austin, R. B.;Morgan, C. L.</t>
  </si>
  <si>
    <t>Norwich;Gifu</t>
  </si>
  <si>
    <t>John Innes Centre;Gifu University</t>
  </si>
  <si>
    <t>60018861;60018429</t>
  </si>
  <si>
    <t>Watanabe N.</t>
  </si>
  <si>
    <t>Variation in thylakoid proteins and photosynthesis in Syrian landraces of barley</t>
  </si>
  <si>
    <t>10.1007/BF00029563</t>
  </si>
  <si>
    <t>2-s2.0-0028877690</t>
  </si>
  <si>
    <t>['¬© 1995', 'volatiles collected', 'volatile collections', 'sequential extraction', 'polar compounds', 'olfactory receptors', 'gravid females', 'froth confirmed', 'females preferred', 'electroantennogram recordings', 'chemical signal', 'also attractive']</t>
  </si>
  <si>
    <t>Aggregation | Egg laying | Electroantennograms | Locust | Oviposition | Pheromone | Schistocerca gregaria</t>
  </si>
  <si>
    <t>A chemical signal, originating from the froth of egg pods attracts gravid female Schistocerca gregaria (Orthoptera: Acrididae) to common egg laying sites. Behavioural experiments indicated that females preferred to oviposit in moist sand contaminated with froth (60% egg laying vs 34% in sterilized sand). Extracts and volatiles collected from froth were also attractive to gravid females. In fact, froth volatiles elicited the strongest egg laying response (80% egg laying). Results with froth extracts obtained by sequential extraction with solvents of increasing polarity suggest that both non-polar and polar compounds are involved in the attraction of gravid females. Electroantennogram recordings with extracts and volatiles collected from froth confirmed the presence of olfactory receptors on the antennae that are responsive to compounds in the extracts and the volatile collections. ¬© 1995.</t>
  </si>
  <si>
    <t>711-716</t>
  </si>
  <si>
    <t>60051492;60051492;60051492;60051492;60051492</t>
  </si>
  <si>
    <t>55418171800;7007100304;7003503180;6504017922;16449083500</t>
  </si>
  <si>
    <t>Saini, R. K.;Rai, M. M.;Hassanali, A.;Wawiye, J.;Odongo, H.</t>
  </si>
  <si>
    <t>Kenya</t>
  </si>
  <si>
    <t>Nairobi</t>
  </si>
  <si>
    <t>International Centre of Insect Physiology and Ecology Nairobi</t>
  </si>
  <si>
    <t>Saini R.</t>
  </si>
  <si>
    <t>Semiochemicals from froth of egg pods attract ovipositing female Schistocerca gregaria</t>
  </si>
  <si>
    <t>002219109500016N</t>
  </si>
  <si>
    <t>10.1016/0022-1910(95)00016-N</t>
  </si>
  <si>
    <t>2-s2.0-0028877999</t>
  </si>
  <si>
    <t>['x )).', 'x )),', 'type structures', 'type glycans', 'second site', 'reducing epitopes', 'previous suggestion', 'potent immunosuppressive', 'paep ),', 'mediated adhesions', 'may perform', 'major non', 'lacdinac analogue', 'human glycoprotein', 'first characterization', 'exclusively occupied', 'derived oligosaccharides', 'contraceptive activities', 'also known']</t>
  </si>
  <si>
    <t>Glycodelin, also known as placental protein 14 (PP14) or progesterone- associated endometrial protein (PAEP), is a human glycoprotein with potent immunosuppressive and contraceptive activities. In this paper we report the first characterization of glycodelin-derived oligosaccharides. Using strategies based upon fast atom bombardment and electrospray mass spectrometry we have established that glycodelin is glycosylated at Asn-28 and Asn-63. The Asn-28 site carries high mannose, hybrid and complex-type structures, whereas the second site is exclusively occupied by complex-type glycans. The major non-reducing epitopes in the complex-type glycans are: GalŒ≤1-4GlcNAc (lacNAc), GalNAcŒ≤1-4GlcNAc (lacdiNAc), NeuAcŒ±2-6GalŒ≤1- 4GlcNAc (sialylated lacNAc), NeuAcŒ±2-6GalNAcŒ≤1-4GlcNAc (sialylated lacdiNAc), GalŒ≤1-4(FucŒ±1-3)GlcNAc (Lewis(x)), and GalNAcŒ≤1-4(FucŒ±1- 3)GlcNAc (lacdiNAc analogue of Lewis(x)). It is possible that the oligosaccharides bearing sialylated lacNAc or lacdiNAc antennae may manifest immunosuppressive effects by specifically blocking adhesive and activation- related events mediated by CD22, the human B cell associated receptor. Oligosaccharides with fucosylated lacdiNAc antennae have previously been shown to potently block selectin-mediated adhesions and may perform the same function in glycodelin. The potent inhibitory effect of glycodelin on initial human sperm-zona pellucida binding is consistent with our previous suggestion that this cell adhesion event requires a selectin-like adhesion process. This result also raises the possibility that a convergence between immune and gamete recognition processes may have occurred in the types of carbohydrate ligands recognized in the human.</t>
  </si>
  <si>
    <t>24116-24126</t>
  </si>
  <si>
    <t>Journal of Biological Chemistry</t>
  </si>
  <si>
    <t>60015150;60015150;60015150;60015150;60015150;60015150;60015150;60015150;60015150;60015150</t>
  </si>
  <si>
    <t>7103412653;7401534652;7004476498;7005321077;7003640545;7102989044;7006574669;7003612125;35475165300;7402874991</t>
  </si>
  <si>
    <t>Dell, A.;Morris, H. R.;Easton, R. L.;Panico, M.;Patankar, M.;Oehninger, S.;Koistinen, R.;Koistinen, H.;Seppala, M.;Clark, G. F.</t>
  </si>
  <si>
    <t>Imperial College London</t>
  </si>
  <si>
    <t>Dell A.</t>
  </si>
  <si>
    <t>Structural analysis of the oligosaccharides derived from glycodelin, a human glycoprotein with potent immunosuppressive and contraceptive activities</t>
  </si>
  <si>
    <t>10.1074/jbc.270.41.24116</t>
  </si>
  <si>
    <t>2-s2.0-0028885690</t>
  </si>
  <si>
    <t>Comisi√≥n Interministerial de Ciencia y Tecnolog√≠a</t>
  </si>
  <si>
    <t>ESP 93-0338</t>
  </si>
  <si>
    <t>CICYT</t>
  </si>
  <si>
    <t>['¬© 1995', 'year 2004', 'whole descent', 'two atmospheres', 'situ measurements', 'satellite surface', 'relaxation probes', 'quadrupolar array', 'natural emissions', 'measurements collected', 'large dissimilarities', 'free electrons', 'electromagnetic waves', 'electrical properties', 'electrical discharges', 'electrical conductivities', 'electric antenna', 'chemical compositions', 'charge separation', 'atmospheric processes', 'altitudes lower', '6 wm', '3 h', '170 km', '10 khz']</t>
  </si>
  <si>
    <t>No terrestrial-like electrical activity was observed during the Voyager 1 flyby of Titan on 12 November 1980, in spite of a predicted global lightning energy dissipation rate of 4 √ó 10-6 Wm-2. This lack of evidence does not, however, rule out the existence of electrical discharges with magnitudes, rates of occurrence and spectral characteristics drastically different from those known on Earth, owing to large dissimilarities between the temperatures, chemical compositions and, especially, electrical conductivities of the two atmospheres. Towards the end of the year 2004, the ESA probe Huygens will be jettisoned from the NASA Saturn orbiter, Cassini. This probe will descend onto Titan and perform in situ measurements during a period of 3 h, from an altitude of 170 km down to the satellite surface where the atmospheric pressure reaches 1.6 √ó 105 Pa. The Huygens scientific payload will include a set of instruments entirely dedicated to the detection of lightning and to the characterization of the electrical properties of the atmosphere and surface. An electric antenna will search for natural emissions in the frequency range 0-10 kHz, at altitudes lower than those of ionized layers opaque to electromagnetic waves, and measure the magnitude of static electric fields due to charge separation. The conductivity of the atmosphere and the existence of free electrons will be checked during the whole descent with a combination of quadrupolar and relaxation probes; a microphone will also record acoustic phenomena associated with electrical discharges and atmospheric processes. The impedance of the surface will be evaluated from the measurements collected with a radar during the descent and a quadrupolar array after touch down. ¬© 1995.</t>
  </si>
  <si>
    <t>575-585</t>
  </si>
  <si>
    <t>Journal of Atmospheric and Terrestrial Physics</t>
  </si>
  <si>
    <t>60031159;60031159;60021557;60020103;60008134</t>
  </si>
  <si>
    <t>7003557020;6603625248;7202220132;6602623877;7006487515</t>
  </si>
  <si>
    <t>Grard, R.;Svedhem, H.;Brown, V.;Falkner, P.;Hamelin, M.</t>
  </si>
  <si>
    <t>Netherlands;Spain;Austria;France</t>
  </si>
  <si>
    <t>Noordwijk aan Zee;Granada;Graz;Paris</t>
  </si>
  <si>
    <t>ESTEC - European Space Research and Technology Centre;Instituto de Astrof√≠sica de Andaluc√≠a - CSIC;Institut fur Weltraumforschung;CNRS Centre National de la Recherche Scientifique</t>
  </si>
  <si>
    <t>60031159;60021557;60020103;60008134</t>
  </si>
  <si>
    <t>Grard R.</t>
  </si>
  <si>
    <t>An experimental investigation of atmospheric electricity and lightning activity to be performed during the descent of the Huygens Probe onto Titan</t>
  </si>
  <si>
    <t>002191699400082Y</t>
  </si>
  <si>
    <t>10.1016/0021-9169(94)00082-Y</t>
  </si>
  <si>
    <t>2-s2.0-0028887088</t>
  </si>
  <si>
    <t>['¬© 1995', 'withholding water', 'violaxanthin converted', 'thermal deactivation', 'ten days', 'substantial rate', 'similar decline', 'saturation light', 'saturating light', 'rights reserved', 'quantum yield', 'photosynthetic apparatus', 'photosynthetic activity', 'oxygen content', 'o2 reduction', 'light treatment', 'light damage', 'leaves declined', 'high light', 'experimental period', 'drought conditions', 'deleterious effects', 'control plants', 'co2 concentration', 'air exhibited', '1 co2']</t>
  </si>
  <si>
    <t>Drought stress | Fluorescence quenching | Phaseolus | Photoinhibition | Photorespiration | Photosynthesis | Xanthophyll cycle</t>
  </si>
  <si>
    <t>Ten days after withholding water from bean (Phaseolus vulgaris L. cv. Contender) plants net photosynthetic CO2 uptake by leaves declined and no net CO2 uptake occurred after 15d. A similar decline in stomatal conductance also occurred over this 15-d period. Leaf relative water content and tugor pressure remained very similar to that measured on control plants during most of the experimental period. The decline of net CO2 uptake by leaves during dehydration is attributed to stomatal closure since CO2-dependent O2 evolution measured on the same leaves at saturating light and CO2 concentration always remained identical to that of control plants. Dehydration of the leaves had no effect on the quantum yield of CO2-dependent O2 evolution during the experimental period. Leaves from dehydrating plants maintained in normal (21% O2 + 350 Œºmol¬∑mol-1 CO2) air exhibited a substantial rate of photosynthetic activity (about 38% of that measured at saturation light and CO2 concentration) associated with O2 reduction. Decreasing the oxygen content of the air from 21% to 2% in order to inhibit photorespiration produced a decrease in the linear electron transport rate by ca. 65% However, inhibiting photosynthetic O2 reduction during high-light treatment did not increase the extent of photoinhibition of photosystem II photochemistry and did not change the amount of violaxanthin converted to zeaxanthin. It is concluded that photorespiration does not protect the photosynthetic apparatus against high-light damage during drought conditions. Thermal deactivation of energy in the photosystem II antennae appears to be the main protective mechanism against deleterious effects of high light. ¬© 1995, Springer-Verlag. All rights reserved.</t>
  </si>
  <si>
    <t>450-457</t>
  </si>
  <si>
    <t>60106100-116151249;60106100;60001359;60001359</t>
  </si>
  <si>
    <t>8530430000;6603477146;57216328702;26643542200</t>
  </si>
  <si>
    <t>Brestic, Marian;Cornic, Gabriel;Freyer, Michael J.;Baker, Neil R.</t>
  </si>
  <si>
    <t>France;United Kingdom;Slovakia</t>
  </si>
  <si>
    <t>Orsay;Colchester;Nitra</t>
  </si>
  <si>
    <t>Laboratoire Ecologie, Syst√©matique et Evolution;University of Essex;Katedra Fyziologie Rastlin</t>
  </si>
  <si>
    <t>60106100;60001359;116151249</t>
  </si>
  <si>
    <t>Brestic M.</t>
  </si>
  <si>
    <t>Does photorespiration protect the photosynthetic apparatus in french bean leaves from photoinhibition during drought stress?</t>
  </si>
  <si>
    <t>10.1007/BF00203643</t>
  </si>
  <si>
    <t>2-s2.0-0028887536</t>
  </si>
  <si>
    <t>['wiley blackwell', 'sensilla located', 'rights reserved', 'right side', 'results indicate', 'repellent response', 'remained intact', 'record responses', 'polygodial treatment', 'polygodial occurred', 'plastic surfaces', 'one antenna', 'intact antenna', 'half treated', 'glass substrates', 'fluorescent pigment', 'ethanol solvent', 'demonstrated using', 'apparent response', 'antennal tips', '(¬±)‚ äêpolygodial']</t>
  </si>
  <si>
    <t>Antennal sensilla | antifeedant | aphid | behaviour | contact chemoreception | Myzus persicae | polygodial | tropotaxis | video</t>
  </si>
  <si>
    <t>Abstract. Close‚Äêup video was used to record responses of the aphid Myzus persicae (Sulzer) (Homoptera: Aphididae) to the plant‚Äêderived repellent polygodial. When 0.1% (¬±)‚Äêpolygodial was painted onto one half of a Chinese cabbage leaf disc, and the other half treated with the ethanol solvent, apterous adult aphids avoided walking onto the polygodial‚Äêtreated area during 15 min access periods. Similarly, when the rim of a small plastic Petri dish was treated with polygodial, aphids took significantly longer to walk off the base of the dish and onto the rim, compared with insects in solvent‚Äêtreated control dishes. Analysis of video‚Äêrecordings indicated that aphids were repelled following contact of antennal tips with the polygodial‚Äêtreated areas of leaf or plastic. In contrast, aphids with both antennal tips surgically removed showed no apparent response to polygodial treatment of leaf or plastic surfaces. Aphids were placed between polygodial‚Äê and solvent‚Äêtreated angled glass cover slips to enable unilateral presentation of polygodial on either the left or right side of the insects. Most aphids with antennae intact moved away from the polygodial‚Äêtreated side, but removal of both antennal tips again negated the response. When the tip was removed from only one antenna, and the other remained intact, unilateral presentation caused a repellent response only if polygodial occurred on the same side as the intact antenna. Presentation of polygodial on both sides of aphids (bilaterally) caused no response if both antennal tips were intact or removed, but aphids with only one antennal tip removed were repelled from the side where the antenna remained intact. The results indicate that aphids detect polygodial upon contact with sensilla located on the antennal tips, and that the repellent response occurs as a negative chemotropotaxis following unilateral stimulation of these sensilla. Contact between the antennal tips and glass substrates was demonstrated using a fluorescent pigment. Copyright ¬© 1995, Wiley Blackwell. All rights reserved</t>
  </si>
  <si>
    <t>141-146</t>
  </si>
  <si>
    <t>Physiological Entomology</t>
  </si>
  <si>
    <t>60015150;60015150;60002793</t>
  </si>
  <si>
    <t>7202975782;7101763729;7101754379</t>
  </si>
  <si>
    <t>POWELL, GLEN;HARDIE, JIM;PICKETT, JOHN A.</t>
  </si>
  <si>
    <t>London;Harpenden</t>
  </si>
  <si>
    <t>Imperial College London;Rothamsted Research</t>
  </si>
  <si>
    <t>60015150;60002793</t>
  </si>
  <si>
    <t>POWELL G.</t>
  </si>
  <si>
    <t>Behavioural evidence for detection of the repellent polygodial by aphid antennal tip sensilla</t>
  </si>
  <si>
    <t>10.1111/j.1365-3032.1995.tb00810.x</t>
  </si>
  <si>
    <t>2-s2.0-0028890980</t>
  </si>
  <si>
    <t>Russian Foundation for Fundamental Investigations</t>
  </si>
  <si>
    <t>94-04-12252</t>
  </si>
  <si>
    <t>['¬© 1995', 'whose intensity', 'wavelength chls', 'wavelength chlorophylls', 'spirulina platensis', 'region 620', 'reduced p700', 'psi trimers', 'psi trimeric', 'psi subunits', 'psi ),', 'photooxidation rate', 'p700 photooxidation', 'p700 band', 'p700 +)', 'overlap integral', 'linear relationship', 'fluorescence band', 'f760 quenching', 'energy transfer', 'energy exchange', 'direct excitation', 'chl735 ).', 'chl absorbing', 'cation radical', 'action spectra', 'absorption band', '77 k', '760 nm', '750 nm', '735 nm']</t>
  </si>
  <si>
    <t>Action spectrum | Chlorophyll | Cyanobacteria | Energy transfer | Photosystem I | Pigment-protein complex</t>
  </si>
  <si>
    <t>To study the role of the long-wavelength chlorophylls (Chl) in photosystem I (PSI), the action spectra of P700 photooxidation at 293 and 77 K have been measured for PSI trimeric and monomeric complexes isolated from Spirulina platensis. The long-wavelength Chls which absorb in the region 710dash740 nm transfer excitation energy to the reduced P700 with the same efficiency as bulk antenna Chls, causing the oxidation of P700. The relative quantum yield of P700 photooxidation is about unity (293-77 K) even under the direct excitation of Chl absorbing at 735 nm (Chl735). At 77 K Chl735 exhibits a fluorescence band at 760 nm (F760) whose intensity is quenched under illumination of the PSI trimeric complexes from Spirulina. The relative quantum yield of F760 quenching is not dependent on the wavelength of excitation in the region 620-750 nm. Since the value of the overlap integral between the band of F760 and the absorption band of the cation radical of P700 (P700+) is higher than that of the P700 band, it is suggested that Chl735 transfers energy to P700+ more efficiently than to reduced P700; energy transfer to P700+ causes the quenching of F760. A linear relationship between the photooxidation rate of P700 and the fraction of P700+ at 293 K indicates that the energy exchange between PSI subunits of the trimer is negligible. Thus, the antenna of PSI trimers of Spirulina is organized in separate photosynthetic units. ¬© 1995.</t>
  </si>
  <si>
    <t>153-160</t>
  </si>
  <si>
    <t>60096201;60096201;60096201</t>
  </si>
  <si>
    <t>7102799107;6507242243;7004405778</t>
  </si>
  <si>
    <t>Shubin, V. V.;Bezsmertnaya, I. N.;Karapetyan, N. V.</t>
  </si>
  <si>
    <t>Russian Federation</t>
  </si>
  <si>
    <t>Moscow</t>
  </si>
  <si>
    <t>Bach Institute of Biochemistry</t>
  </si>
  <si>
    <t>Shubin V.</t>
  </si>
  <si>
    <t>Efficient energy transfer from the long-wavelength antenna chlorophylls to P700 in photosystem I complexes from Spirulina platensis</t>
  </si>
  <si>
    <t>101113449507173Y</t>
  </si>
  <si>
    <t>10.1016/1011-1344(95)07173-Y</t>
  </si>
  <si>
    <t>2-s2.0-0028892378</t>
  </si>
  <si>
    <t>['three species', 'substituted antennae', 'stimulus recognition', 'similarly different', 'sensory dendrites', 'sensilla basiconica', 'related species', 'related proteins', 'proteins participate', 'principal site', 'immunoblots showed', 'highly specific', 'gobp co', 'general odorant', 'electron microscopy', 'either antiserum', 'different subfamily', 'binding protein', 'antheraea polyphemus', 'also found']</t>
  </si>
  <si>
    <t>Antheraea pernyi | Antheraea polyphemus | Bombyx mori (Insecta) | Cryo-substitution | Immunogold labelling | Odorant-binding protein | Olfaction | Sensillum basiconicum | Sensillum trichodeum</t>
  </si>
  <si>
    <t>The distribution of odorant-binding proteins among olfactory sensilla of three moth species was studied by immuno-electron microscopy. Two polyclonal antisera were used in a post-embedding labelling protocol on sections of cryo-substituted antennae. The first was directed against the pheromone-binding protein (PBP) of Antheraea polyphemus, the second against the general odorant-binding protein (GOBP) of the same species. Immunoblots showed that these antisera were highly specific; both antisera did, however, cross-react with related proteins in the related species A. pernyi, and in the bombycid moth B. mori. PBP and GOBP were localized only in olfactory sensilla trichodea and sensilla basiconica, the principal site being the sensillum lymph surrounding the sensory dendrites. In the males of all three species, the pheromone-sensitive long sensilla trichodea exclusively contained PBP. The majority of the sensilla basiconica in both sexes in these species contained GOBP; these sensilla are known to respond to plant and other 'general' odours. Some sensilla were not labelled by either antiserum; presumably, these held an odorant-binding protein of a different subfamily. Never were PBP and GOBP co-localized in the same sensillum. Two observations deserve special attention: (1) PBP was also found in a few sensilla in females, and (2) in B. mori, where the long sensilla trichodea have a different functional specificity in males (pheromone) and females (plant odours), the expression of the odorant-binding protein (males: PBP; females: GOBP) is similarly different. The distinct and complex distribution pattern of odorant-binding proteins supports the notion that these proteins participate in stimulus recognition.</t>
  </si>
  <si>
    <t>203-217</t>
  </si>
  <si>
    <t>0302766X</t>
  </si>
  <si>
    <t>Cell and Tissue Research</t>
  </si>
  <si>
    <t>60005460;60005460;60005460</t>
  </si>
  <si>
    <t>7003953871;6602491080;57217532540</t>
  </si>
  <si>
    <t>Steinbrecht, R. A.;Laue, M.;Ziegelberger, G.</t>
  </si>
  <si>
    <t>Pocking</t>
  </si>
  <si>
    <t>Max Planck Institute for Ornithology</t>
  </si>
  <si>
    <t>Steinbrecht R.A.</t>
  </si>
  <si>
    <t>Immunolocalization of pheromone-binding protein and general odorant-binding protein in olfactory sensilla of the silk moths Antheraea and Bombyx</t>
  </si>
  <si>
    <t>10.1007/s004410050473</t>
  </si>
  <si>
    <t>2-s2.0-0028894906</t>
  </si>
  <si>
    <t>Fogarty International Center</t>
  </si>
  <si>
    <t>F06TW001891</t>
  </si>
  <si>
    <t>FIC</t>
  </si>
  <si>
    <t>['unilateral projections', 'tactile inputs', 'still obscure', 'share glomeruli', 'protocerebral neuropils', 'project exclusively', 'processing performed', 'primary afferents', 'physiological responses', 'olfactory lobes', 'motor efferents', 'functionally specialized', 'freshwater crayfish', 'end bilaterally', 'electrical stimulation', 'deutocerebral commissure', 'crayfish brain', 'classes according', 'central body', 'cell somata', 'anatomically associated', 'accessory lobes', 'accessory lobe']</t>
  </si>
  <si>
    <t>central nervous system | crustacea | olfactory pathways</t>
  </si>
  <si>
    <t>Freshwater crayfish have well‚Äêdeveloped olfactory systems with an array of receptors that project exclusively to areas in the brain that are functionally specialized for the processing of odors. The accessory lobes are large bilateral areas of neuropil that are anatomically associated with the olfactory lobes. The accessory lobes receive no primary afferents and do not contain the endings of motor efferents; thus, their role in olfaction is still obscure. Intracellular dye filling of interneurons in the deutocerebral commissure in the crayfish brain has shown that they end bilaterally in glomeruli in the accessory lobes, have cell somata in a dorsal cluster medial to the olfactory lobes, and have unilateral projections to the deutocerebral commissure neuropil. Each deutocerebral commissure interneuron has only 6 to 15 output glomeruli in each accessory lobe and does not share glomeruli with other deutocerebral commissure interneurons. The deutocerebral commissure interneurons converge with the dorsal giant serotonin neurons in the accessory lobe glomeruli. Deutocerebral commissure interneurons can be separated into classes according to their projections to the protocerebrum, central body, and deutocerebrum. Physiological responses of the deutocerebral commissure interneurons following photic stimulation of the eyes and electrical stimulation of the second antennae lead to the conclusion that the deutocerebral commissure represents an input to the accessory lobes from the protocerebral neuropils and that visual and tactile inputs are included in the processing performed in the accessory lobes. ¬© 1995 Wiley‚ÄêLiss, Inc. Copyright ¬© 1995 Wiley‚ÄêLiss, Inc.</t>
  </si>
  <si>
    <t>263-279</t>
  </si>
  <si>
    <t>60028333;60028333-60009828;60028333</t>
  </si>
  <si>
    <t>7004629105;7004261183;7006281193</t>
  </si>
  <si>
    <t>Sandeman, David;Beltz, Barbara;Sandeman, Renate</t>
  </si>
  <si>
    <t>Australia;United States</t>
  </si>
  <si>
    <t>Sydney;Wellesley</t>
  </si>
  <si>
    <t>UNSW Sydney;Wellesley College</t>
  </si>
  <si>
    <t>60028333;60009828</t>
  </si>
  <si>
    <t>Sandeman D.</t>
  </si>
  <si>
    <t>Crayfish brain interneurons that converge with serotonin giant cells in accessory lobe glomeruli</t>
  </si>
  <si>
    <t>10.1002/cne.903520209</t>
  </si>
  <si>
    <t>2-s2.0-0028899098</t>
  </si>
  <si>
    <t>['wiley blackwell', 'tryptic glycopeptides', 'subterminal galnac', 'studies revealed', 'rights reserved', 'precise assignment', 'novel type', 'methylation analysis', 'innermost glcnac', 'exclusively linked', 'completely replaced', 'characteristic feature', 'carbohydrate chains', '5ac2 ),']</t>
  </si>
  <si>
    <t>Batroxobin | carbohydrate structure analysis | mass spectrometry | oligosaccharides | snake venom glycoprotein</t>
  </si>
  <si>
    <t>The carbohydrate side chains of batroxobin were liberated from tryptic glycopeptides by treatment with peptide‚ÄêN4‚Äê(N‚Äêacetyl‚ÄêŒ≤‚Äêglucosaminyl)asparagine amidase F., pyridylaminated and separated by two‚Äêdimensional HPLC. Neutral oligosaccharide derivatives obtained after desialylation were characterized by methylation analysis, liquid secondary‚Äêion mass spectrometry, digestion with exoglycosidases and endoglycosidases and, in part, by acetolysis, whereas sialic acid constituents were identified by reverse‚Äêphase HPLC after conjugation with 1,2‚Äêdiamino‚Äê4,5‚Äêmethylene‚Äêdioxybenzene. The overall glycosylation status of the protein was studied by matrix‚Äêassisted laser desorption/ionization time‚Äêof‚Äêflight mass spectrometry (MALDI‚ÄêTOF‚ÄêMS). The results revealed 0074hat batroxobin is heterogeneously glycosylated carrying predominantly diantennary, partially incomplete complex‚Äêtype glycans in addition to hybrid‚Äêtype species. Most glycans were core‚Äêfucosylated at C6 of the innermost GlcNAc. As a characteristic feature, galactose was completely replaced by GalNAcŒ≤4‚Äêsubstituents in complex‚Äêtype antennae, the GlcNAc‚Äêresidues of which were, in part, fucosylated at C3. Furthermore, evidence was obtained that suggested the presence of a novel type of glycoprotein‚ÄêN‚Äêglycan comprising two GalNAcŒ≤4GlcNAcŒ≤4GlcNAcŒ≤2Man‚Äêantennae. Sialic acid residues represented a mixture of N‚Äêacetylneuraminic acid (Neu5Ac) and N‚Äêacetyl‚Äê4‚ÄêO‚Äêacetylneuraminic acid (Neu4,5Ac2), which were exclusively linked to C3 of subterminal GalNAc. A precise assignment of these sialic acid derivatives to distinct oligosaccharide structures or antennae, however, was not carried out. Finally, MALDI‚ÄêTOF‚ÄêMS demonstrated that both potential N‚Äêglycosylation sites of batroxobin are substituted by carbohydrate chains. In conclusion, our studies revealed that this snake venom glycoprotein is characterized by a unique oligosaccharide pattern partly comprising novel structural elements. Copyright ¬© 1995, Wiley Blackwell. All rights reserved</t>
  </si>
  <si>
    <t>805-816</t>
  </si>
  <si>
    <t>60017134;60017134</t>
  </si>
  <si>
    <t>6603572793;7102649252</t>
  </si>
  <si>
    <t>Lochnit, G√ºnter;Geyer, Rudolf</t>
  </si>
  <si>
    <t>Giessen</t>
  </si>
  <si>
    <t>Justus-Liebig-Universit√§t Gie√üen</t>
  </si>
  <si>
    <t>Lochnit G.</t>
  </si>
  <si>
    <t>Carbohydrate Structure Analysis of Batroxobin, a Thrombin‚ÄêLike Serine Protease from Bothrops moojeni Venom</t>
  </si>
  <si>
    <t>10.1111/j.1432-1033.1995.tb20326.x</t>
  </si>
  <si>
    <t>2-s2.0-0028905147</t>
  </si>
  <si>
    <t>['wiley blackwell', 'rights reserved', 'released oligosaccharides', 'primary structure', 'major component', 'mainly sulfated', 'lesser extent', 'glcnac residue', 'galnac residue', 'flavobacterium meningosepticum', 'completely deglycosylated', '30 mol', '100 mol']</t>
  </si>
  <si>
    <t>carbohydrate chains | fucosylated N, N‚Ä≤ ‚Äêdiacetyllactosediamine | glycoprotein | sulfated oligosaccharides | Urokinase</t>
  </si>
  <si>
    <t>The primary structure of the major N‚Äêlinked carbohydrate chains attached to Asn302 of urinary‚Äêtype plasminogen activator (urokinase) have been determined. Urokinase was completely deglycosylated with peptide‚ÄêN4‚Äê(N‚Äêacetyl‚ÄêŒ≤‚Äêglucosaminy)asparagine amidase F from Flavobacterium meningosepticum. Released oligosaccharides were separated from the remaining protein using gel‚Äêpermeation chromatography on Bio‚ÄêGel P‚Äê100, and then on Bio‚ÄêGel P‚Äê6. Fractionation of the oligosaccharides was achieved by a combination of FPLC anion‚Äêexchange chromatography on Mono Q HR 5/5 and amine‚Äêadsorption HPLC on LiChrospher 100‚ÄêNH2. Analysis by 1H‚ÄêNMR spectroscopy demonstrated that the collection of N‚Äêglycans comprises di‚Äê, tri‚Äê, and tri‚Ä≤‚Äêantennary structures. The glycans contain predominantly GalNAcŒ≤1‚Äê4GlcNAcŒ≤ instead of GalŒ≤1‚Äê4GlcNAcŒ≤ elements. The GalNAc residue is mainly sulfated at O4, or to a lesser extent it bears N‚Äêacetylneuraminic acid at O6; alternatively the GlcNAc residue can be fucosylated at O3. The major component, which accounts for more than 30 mol/100 mol of the total oligosaccharide pool, consists of an (Œ±1‚Äê6)‚Äêfucosylated diantennary N‚Äêlinked carbohydrate chain with (SO4‚àí)‚Äê4GalNAcŒ≤1‚Äê4GlcNAcŒ≤1‚Äê2 antennae. Copyright ¬© 1995, Wiley Blackwell. All rights reserved</t>
  </si>
  <si>
    <t>1009-1019</t>
  </si>
  <si>
    <t>60010954;60019473;60010954;60010954</t>
  </si>
  <si>
    <t>6603898529;7003346685;56008514800;35473444200</t>
  </si>
  <si>
    <t>Bergwerff, Aldert A.;Van Oostrum, Jan;Kamerling, Johannis P.;Vliegenthart, Johannes F.G.</t>
  </si>
  <si>
    <t>Switzerland;Netherlands</t>
  </si>
  <si>
    <t>Basel;Utrecht</t>
  </si>
  <si>
    <t>Ciba Specialty Chemicals;Bijvoet Center for Biomolecular Research</t>
  </si>
  <si>
    <t>60019473;60010954</t>
  </si>
  <si>
    <t>Bergwerff A.A.</t>
  </si>
  <si>
    <t>The Major N‚ÄêLinked Carbohydrate Chains from Human Urokinase: The Occurrence of 4‚ÄêO‚Äêsulfated, (Œ±2‚Äê6)‚Äêsialylated or (Œ±1‚Äê3)‚Äêfucosylated N‚Äêacetylgalactosamine(Œ≤1‚Äê4)‚ÄêN‚Äêacetylglucosamine Elements</t>
  </si>
  <si>
    <t>10.1111/j.1432-1033.1995.tb20351.x</t>
  </si>
  <si>
    <t>2-s2.0-0028908612</t>
  </si>
  <si>
    <t>['wiley company', 'vasa deferentia', 'urethral mucosa', 'two cases', 'transurethral transducer', 'transducers placed', 'therapeutic alternative', 'subacute phase', 'serially sectioned', 'select patients', 'representative sections', 'prostatic tissue', 'prostatic capsule', 'offering promise', 'normal except', 'microwave hyperthermia', 'late stages', 'intraprostatic temperature', 'inc .,', 'histologically evaluated', 'hemorrhagic necrosis', 'grossly inspected', 'good health', 'frequent persistence', 'focused irradiation', 'distal bladder', 'chronic inflammation', 'bladder wall', 'bladder neck', 'also seen', 'also obtained', 'adjacent rectum', 'acute phase']</t>
  </si>
  <si>
    <t>benign prostatic hyperplasia | canine | microwave | pathology | prostate | transurethral hyperthermia</t>
  </si>
  <si>
    <t>Microwave irradiation administered by transurethral transducer to the prostate permits focused hyperthermia with resultant tissue ablation; a cooling system within the catheter allows urethral preservation. We evaluated the effect of microwave hyperthermia in 13 dogs receiving 48‚Äì79 min of focused irradiation (16‚Äì45 watts, intraprostatic temperature &gt;45¬∞C) delivered by a specially‚Äêdesigned transducer with an operator‚Äêcontrolled directional antenna (T3, Urologix Inc., Minneapolis, MN); one other dog had transducer placement without irradiation (sham control). After treatment, the dogs were in good health, voiding well without complications, and were sacrificed after 5‚Äì38 days. The prostate and vasa deferentia were removed, fixed in 10% formalin, grossly inspected, cut at 5 mm intervals, and serially sectioned with whole mount sections; representative sections of the adjacent rectum and distal bladder were also obtained. All cases were histologically evaluated with prostatic mapping without knowledge of treatment or time of sacrifice. In the acute phase (5‚Äì13 days), the prostate showed sharply circumscribed periurethral coagulative necrosis with hemorrhage; necrosis was also seen in the mucosa and bladder wall of those with transducers placed at the bladder neck. In the subacute phase (17 days), the hemorrhagic necrosis was resolving, often with cystically dilated urethra due to sloughed necrotic tissue; the urothelium was intact. By 24‚Äì38 days, the necrosis was in the late stages of resolution, with residual patchy acute and chronic inflammation at the periphery, and frequent persistence of megalourethra. In all cases, the prostatic capsule was intact, the urethral mucosa was preserved, and the vasa deferentia and rectum were normal except for two cases with mild fat necrosis. Microwave irradiation allows precisely localized thermal ablation of prostatic tissue and enlargement of the urethral bore without clinical complications in dogs, offering promise as a therapeutic alternative to surgery in select patients with symptomatic prostatic nodular hyperplasia. Copyright ¬© 1995 Wiley‚ÄêLiss, Inc., A Wiley Company</t>
  </si>
  <si>
    <t>116-122</t>
  </si>
  <si>
    <t>The Prostate</t>
  </si>
  <si>
    <t>60005558;60026952</t>
  </si>
  <si>
    <t>7102482247;7201845255</t>
  </si>
  <si>
    <t>Bostwick, David G.;Larson, Thayne R.</t>
  </si>
  <si>
    <t>Scottsdale;Rochester</t>
  </si>
  <si>
    <t>Mayo Clinic Scottsdale-Phoenix, Arizona;Mayo Clinic</t>
  </si>
  <si>
    <t>60026952;60005558</t>
  </si>
  <si>
    <t>Bostwick D.</t>
  </si>
  <si>
    <t>Transurethral microwave thermal therapy: Pathologic findings in the canine prostate</t>
  </si>
  <si>
    <t>10.1002/pros.2990260303</t>
  </si>
  <si>
    <t>2-s2.0-0028909888</t>
  </si>
  <si>
    <t>R01CA046627</t>
  </si>
  <si>
    <t>['¬© 1995', 'well suited', 'volume induced', 'ultrasonic surgery', 'treated volume', 'small tumors', 'sixteen times', 'simulation results', 'rights reserved', 'reduced compared', 'reasonable time', 'phased array', 'one direction', 'high frequencies', 'four wavelengths', 'focused high', 'focal spot', 'experimental studies', 'experimental results', 'element array', 'electronically scan', 'easily generated', 'desired region', 'avoid cavitation', 'amplitude setting', 'american association']</t>
  </si>
  <si>
    <t>phased array | ultrasonic surgery</t>
  </si>
  <si>
    <t>Focused high-power ultrasound beams are well suited for noninvasive local destruction of deep target volumes. In order to avoid cavitation and to utilize only thermal tissue damage, high frequencies (1‚Äì5 MHz) are used in ultrasonic surgery. However, the focal spots generated by sharply focused transducers become so small that only small tumors can be treated in a reasonable time. Phased array ultrasound transducers can be employed to electronically scan a focal spot or to produce multiple foci in the desired region to increase the treated volume. In this article, theoretical and experimental studies of spherically curved square-element phased arrays for use in ultrasonic surgery were performed. The simulation results were compared with experimental results from a 16-element array. It was shown that the phased array could control the necrosed tissue volume by using closely spaced multiple foci. The phased array can also be used to enlarge a necrosed tissue volume in only one direction at a time, i.e., lateral or longitudinal. The spherically curved 16 square-element phased array can produce useful results by varying the phase and amplitude setting. Four focal points can be easily generated with a distance of two or four wavelengths between the two closest peaks. The maximum necrosed tissue volume generated by the array can be up to sixteen times the volume induced by a similar spherical transducer. Therefore the treatment time could be reduced compared with single transducer treatment. ¬© 1995, American Association of Physicists in Medicine. All rights reserved.</t>
  </si>
  <si>
    <t>297-306</t>
  </si>
  <si>
    <t>Medical Physics</t>
  </si>
  <si>
    <t>60010065;60016782</t>
  </si>
  <si>
    <t>55589439200;7101922701</t>
  </si>
  <si>
    <t>Fan, Xiaobing;Hynynen, Kullervo</t>
  </si>
  <si>
    <t>Boston;Tucson</t>
  </si>
  <si>
    <t>Brigham and Women's Hospital;The University of Arizona</t>
  </si>
  <si>
    <t>60016782;60010065</t>
  </si>
  <si>
    <t>Fan X.</t>
  </si>
  <si>
    <t>Control of the necrosed tissue volume during noninvasive ultrasound surgery using a 16-element phased array</t>
  </si>
  <si>
    <t>10.1118/1.597603</t>
  </si>
  <si>
    <t>2-s2.0-0028914484</t>
  </si>
  <si>
    <t>['transient activation', 'sucrose stimulus', 'sucrose solution', 'study demonstrates', 'stimulates pka', 'since octopamine', 'pka activity', 'pka activation', 'pka ).', 'monoamines detectable', 'monoamine depletion', 'may contribute', 'detected immediately', 'chemosensory input', 'antennal lobe']</t>
  </si>
  <si>
    <t>aminergic transmission | Apis mellifera | chemosensory system | cyclic AMP‚Äêdependent protein kinase | signal transduction</t>
  </si>
  <si>
    <t>In the honeybee octopamine mediates mechanisms of arousal that interfere with the appetitive proboscis extension response to food‚Äêindicating chemosensory stimuli. This study demonstrates that injections of octopamine or cyclic adenosine monophosphate (cAMP) into the primary chemosensory neuropil of the honeybee, the antennal lobe, evokes a rapid and transient activation of cAMP‚Äêdependent protein kinase (PKA). Other monoamines detectable in the antennal lobe, dopamine and serotonin, do not affect the level of PKA activity. Stimulation of the bees' antenna with the appetitive stimulus water or sucrose solution in vivo also causes a short‚Äêterm activation of PKA in the antennal lobe. The increased PKA activity can be detected immediately (0.5 s) after stimulation but reverts to the basal level within 3 s. This effect can be abolished by monoamine depletion with reserpine. Since octopamine is the only monoamine that stimulates PKA, it appears to mediate the PKA activation after sucrose stimulus and may contribute to the processing of this chemosensory input. ¬© 1995 John Wiley &amp; Sons, Inc. Copyright ¬© 1995 John Wiley &amp; Sons, Inc.</t>
  </si>
  <si>
    <t>44-50</t>
  </si>
  <si>
    <t>Journal of Neurobiology</t>
  </si>
  <si>
    <t>7005676226;57213782844</t>
  </si>
  <si>
    <t>Hildebrandt, Herbert;M√ºller, Uli</t>
  </si>
  <si>
    <t>Hildebrandt H.</t>
  </si>
  <si>
    <t>Octopamine mediates rapid stimulation of protein kinase A in the antennal lobe of honeybees</t>
  </si>
  <si>
    <t>10.1002/neu.480270105</t>
  </si>
  <si>
    <t>2-s2.0-0028921441</t>
  </si>
  <si>
    <t>['utilized effectively', 'therefore recommended', 'rights reserved', 'prescribed phase', 'phase relationship', 'phase relation', 'phase measured', 'particular patient', 'loading conditions', 'investigators using', 'devices since', 'deliver treatments', 'could result', 'amplifier channels', 'accurately plan', '20 ¬∞']</t>
  </si>
  <si>
    <t>Hyperthermia treatment planning | Quality assurance</t>
  </si>
  <si>
    <t>Measurements were performed on the amplifiers of a phased array system to evaluate the dependence of phase on frequency. The power from the amplifiers was terminated into a 50 ohm load at the point of connection to the antennas of the applicator, and the power was sampled to determine the phase relation between amplifier channels. It was found that the measured phase difference between two amplifier channels can: (1) change by as much as 20¬∞ with frequency; (2) be as much as 12¬∞ different than the prescribed phase; and (3) be as much as 30¬∞ different than the phase measured and displayed by the system. Previous studies indicate that in order to accurately plan and deliver treatments with this type of device, it is necessary to know the phase relationship of the array to within at least 20¬∞ Since differences as great as 20¬∞ were obtained under ideal loading conditions, greater differences could result during normal (clinical) loading conditions, and these may not be compensated by the operator because of the inaccurate values reported by the system itself. These findings should be of concern to investigators using these devices since they could result in SAR distributions different from those planned and/or optimized for a particular patient. It is therefore recommended that the measurements such as those reported here also be performed on similar clinical devices as a standard quality assurance procedure so that the power steering capabilities of these systems can be utilized effectively and safely. ¬© 1995 Informa UK Ltd All rights reserved: reproduction in whole or part not permitted.</t>
  </si>
  <si>
    <t>87-93</t>
  </si>
  <si>
    <t>60006263;60006263;60006263</t>
  </si>
  <si>
    <t>55630217100;35498758600;7005939118</t>
  </si>
  <si>
    <t>Straube, W. L.;Moros, E. G.;Myerson, R. J.</t>
  </si>
  <si>
    <t>Washington University School of Medicine in St. Louis, Mallinckrodt Institute of Radiology</t>
  </si>
  <si>
    <t>Straube W.L.</t>
  </si>
  <si>
    <t>Phase stability of a clinical phased array system for deep regional hyperthermia</t>
  </si>
  <si>
    <t>10.3109/02656739509004950</t>
  </si>
  <si>
    <t>2-s2.0-0028921598</t>
  </si>
  <si>
    <t>National Institute on Deafness and Other Communication Disorders</t>
  </si>
  <si>
    <t>R01DC000153</t>
  </si>
  <si>
    <t>NIDCD</t>
  </si>
  <si>
    <t>['target magnet', 'system would', 'receiving antenna', 'problem encountered', 'precision micromechanics', 'ossicular chain', 'left intact', 'implanted units', 'implanted electronics', 'first developed', 'driving coil', 'different prototypes', 'core coil']</t>
  </si>
  <si>
    <t>A contactless electromagnetic hearing device has been designed following basic science experiments, improvement of electronics, and precision micromechanics. Different prototypes have been developed and tested in the laboratory, fresh human temporal bones, and acute and chronic animal experimentation. A conductive hearing loss model was first developed in the cat using samarium cobalt as the target magnet. Later, a highly efficient electromagnetic air-core coil was selected to vibrate a neodymium iron boron magnet cemented to the body of the incus and tested in acute and chronic experiments using the cat as the model. In this group of animals, the ossicular chain was left intact. There was no failure of the target magnet, driving coil, or implanted electronics. The only problem encountered in this evaluation was a malfunction of the receiving antenna that had to be redesigned and retrofitted into the implanted units. This system would be suitable for the treatment of moderate to severe sensorineural hearing loss. Planning to begin human clinical trials is ongoing.</t>
  </si>
  <si>
    <t>121-140</t>
  </si>
  <si>
    <t>Otolaryngologic Clinics of North America</t>
  </si>
  <si>
    <t>60021578;60021578;60021578;60021578;60021578;60021578;60021578;60021578;60021578;60021578</t>
  </si>
  <si>
    <t>7006726554;7202288048;7101819325;7004898201;7404232070;6504497440;6603809473;6602598696;57196574592;7006529341</t>
  </si>
  <si>
    <t>Maniglia, A. J.;Ko, W. H.;Rosenbaum, M.;Falk, T.;Zhu, W. L.;Frenz, N. W.;Werning, J.;Masin, J.;Stein, A.;Sabri, A.</t>
  </si>
  <si>
    <t>Cleveland</t>
  </si>
  <si>
    <t>University Hospitals Case Medical Center</t>
  </si>
  <si>
    <t>Maniglia A.</t>
  </si>
  <si>
    <t>Contactless semi-implantable electromagnetic middle ear device for the treatment of sensorineural hearing loss: Short-term and long-term animal experiments</t>
  </si>
  <si>
    <t>2-s2.0-0028924914</t>
  </si>
  <si>
    <t>Russian Foundation for Basic Research</t>
  </si>
  <si>
    <t>94-04-12779</t>
  </si>
  <si>
    <t>RFBR</t>
  </si>
  <si>
    <t>['¬© 1995', 'wavelength side', 'treated due', 'theoretical model', 'subpicosecond decay', 'strobl equation', 'rights reserved', 'pigment inhomogeneity', 'photosynthetic bacteria', 'phonon interactions', 'minor band', 'high temperatures', 'high degree', 'harvesting bacteriochlorophyll', 'exciton dynamics', 'excited state', 'electron transition', 'biophysical society', 'b875 complex', 'absorption spectrum', 'absorption band']</t>
  </si>
  <si>
    <t>A theoretical model of exciton dynamics in circular molecular aggregates of light-harvesting bacteriochlorophyll of photosynthetic bacteria is proposed. The spectra and anisotropy of photoinduced absorption changes in the femto- and picosecond time domain are under its scope. The excited state of aggregate was treated due to the standard exciton theory, taking into account a pigment inhomogeneity. Dephasing processes via the exciton-phonon interactions were described by means of the Haken-Strobl equation. It was shown that only two exciton levels are dipole-allowed in the case of homogeneous circular aggregate. The pigment inhomogeneity results in the appearance of several weak transitions to higher exciton levels. It was proposed that the minor band (B896) in an absorption spectrum of the B875 complex as well as the similar minor band in spectra of B800‚Äì850 complex correspond to electron transition from the ground to the lowest exciton level, whereas the major band corresponds to transition to the higher exciton level. The proposed model shows the subpicosecond decay of anisotropy at the short-wavelength side of absorption band and a high degree of anisotropy at the long-wavelength side, even at high temperatures. ¬© 1995, The Biophysical Society. All rights reserved.</t>
  </si>
  <si>
    <t>1089-1100</t>
  </si>
  <si>
    <t>60021331;60021331</t>
  </si>
  <si>
    <t>7004238663;6603794637</t>
  </si>
  <si>
    <t>Novoderezhkin, V. I.;Razjivin, A. P.</t>
  </si>
  <si>
    <t>Russian Academy of Sciences</t>
  </si>
  <si>
    <t>Novoderezhkin V.</t>
  </si>
  <si>
    <t>Exciton dynamics in circular aggregates: application to antenna of photosynthetic purple bacteria</t>
  </si>
  <si>
    <t>S0006349595802833</t>
  </si>
  <si>
    <t>10.1016/S0006-3495(95)80283-3</t>
  </si>
  <si>
    <t>2-s2.0-0028934513</t>
  </si>
  <si>
    <t>['useful label', 'traced using', 'taurine immunocytochemistry', 'staining intensity', 'several modalities', 'sensory neurons', 'sensory hairs', 'pupal stage', 'photoreceptor cells', 'peripodial cavity', 'namely visual', 'midstage larvae', 'known types', 'functional implications', 'flagellum start', 'first half', 'developing antenna', 'cuticular specializations', 'compound eyes', 'antennal sensilla', 'antennal primordia']</t>
  </si>
  <si>
    <t>antenna | Apis mellifera | compound eye | insect | sensilla</t>
  </si>
  <si>
    <t>The formation of ommatidia in the compound eyes and sensilla on the antennae of the honeybee was followed and the development of their sensory neurons was traced using an antiserum against taurine as a marker. Taurine‚Äêlike immunoreactivity (Tau‚ÄêIR) is expressed in sensory neurons of several modalities, namely visual, olfactory, gustatory, and mechanosensory. Staining intensity is very high in the larva and in the first half of the pupal stage and gradually decreases towards the end of metamorphosis. In the photoreceptor cells of the compound eyes, Tau‚ÄêIR can be detected from the fifth larval instar onwards, prior to differentiation of other components of the ommatidium. Already in the midstage larvae, when the antennal primordia of the adult still lie within the peripodial cavity, a few presumably mechanosensory neurons are labelled in the pedicellus of the developing antenna. The majority of the antennal sensory neurons which are located on the flagellum start to exhibit Tau‚ÄêIR upon pupation, long before any cuticular specializations such as sensory hairs or plates are detectable. All known types of antennal sensilla were identified and it could be shown that all of them are innervated by Tau‚ÄêIR sensory neurons. Thus, taurine immunocytochemistry can be applied as a useful label for developing sensory neurons. Functional implications of taurine during development are discussed. ¬© 1995 Wiley‚ÄêLiss, Inc. Copyright ¬© 1995 Wiley‚ÄêLiss, Inc.</t>
  </si>
  <si>
    <t>297-307</t>
  </si>
  <si>
    <t>7004432102;7103283215</t>
  </si>
  <si>
    <t>Eichm√ºtler, Stefan;Sch√§fer, Sabine</t>
  </si>
  <si>
    <t>Eichm√ºtler S.</t>
  </si>
  <si>
    <t>Sensory neuron development revealed by taurine immunocytochemistry in the honeybee</t>
  </si>
  <si>
    <t>10.1002/cne.903520211</t>
  </si>
  <si>
    <t>2-s2.0-0028941242</t>
  </si>
  <si>
    <t>['wiley company', 'tissue irradiation', 'porcine myocardium', 'microwave antenna', 'localized tumors', 'inc .,', 'could demonstrate', '45 ghz', '26 mm', '10 min']</t>
  </si>
  <si>
    <t>interstitial heating | interventional procedures | magnetic resonance guidance | microwave</t>
  </si>
  <si>
    <t>MR‚Äêguided interstitial thermotherapy offers a minimally invasive treatment for localized tumors and tissue structures exhibiting functional abnormalities. In this study, microwaves (2.45 GHz) were used for tissue irradiation to overcome some limitations of the heating sources used so far. To this end, a microwave antenna was positioned in a specimen of porcine myocardium and irradiated for 10 min under MRI control using a T1‚Äêweighted FLASH sequence. The heating procedure resulted in a spherical tissue lesion of 26 mm in diameter. Thus, we could demonstrate the feasibility to monitor the microwave‚Äêinduced coagulation process by MR‚Äêimaging in vitro. Copyright ¬© 1995 Wiley‚ÄêLiss, Inc., A Wiley Company</t>
  </si>
  <si>
    <t>729-731</t>
  </si>
  <si>
    <t>Magnetic Resonance in Medicine</t>
  </si>
  <si>
    <t>60025310;60025310</t>
  </si>
  <si>
    <t>7003593394;55403892400</t>
  </si>
  <si>
    <t>Schwarzmaier, Hans‚ÄêJoachim ‚ÄêJ;Kahn, Thomas</t>
  </si>
  <si>
    <t>Dusseldorf</t>
  </si>
  <si>
    <t>Heinrich-Heine-Universit√§t D√ºsseldorf</t>
  </si>
  <si>
    <t>Schwarzmaier H.‚Äê.</t>
  </si>
  <si>
    <t>Magnetic Resonance Imaging of Microwave Induced Tissue Heating</t>
  </si>
  <si>
    <t>10.1002/mrm.1910330519</t>
  </si>
  <si>
    <t>2-s2.0-0028941658</t>
  </si>
  <si>
    <t>['transcription factor', 'targeted expression', 'results support', 'photoreceptor cells', 'paired domain', 'mammalian genes', 'homologous genes', 'function mutations', 'eye structures', 'eye morphogenesis', 'ey functions', 'expressed similarly', 'complete set', 'aniridia gene']</t>
  </si>
  <si>
    <t>The Drosophila gene eyeless (ey) encodes a transcription factor with both a paired domain and a homeodomain. It is homologous to the mouse Small eye (Pax-6) gene and to the Aniridia gene in humans. These genes share extensive sequence identity, the position of three intron splice sites is conserved, and these genes are expressed similarly in the developing nervous system and in the eye during morphogenesis. Loss-of-function mutations in both the insect and in the mammalian genes have been shown to lead to a reduction or absence of eye structures, which suggests that ey functions in eye morphogenesis. By targeted expression of the ey complementary DNA in various imaginal disc primordia of Drosophila, ectopic eye structures were induced on the wings, the legs, and on the antennae. The ectopic eyes appeared morphologically normal and consisted of groups of fully differentiated ommatidia with a complete set of photoreceptor cells. These results support the proposition that ey is the master control gene for eye morphogenesis. Because homologous genes are present in vertebrates, ascidians, insects, cephalopods, and nemerteans, ey may function as a master control gene throughout the metazoa.</t>
  </si>
  <si>
    <t>1788-1792</t>
  </si>
  <si>
    <t>Science</t>
  </si>
  <si>
    <t>60015184;60015184;60015184</t>
  </si>
  <si>
    <t>6701435991;6701347028;57203032471</t>
  </si>
  <si>
    <t>Halder, Georg;Callaerts, Patrick;Gehring, Walter J.</t>
  </si>
  <si>
    <t>Switzerland</t>
  </si>
  <si>
    <t>Basel</t>
  </si>
  <si>
    <t>Biozentrum, Universit√§t Basel</t>
  </si>
  <si>
    <t>Halder G.</t>
  </si>
  <si>
    <t>Induction of ectopic eyes by targeted expression of the eyeless gene in Drosophila</t>
  </si>
  <si>
    <t>10.1126/science.7892602</t>
  </si>
  <si>
    <t>2-s2.0-0028944665</t>
  </si>
  <si>
    <t>Whitaker Foundation</t>
  </si>
  <si>
    <t>['temperatures reconstructed', 'rights reserved', 'reconstructed impedance', 'phantom material', 'observed changes', 'linear relation', 'impedance changes', 'images reconstructed', 'hyperthermia delivery', 'great potential', 'first world', 'clinical treatment', 'clinical setting', 'average discrepancy']</t>
  </si>
  <si>
    <t>Cancer | Electrical impedance tomography | Hyperthermia | Temperature</t>
  </si>
  <si>
    <t>We describe the use of electrical impedance tomography (EIT) for non-invasive thermal imaging in conjunction with a clinical treatment of a superficial scalp lesion utilizing a spiral microstrip antenna. This is our first reported use of EIT with a clinical hyperthermia treatment and perhaps the first world-wide. The thermal measurements recorded during treatment compare favourably with the images reconstructed from impedance data gathered during heating. A linear relation, measured in phantom material, between the change in temperature with the change in reconstructed impedance was assumed. The average discrepancy between the measured temperature changes with the temperatures reconstructed from the impedance changes was 1-4¬∞C, with the maximum being 8.9¬∞C. These preliminary data suggest that impedance changes can be measued during hyperthermia delivery and temperature estimates based on these observed changes are possible in the clinical setting. These findings also point to the complex, yet critical nature of the impedance versus temperature relationship for tissue in vivo. The reconstructed thermal images may provide complementary information about the overall thermal damage imposed during heating. Based on this initial clinical experience we feel that EIT has great potential as a viable clinical aid in imaging the temperature changes imposed during hyperthermia. ¬© 1995 Informa UK Ltd All rights reserved: reproduction in whole or part not permitted.</t>
  </si>
  <si>
    <t>141-149</t>
  </si>
  <si>
    <t>60030443;60030443-60022820;60030443;60022820</t>
  </si>
  <si>
    <t>7201971149;57197374123;7102750366;57206145711</t>
  </si>
  <si>
    <t>Moskowitz, M. J.;Ryan, T. P.;Paulsen, K. D.;Mitchell, S. E.</t>
  </si>
  <si>
    <t>Hanover;Lebanon</t>
  </si>
  <si>
    <t>Thayer School of Engineering at Dartmouth;Norris Cotton Cancer Center</t>
  </si>
  <si>
    <t>60030443;60022820</t>
  </si>
  <si>
    <t>Moskowitz M.</t>
  </si>
  <si>
    <t>Clinical implementation of electrical impedance tomography with hyperthermia</t>
  </si>
  <si>
    <t>10.3109/02656739509022452</t>
  </si>
  <si>
    <t>2-s2.0-0028946416</t>
  </si>
  <si>
    <t>R01GM024299</t>
  </si>
  <si>
    <t>['uninduced expression', 'transcriptional fusion', 'switch correlated', 'sensitive manner', 'quantitative aspects', 'pb protein', 'pb function', 'pb element', 'observations support', 'normally required', 'maxillary palps', 'including cross', 'hsp70 promoter', 'homeotic proboscipedia', 'ectopic leg', 'derived appendage', 'crucial role', 'antennal disc']</t>
  </si>
  <si>
    <t>Antennapedin complex | Development | Homeodomain | Homeotic | Proboscipedia</t>
  </si>
  <si>
    <t>The autonomous selector capacity of the homeotic proboscipedia (pb) gene of the Drosophila Antennapedia Complex was tested. We introduced into the germline a P element containing a transcriptional fusion of a mini-gene for pb (normally required for formation of the labial and maxillary palps of the mouthparts) and the Hsp70 promoter. Uninduced expression of this Hsp70:pb element (HSPB) directs a novel, fully penetrant dominant transformation of antennae toward maxillary palps. Gene dosage experiments varying the number of HSPB elements indicate that the extent of the dominant transformation depends on the level of PB protein. At the same time, expression from the transgene also rescues recessive pb mutations. Finally, HSPB function may override the dominant antennal transformations caused by Antennapedia (Antp) mutations in a dose-sensitive manner, directing a switch of the antennal disc-derived appendage from ectopic leg to ectopic maxillary palp. This switch correlated with strikingly reduced ANTP protein accumulation when PB concentrations exceeded a genetically defined threshold level. These observations support a crucial role for quantitative aspects of pb function in determining segmental identity, including cross-regulatory events involved in this determination.</t>
  </si>
  <si>
    <t>767-778</t>
  </si>
  <si>
    <t>EMBO Journal</t>
  </si>
  <si>
    <t>60021121;60021121;60021121;60021121</t>
  </si>
  <si>
    <t>7007006710;7005992100;6603989952;35396515200</t>
  </si>
  <si>
    <t>Cribbs, D. L.;Benassayag, C.;Randazzo, F. M.;Kaufman, T. C.</t>
  </si>
  <si>
    <t>Bloomington</t>
  </si>
  <si>
    <t>Indiana University Bloomington</t>
  </si>
  <si>
    <t>Cribbs D.L.</t>
  </si>
  <si>
    <t>Levels of homeotic protein function can determine developmental identity: Evidence from low-level expression of the Drosophila homeotic gene proboscipedia under Hsp7O control</t>
  </si>
  <si>
    <t>10.1002/j.1460-2075.1995.tb07055.x</t>
  </si>
  <si>
    <t>2-s2.0-0028948699</t>
  </si>
  <si>
    <t>['transverse direction', 'specific choice', 'selected tissues', 'sar measurements', 'rights reserved', 'reflecting system', 'multisection antenna', 'microwave hyperthermia', 'longitudinally determined', 'liquid tissue', 'irradiation beam', 'independent control', 'found capable', 'field measurements', 'evaluated earlier', 'enables us', 'effectively heating', 'cooling system', 'clinical study', 'clinical performance', 'applicator surface', 'applicator along', 'angularly defined', 'allows one', '25 nim']</t>
  </si>
  <si>
    <t>Dipole antenna | Hyperthermia | Microwave | Prostate | Rectum</t>
  </si>
  <si>
    <t>A new intracavitary applicator design for microwave hyperthermia, particularly for transrectal prostate treatment, is presented. It includes an exchangeable multisection antenna that enables us to create a required longitudinal heating pattern, a cooling system to shift the maximum temperature away from the surface and a microwave reflecting system embedded in the cooling system that allows one to shape the irradiation beam in a transverse direction. Independent control of the longitudinal and transverse irradiation patterns of the applicator along with the cooling system, enable precise heating of selected tissues. Results of SAR measurements, E-field measurements and steady state temperature distributions, in solid and liquid tissue-equivalent phantoms arc presented. Clinical performance of this applicator was evaluated earlier in patients hexed intraoperatively and in a phase I clinical study. The applicator was found capable of effectively heating a tissue volume extending radially 3-25 nim from the applicator surface, angularly defined by configuration of reflecting system and longitudinally determined by specific choice of the multisection antenna. ¬© 1995 Informa UK Ltd All rights reserved: reproduction in whole or part not permitted.</t>
  </si>
  <si>
    <t>95-108</t>
  </si>
  <si>
    <t>60015183-60027012;60003122-60027012;60003122-60027012;60015183;60015183;60025063;60015183</t>
  </si>
  <si>
    <t>6602849831;7006393752;6603448770;7005395085;57199341662;7102038118;7006372174</t>
  </si>
  <si>
    <t>Debicki, P. S.;Okoniewski, M.;Okoniewska, E.;Shrivastava, P. N.;Debicka, A. M.;Baert, L. V.;Petrovich, Z.</t>
  </si>
  <si>
    <t>Poland;Belgium;United States;Canada</t>
  </si>
  <si>
    <t>Gdansk;3000 Leuven;Los Angeles;Victoria</t>
  </si>
  <si>
    <t>Gda≈Ñsk University of Technology;KU Leuven;Keck School of Medicine of USC;University of Victoria</t>
  </si>
  <si>
    <t>60027012;60025063;60015183;60003122</t>
  </si>
  <si>
    <t>Debicki P.S.</t>
  </si>
  <si>
    <t>Cooled microwave transrectal applicator with adjustable directional beam for prostate treatment</t>
  </si>
  <si>
    <t>10.3109/02656739509004951</t>
  </si>
  <si>
    <t>2-s2.0-0028952488</t>
  </si>
  <si>
    <t>['variable shape', 'usually without', 'tip region', 'terminal pore', 'reason many', 'probably overlooked', 'primary means', 'previous study', 'previous report', 'pore channels', 'pegs revealed', 'occasionally pegs', 'negative staining', 'might also', 'lactic acid', 'grooved pegs', 'grooved peg', 'extremely rare', 'edge effect', 'central regions', 'borne stimuli', 'appear brighter', '40 nm']</t>
  </si>
  <si>
    <t>Aedes aegypti | pore channels | Sensilla basiconica</t>
  </si>
  <si>
    <t>Pore channels occur along the grooves of lactic acid-receptive grooved pegs on the antennae of female Aedes aegypti. There are about 38 pore openings per groove or about 456 per peg. This finding is in conflict with the previous report that pore channels were extremely rare. The pore channels are of a similar electron density to the cuticle of the peg, making them difficult to see. For this reason many of the pore channels were probably overlooked in the previous study. We could not find a terminal pore in the grooved peg as has been reported. Scanning electron microscopy and negative staining of the pegs revealed a tip of variable shape, usually without a pore. It is possible that 'edge effect' (more secondary electrons escape from edges of objects, making them appear brighter than central regions) leads to an apparent terminal pore. Occasionally pegs have a number of small (20-40 nm) pores in the tip region and these might also have been misinterpreted as a terminal pore. Pore channels appear to be the primary means of entry for air-borne stimuli in these grooved pegs. ¬© 1995 Pearson Professional Ltd.</t>
  </si>
  <si>
    <t>47-53</t>
  </si>
  <si>
    <t>Tissue and Cell</t>
  </si>
  <si>
    <t>60031004;60031004</t>
  </si>
  <si>
    <t>7003280850;7501846047</t>
  </si>
  <si>
    <t>Cribb, Bronwen W.;Jones, Malcolm K.</t>
  </si>
  <si>
    <t>Brisbane</t>
  </si>
  <si>
    <t>The University of Queensland</t>
  </si>
  <si>
    <t>Cribb B.</t>
  </si>
  <si>
    <t>Reappraisal of the pore channel system in the grooved pegs of Aedes aegypti</t>
  </si>
  <si>
    <t>S0040816695800085</t>
  </si>
  <si>
    <t>10.1016/S0040-8166(95)80008-5</t>
  </si>
  <si>
    <t>2-s2.0-0028952880</t>
  </si>
  <si>
    <t>['‚ äòpresensillum', '¬© 1995', 'used tissue', 'trichoid sensilla', 'together comprise', 'sensory neurons', 'sensory development', 'sensillum development', 'olfactory sensilla', 'mutant lozenge3', 'give rise', 'first step', 'fcs fail', 'fc ).', 'cephalic disc', 'cells within', 'cells neighboring', 'brdu ),', 'academic press']</t>
  </si>
  <si>
    <t>The olfactory sensilla on the antenna of adult Drosophila melanogaster develop during the first 36 hr after pupariation, from their anlagen in the cephalic disc. We have used tissue-specific Œ≤-galactosidase expression in the enhancer trap strain A101.IF3 and the monoclonal antibody 22C10 as sensory cell markers, as well as the lineage tracer 5-bromo-2‚Äô-deoxyuridine (BrdU), to describe this process. The development of an olfactory sensillum begins with the selection of a ‚Äòfounder cell‚Äô (FC). These cells are distinct in that they possess large apically located nuclei revealed by Œ≤-galactosidase expression in A101.IF3. In the following 6 hr, a few cells neighboring the FC also start expressing Œ≤-galactosidase and together comprise a group. Cells of this group, denoted a ‚Äòpresensillum-cluster‚Äô (PSC), undergo at least one round of replication and give rise to all of the cells of a sensillum. A subset of the cells within each PSC and, later, all the sensory neurons are recognized by MAb22C10. The antennae of the mutant lozenge3 (lz3) lack all basiconic and some trichoid sensilla. The mutation apparently affects early steps in sensillum development and many of the FCs fail to form. Those that are present, however, proceed to form mature olfactory sensilla. Therefore, we conclude that the selection of an FC is the first step in olfactory sense organ development. Our study reveals novel aspects of sensory development in Drosophila. ¬© 1995 by Academic Press, Inc.</t>
  </si>
  <si>
    <t>426-438</t>
  </si>
  <si>
    <t>Developmental Biology</t>
  </si>
  <si>
    <t>60031855;60031855</t>
  </si>
  <si>
    <t>7203056093;7101600442</t>
  </si>
  <si>
    <t>Ray, Krishanu;Rodrigues, Veronica</t>
  </si>
  <si>
    <t>India</t>
  </si>
  <si>
    <t>Mumbai</t>
  </si>
  <si>
    <t>Tata Institute of Fundamental Research, Mumbai</t>
  </si>
  <si>
    <t>Ray K.</t>
  </si>
  <si>
    <t>Cellular events during development of the olfactory sense organs in Drosophila melanogaster</t>
  </si>
  <si>
    <t>S0012160685710391</t>
  </si>
  <si>
    <t>10.1006/dbio.1995.1039</t>
  </si>
  <si>
    <t>2-s2.0-0028953087</t>
  </si>
  <si>
    <t>['¬© 1995', 'transchest electrodes', 'soldering gun', 'rights reserved', 'respiration recorders', 'loop antenna', 'impedance pneumographs', 'human subjects', 'fluorescent lamp', 'electromagnetic interference', 'electromagnetic energy', 'dummy subject', 'demonstrated using', 'air gun']</t>
  </si>
  <si>
    <t>Electromagnetic Interference, Impedance Respiration Monitors | Impedance Respiration Monitors, Electromagnetic Interference | Radiofrequency Interference | Respiration Monitors</t>
  </si>
  <si>
    <t>The sensitivity of three different types of impedance-respiration recorders (impedance pneumographs) to electromagnetic interference was demonstrated using a dummy subject (loop antenna) and human subjects with transchest electrodes. It was found that the impedance recorders detected electromagnetic energy emitted by sparking thermostat contacts, a soldering gun, a hot-air gun, an electric hair clipper and a fluorescent lamp, all of which were turned on and off to generate the electromagnetic energy. ¬© 1995, JCENG. All rights reserved.</t>
  </si>
  <si>
    <t>151-155</t>
  </si>
  <si>
    <t>Journal of Clinical Engineering</t>
  </si>
  <si>
    <t>March-April 1995</t>
  </si>
  <si>
    <t>Geddes, La</t>
  </si>
  <si>
    <t>West Lafayette</t>
  </si>
  <si>
    <t>Purdue University</t>
  </si>
  <si>
    <t>Geddes L.</t>
  </si>
  <si>
    <t>Technical note: Observations of intermittent electromagnetic interference on impedance respiration monitors</t>
  </si>
  <si>
    <t>10.1097/00004669-199503000-00018</t>
  </si>
  <si>
    <t>2-s2.0-0028962531</t>
  </si>
  <si>
    <t>['spatial distributions', 'single model', 'simulate realistically', 'northeast texas', 'main time', 'iterative modeling', 'gpr reflections', 'geologic environment', 'electrical properties', 'dallas county', '200 mhz']</t>
  </si>
  <si>
    <t>An algorithm has been developed to numerically synthesize 2-D bistatic (common-offset), ground-penetrating radar profiles using the principles of geometrical ray theory. The algorithm is applied to iterative modeling of multioffset, multifrequency GPR data acquired over an outcrop of fractured Austin Chalk in Dallas County in northeast Texas. Modeling is able to simulate realistically the main time and amplitude behaviors observed in GPR reflections at 50, 100, and 200 MHz at each of 1, 3, and 5 meter antenna separations from a single model. Detailed modeling produces quantitative estimates of the spatial distributions of electrical properties that are consistent with the geologic environment. -from Authors</t>
  </si>
  <si>
    <t>87-96</t>
  </si>
  <si>
    <t>;</t>
  </si>
  <si>
    <t>7409953135;7006654770</t>
  </si>
  <si>
    <t>Jun Cai, ;McMechan, G. A.</t>
  </si>
  <si>
    <t xml:space="preserve">Jun Cai </t>
  </si>
  <si>
    <t>Ray-based synthesis of bistatic ground-penetrating radar profiles</t>
  </si>
  <si>
    <t>2-s2.0-0028974361</t>
  </si>
  <si>
    <t>['¬© 1995', 'radar systems', 'penetration potential', 'impulse radar', 'given system', 'dynamic range', 'done using', '200 db']</t>
  </si>
  <si>
    <t>The dominant parameter characterizing a ground penetrating radar (GPR) system is its dynamic range. The dynamic range is indicative of the penetration potential of a given system. It is the purpose of this paper to give an outline of how the dynamic range of radar systems can be calculated and compared. This is done using the radar equation coupled with the concept of a matched filter receiver. The dynamic range of an impulse radar is compared with the dynamic range of a synthetic pulse radar. The conclusion is that a synthetic pulse radar system developed by the authors' organisation has a 40 dB higher dynamic range than that of a commercially available GPR system. The potential dynamic range of the synthetic pulse GPR system is more than 200 dB. ¬© 1995.</t>
  </si>
  <si>
    <t>Journal of Applied Geophysics</t>
  </si>
  <si>
    <t>106639496;106639496;106639496;106639496</t>
  </si>
  <si>
    <t>6603627852;7003332931;6602919914;6601988056</t>
  </si>
  <si>
    <t>Hamran, S. E.;Gjessing, D. T.;Hjelmstad, J.;Aarholt, E.</t>
  </si>
  <si>
    <t>Norway</t>
  </si>
  <si>
    <t>Lillestrom</t>
  </si>
  <si>
    <t>Environmental Surveillance Technology Programme (PFM)</t>
  </si>
  <si>
    <t>Hamran S.</t>
  </si>
  <si>
    <t>Ground penetrating synthetic pulse radar: dynamic range and modes of operation</t>
  </si>
  <si>
    <t>092698519590025X</t>
  </si>
  <si>
    <t>10.1016/0926-9851(95)90025-X</t>
  </si>
  <si>
    <t>2-s2.0-0028974733</t>
  </si>
  <si>
    <t>4A762784AT42C</t>
  </si>
  <si>
    <t>['¬© 1995', 'vertical direction', 'transient waveform', 'time duration', 'strongly affected', 'state solution', 'slightly distorted', 'size steady', 'resistive loading', 'receive antennas', 'radar footprint', 'propagates along', 'power response', 'plane directivity', 'longer paths', 'half cycle', 'glacial ice', 'full period', 'footprint mode', 'field tests', 'exact steady', 'dominant part', 'dipole element', 'current excitation', 'cosine distribution', 'antenna ends', 'accurately simulates']</t>
  </si>
  <si>
    <t>The far field radiation patterns of finite-size resistively loaded horizontal electric dipoles lying on a low-loss dielectric half-space are computed. The patterns are a superposition of the solutions for transient infinitesimal dipole elements, where the transient waveform for each element is synthesized from the exact steady-state solution. The current excitation for each dipole element is a half cycle of a sine squared waveform that propagates along the line of elements at a speed that can be varied. No reflections from the antenna ends are assumed. The time duration of the current half cycle governs the full period of the dominant part of the transient radiated waveform. The amplitude of the dipole excitation current is determined by a cosine distribution that accurately simulates the resistive loading. The transient radiation patterns differ from those of a steady-state dipole mainly by being more narrow in the E-plane, as is true for a finite-size steady-state dipole radiating in air. In addition, the far field waveforms are slightly distorted in directions off vertical in the E-plane. Two-way power radiation patterns are presented for both conductive and non-conductive dielectric media in a footprint mode, i.e. the power response to an isotropic point scatterer on a subsurface flat plane. The radar footprint in a conductive dielectric shows very narrow beamwidth due to the added conductive attenuation along the longer paths off the vertical direction. Field tests in water and glacial ice and laboratory observations show good agreement with the E-plane model results but suggest that the H-plane directivity is strongly affected by the separation between transmit and receive antennas and by the range. ¬© 1995.</t>
  </si>
  <si>
    <t>39-52</t>
  </si>
  <si>
    <t>Arcone, Steven A.</t>
  </si>
  <si>
    <t>Hanover</t>
  </si>
  <si>
    <t>U.S. Army Cold Regions Research and Engineering Laboratory</t>
  </si>
  <si>
    <t>Arcone S.</t>
  </si>
  <si>
    <t>Numerical studies of the radiation patterns of resistively loaded dipoles</t>
  </si>
  <si>
    <t>10.1016/0926-9851(95)90028-4</t>
  </si>
  <si>
    <t>2-s2.0-0028974736</t>
  </si>
  <si>
    <t>['¬© 1995', 'transmitting antenna', 'slot antenna', 'significantly improved', 'reflected wave', 'receiving antennas', 'receiving antenna', 'range reflections', 'quite suitable', 'polarized component', 'polarized antennas', 'physical configuration', 'metallic cylinder', 'integral part', 'granite rock', 'electric dipole', 'echo operation', 'discuss co', 'considerably reduced', 'borehole radar', 'borehole applications', 'also measured']</t>
  </si>
  <si>
    <t>In this paper we discuss co-polarization and cross-polarization reflection measurements in borehole radar. Most conventional borehole radars use axially-oriented electric dipole antennas for transmission and reception, resulting in a response only to the co-polarized signal component of the reflected wave. However, more information can be obtained if the cross-polarized component of the reflected wave is also measured. Cross-polarization borehole radar measurements are presented in which an axially-oriented slot antenna is used as the receiving antenna and an electric dipole is used as the transmitting antenna. The slot antenna was excited by a short DC pulse (&lt; 10 ns in duration) to obtain broadband pulse-echo operation. The physical configuration of this antenna is quite suitable for borehole applications, because the slot antenna aperture can be made an integral part of a metallic cylinder. Field measurements using two prototype radar sonde arrangements containing co-polarized (vertical) and cross-polarized antennas were carried out in granite rock. The measured signals showed that detection of the short-range reflections can be significantly improved with cross-polarization measurements since direct coupling between the transmitting and receiving antennas is considerably reduced. Comparisons of the reflected signals produced by the co- and cross-polarization measurements exhibit responses which show that polarimetric radar measurements in a borehole can be practical and beneficial. ¬© 1995.</t>
  </si>
  <si>
    <t>53-61</t>
  </si>
  <si>
    <t>60008435;60008435;60008435</t>
  </si>
  <si>
    <t>7405726997;57214203753;7006500813</t>
  </si>
  <si>
    <t>Sato, Motoyuki;Ohkubo, Takeshi;Niitsuma, Hiroaki</t>
  </si>
  <si>
    <t>Sendai</t>
  </si>
  <si>
    <t>Tohoku University</t>
  </si>
  <si>
    <t>Sato M.</t>
  </si>
  <si>
    <t>Cross-polarization borehole radar measurements with a slot antenna</t>
  </si>
  <si>
    <t>10.1016/0926-9851(95)90029-2</t>
  </si>
  <si>
    <t>2-s2.0-0028974737</t>
  </si>
  <si>
    <t>['¬© 1995', 'vhf pulse', 'theoretical estimates', 'target responses', 'target reflections', 'survey profiles', 'simplified representations', 'scattering characteristics', 'reflection characteristics', 'propagation parameters', 'productive interpretations', 'often interpreted', 'la sapienza', 'ground materials', 'gpr system', 'gpr responses', 'geological materials', 'experimental research', 'earth materials', 'basic understanding', 'accurate understanding', 'accurate knowledge']</t>
  </si>
  <si>
    <t>Productive interpretations of ground penetrating radar surveys require an accurate understanding of electromagnetic wave radiation, propagation, and scattering in geological materials as well as accurate knowledge of the reflection characteristics of various target anomalies embedded in such materials. GPR responses and survey profiles are often interpreted on the basis of theoretical estimates and numerical simulation models of electromagnetic wave propagation in simplified representations of ground materials and by using idealized target contrasts and geometries. Alternatively, field experiments performed under controlled test conditions can also be effective in demostrating GPR system performance capabilities and in providing quantitative measurements in realistic geologic formations. Experimental research at the University of Rome "La Sapienza" and at the Italian National Research Council were initiated to develop a basic understanding of the radiation and scattering characteristics of VHF pulse-mode GPR signals in earth materials and in air with emphasis on antenna ground coupling and target backscatter responses. The results of the experimental measurements conducted in air provided baseline information on the GPR system and target reflections under lossless propagation conditions. Target response measurements at various burial depths provided a systematic data base from which target responses, propagation parameters of the medium, and relevant data processing techniques were evaluated to gain useful insights into their interpretations. Other more advanced experimental tests are planned for the future. ¬© 1995.</t>
  </si>
  <si>
    <t>63-76</t>
  </si>
  <si>
    <t>60032350;60032350;60032350;60021199;60021199</t>
  </si>
  <si>
    <t>6701578707;6603962005;6701394887;57067659200;6603342525</t>
  </si>
  <si>
    <t>Bernabini, M.;Pettinelli, E.;Pierdicca, N.;Piro, S.;Versino, L.</t>
  </si>
  <si>
    <t>Italy;Italy</t>
  </si>
  <si>
    <t>Rome;Rome</t>
  </si>
  <si>
    <t>Sapienza Universit√† di Roma;Consiglio Nazionale delle Ricerche</t>
  </si>
  <si>
    <t>60032350;60021199</t>
  </si>
  <si>
    <t>Bernabini M.</t>
  </si>
  <si>
    <t>Field experiments for characterization of GPR antenna and pulse propagation</t>
  </si>
  <si>
    <t>10.1016/0926-9851(95)90030-6</t>
  </si>
  <si>
    <t>2-s2.0-0028974742</t>
  </si>
  <si>
    <t>Natural Sciences and Engineering Research Council of Canada</t>
  </si>
  <si>
    <t>NSERC</t>
  </si>
  <si>
    <t>['¬© 1995', 'stratigraphic interfaces', 'results shows', 'profiles represent', 'possibly 57', 'occur beneath', 'linear trend', 'least 52', 'inclined strata', 'foreset facies', 'experimental objectives', 'detecting stratigraphy', 'detect strata', 'confidently interpreted']</t>
  </si>
  <si>
    <t>Ground penetrating radar (GPR) experiments were carried out in a gravel pit near Brigham City, Utah, USA,to determine maximum probable depths of penetration for 25, 50, 100 and 200 MHz antennas. We have found that this sedimentary field environment (quartzose-rich, thick, inclined gravel strata) is the most appropriate site known and available for the experimental objectives. With a 1000 V transmitter, 25 MHz antennas are capable of detecting stratigraphy to 52 m and possibly 57 m deep. Excessive signal losses for the 50, 100 and 200 MHz antennas occur at depths below 47, 37 and 28 m, respectively, preventing effective detection of stratigraphic interfaces. From 250 different field experiment sites, we suggest that these profiles represent the maximum probable GPR depths that can be confidently interpreted from any Quaternary unconsolidated sediments. A comparison of results shows a linear trend between different antenna frequencies and the maximum probable depth of penetration, suggesting that the 12.5 MHz antennas can detect strata to 66 m deep. Results obtained using the 25 MHz antennas indicate that at least 52 m of inclined strata, assumed to be foreset facies of gravel, occur beneath the gravel pit floor. ¬© 1995.</t>
  </si>
  <si>
    <t>93-100</t>
  </si>
  <si>
    <t>60002306;60002306</t>
  </si>
  <si>
    <t>7410365761;7004279622</t>
  </si>
  <si>
    <t>Smith, Derald G.;Jol, Harry M.</t>
  </si>
  <si>
    <t>Calgary</t>
  </si>
  <si>
    <t>University of Calgary</t>
  </si>
  <si>
    <t>Smith D.</t>
  </si>
  <si>
    <t>Ground penetrating radar: antenna frequencies and maximum probable depths of penetration in Quaternary sediments</t>
  </si>
  <si>
    <t>10.1016/0926-9851(95)90032-2</t>
  </si>
  <si>
    <t>2-s2.0-0028974750</t>
  </si>
  <si>
    <t>['¬© 1995', 'western ohio', 'unsaturated deposits', 'studies show', 'southwestern ohio', 'soil horizons', 'shallow stratigraphy', 'san salvador', 'radar technique', 'radar records', 'radar profiles', 'radar could', 'low enough', 'internal composition', 'important tool', 'ground conductivity', 'gravel quarry', 'glaciated region', 'four sites', 'extensive series', 'earthen fill', 'distinctly different', 'depth greater', 'depositional patterns', 'depositional history', 'clearly imaged', 'basic analog']</t>
  </si>
  <si>
    <t>Ground penetrating radar surveys were conducted at four sites to investigate the shallow stratigraphy and to determine the applicability and performance of the radar technique. A basic analog-recording radar system with a single 80 MHz antenna was used for all of the surveys. Good stratigraphic control existed at all of the sites so that the effectiveness of the radar could be evaluated. The four sites were distinctly different in composition and extent. At an upland farm site in the glaciated region of southwestern Ohio a clay-rich soil covers shallow bedrock. Some soil horizons were identifiable on the radar profiles, but only to a depth of 1.4 m. At a sand and gravel quarry in southwestern Ohio the depositional patterns of the unsaturated deposits were clearly imaged to a depth greater than 4 m. At a hydraulic fill dam in western Ohio the changes in the internal composition of the earthen fill were observed on the radar records to depths of 4 m. On San Salvador in the Bahamas radar profiles over partially consolidated carbonate sand revealed an extensive series of buried beach ridges to depths of 4 m. These data were useful in understanding the depositional history of the area, which could not be determined from surface and pit sampling alone. These studies show that ground penetrating radar is an important tool for studying shallow stratigraphy where the ground conductivity is low enough to permit radar reflections from depths of interest. ¬© 1995.</t>
  </si>
  <si>
    <t>167-175</t>
  </si>
  <si>
    <t>60018306;60018306;60018306;60018306;60032706</t>
  </si>
  <si>
    <t>6602852933;25222412500;7005911167;7103083658;6701760600</t>
  </si>
  <si>
    <t>Dominic, David F.;Egan, Kathleen;Carney, Cindy;Wolfe, Paul J.;Boardman, Mark R.</t>
  </si>
  <si>
    <t>Oxford;Dayton</t>
  </si>
  <si>
    <t>Miami University;Wright State University</t>
  </si>
  <si>
    <t>60032706;60018306</t>
  </si>
  <si>
    <t>Dominic D.</t>
  </si>
  <si>
    <t>Delineation of shallow stratigraphy using ground penetrating radar</t>
  </si>
  <si>
    <t>092698519590039X</t>
  </si>
  <si>
    <t>10.1016/0926-9851(95)90039-X</t>
  </si>
  <si>
    <t>2-s2.0-0028974755</t>
  </si>
  <si>
    <t>['¬© 1995', 'test boring', 'subsurface features', 'resolution profiling', 'probing concrete', 'mineral prospecting', 'locating objects', 'invasive techniques', 'important applications', 'gpr technique', 'finding applications', 'environmental management', 'destructive methods']</t>
  </si>
  <si>
    <t>The ability to see through, below, and into solid materials using non-invasive techniques has important applications in a variety of fields where investigations may otherwise require intrusive or destructive methods. Probing concrete, soils, or bedrock using coring or drilling can provide detailed information about subsurface features, but is valid for only a short distance away from the test boring. Ground penetrating radar is capable of providing continuous high-resolution profiling of subsurface features, and is capable of locating objects and horizons at a variety of scales. The GPR technique is finding applications in fields as diverse as architecture, engineering, environmental management, and mineral prospecting. ¬© 1995.</t>
  </si>
  <si>
    <t>157-166</t>
  </si>
  <si>
    <t>60021784-106639736</t>
  </si>
  <si>
    <t>Mellett, James S.</t>
  </si>
  <si>
    <t>New York;</t>
  </si>
  <si>
    <t>New York University;Subsurface Consulting, Ltd.</t>
  </si>
  <si>
    <t>60021784;106639736</t>
  </si>
  <si>
    <t>Mellett J.</t>
  </si>
  <si>
    <t>Ground penetrating radar applications in engineering, environmental management, and geology</t>
  </si>
  <si>
    <t>10.1016/0926-9851(95)90038-1</t>
  </si>
  <si>
    <t>2-s2.0-0028974768</t>
  </si>
  <si>
    <t>['¬© 1995', 'valuable tool', 'trash pits', 'surveys typically', 'roasting pits', 'radar signals', 'pot sherds', 'plastered floors', 'often suitable', 'maximum depth', 'many engineering', 'high cost', 'fill sediments', 'extensive excavation', 'environmental surveys', 'center frequency', 'archaeological studies', 'archaeological investigations', 'adobe walls', '500 mhz', '1 2']</t>
  </si>
  <si>
    <t>Conventional ground penetrating radar (GPR) surveys typically have a maximum depth of penetration of 1 2 to 1 m in the basin-fill sediments of the southwestern United States. Although this depth of penetration is too limited for many engineering and environmental surveys, it is often suitable for archaeological investigations in this region. We have found a center frequency of 500 MHz to be optimum. Radar signals having a center frequency of about 80 MHz produce records with much lower resolution and only slightly greater maximum depth of penetration. Successful GPR surveys have imaged buried plaster and adobe walls, roasting pits, canals, trash pits, plastered floors, and artifacts such as pot sherds and knives. We have found that GPR is a valuable tool for archaeological studies in this area. GPR can provide some of the detailed survey information that has been provided in the past by extensive excavation, but without the high cost of excavation, without the dangers of vandalism when artifacts are exposed, and without disturbing sensitive areas. ¬© 1995.</t>
  </si>
  <si>
    <t>209-225</t>
  </si>
  <si>
    <t>60010065;60010065</t>
  </si>
  <si>
    <t>7005725241;35959132000</t>
  </si>
  <si>
    <t>Sternberg, Ben K.;McGill, James W.</t>
  </si>
  <si>
    <t>Sternberg B.</t>
  </si>
  <si>
    <t>Archaeology studies in southern Arizona using ground penetrating radar</t>
  </si>
  <si>
    <t>092698519590042X</t>
  </si>
  <si>
    <t>10.1016/0926-9851(95)90042-X</t>
  </si>
  <si>
    <t>2-s2.0-0028974769</t>
  </si>
  <si>
    <t>['¬© 1995', 'variability would', 'time rate', 'time changes', 'system operates', 'system based', 'soil characteristics', 'serious problem', 'remedial measures', 'radar techniques', 'possible way', 'porosity variation', 'porosity indicate', 'plane analyzed', 'multiple antennas', 'internal erosion', 'greater risk', 'extreme floods', 'exact location', 'embankment dams', 'developed partly', 'detection methods', 'core crest', 'continuing process', 'central core', 'antenna systems']</t>
  </si>
  <si>
    <t>For improved dam safety in Sweden, radar techniques have been tested for detecting anomalous zones in the central core of embankment dams and the level of the core crest. Anomalies in the core may indicate a continuing process and a greater risk of internal erosion. The level of the core crest is an essential parameter since temporary overtopping of the core has been discussed in Scandinavia as a possible way of coping with extreme floods. Detection methods of the time rate of change in soil characteristics and the exact location of the core crest and its variability would be valuable for analyses of the risk of internal erosion and planning of remedial measures. A system based on ground penetrating radar with multiple antennas has been developed partly to detect the core crest. The system operates with an accuracy significantly higher than single-antenna systems. Crosshole electromagnetic tomography supplies information on the porosity variation in the plane analyzed. In particular, time changes in porosity indicate that internal erosion is a serious problem. ¬© 1995.</t>
  </si>
  <si>
    <t>143-156</t>
  </si>
  <si>
    <t>100370841;106640216-60002014;60003858-60015990</t>
  </si>
  <si>
    <t>6507527687;7401762437;7004020331</t>
  </si>
  <si>
    <t>Carlsten, Seje;Johansson, Sam;W√∂rman, Anders</t>
  </si>
  <si>
    <t>Sweden;Sweden;Sweden;Sweden;Sweden</t>
  </si>
  <si>
    <t>Stockholm;Uppsala;Stockholm;Lidingo;Uppsala</t>
  </si>
  <si>
    <t>Vattenfall AB;Uppsala Universitet;The Royal Institute of Technology (KTH);J and W Bygg and Anl√§ggning AB;GEOSIGMA AB</t>
  </si>
  <si>
    <t>60015990;60003858;60002014;106640216;100370841</t>
  </si>
  <si>
    <t>Carlsten S.</t>
  </si>
  <si>
    <t>Radar techniques for indicating internal erosion in embankment dams</t>
  </si>
  <si>
    <t>10.1016/0926-9851(95)90037-3</t>
  </si>
  <si>
    <t>2-s2.0-0028974915</t>
  </si>
  <si>
    <t>['¬© 1995', 'world problems', 'vhf band', 'used successfully', 'subsurface structures', 'study utilized', 'simulated boreholes', 'relevant parameters', 'proven useful', 'perfectly scaling', 'limitations related', 'instrumentation operating', 'deeply buried', 'analytical models', 'adequate description']</t>
  </si>
  <si>
    <t>Cross-borehole electromagnetic probing in the VHF band has been used successfully for locating underground tunnels and other subsurface structures, even when these are deeply buried and devoid of highcontrast reflecting materials. Full scale studies of available and developmental field techniques can be expensive and difficult, and analytical models are insufficient in complexity for adequate description of real-world problems. Laboratory scale models offer a valuable alternative approach for investigating such subsurface exploration techniques, although they, too, have limitations related to the impossibility of perfectly scaling all relevant parameters, duplicating the intricacy of a real-world host medium, etc. This study utilized a circular metal tank lined with microwave absorbing material and filled with a relatively inexpensive low-loss ceramic powder medium. Simulated boreholes, targets, scaled dipole antennas and baluns were constructed, and instrumentation operating in the 2-4 GHz band was assembled and automated. The result is a scale model measurement technique that has proven useful for tunnel detection investigations and that is neither unduly expensive nor difficult to implement. ¬© 1995.</t>
  </si>
  <si>
    <t>109-118</t>
  </si>
  <si>
    <t>60015481;60015481</t>
  </si>
  <si>
    <t>6602928785;6603025516</t>
  </si>
  <si>
    <t>Peden, Irene C.;Brew, John</t>
  </si>
  <si>
    <t>Seattle</t>
  </si>
  <si>
    <t>University of Washington</t>
  </si>
  <si>
    <t>Peden I.</t>
  </si>
  <si>
    <t>A laboratory scale model for the study of subsurface scattering in low-loss media with applications to ground penetrating radar</t>
  </si>
  <si>
    <t>10.1016/0926-9851(95)90034-9</t>
  </si>
  <si>
    <t>2-s2.0-0028974931</t>
  </si>
  <si>
    <t>['¬© 1995', 'water quantity', 'volume constraints', 'technologies adapted', 'significant quantity', 'shock resistance', 'sand dune', 'radio waves', 'propagation studies', 'preliminary experiments', 'outermost shell', 'operation within', 'numerical simulation', 'noise ratio', 'martian subsurface', 'martian permafrost', 'latitudes could', 'integrated inside', 'implies techniques', 'ground ice', 'gpr system', 'experimental guiderope', 'evolution models', 'electromagnetic compatibility', 'dynamic range', 'drag guiderope', 'deep sounding', 'cold temperatures', 'also provides']</t>
  </si>
  <si>
    <t>Evolution models of the planet Mars show that a significant quantity of water may reside beneath the surface as ground ice. This permafrost, which at mid-latitudes could be 1 to 2 km deep, forms a better penetrating medium for radio waves than warmer dry ground. A GPR system is planned to be integrated inside the surface-drag guiderope of the Mars 96 balloon mission to detect the permafrost, estimate its thickness, and to evaluate the water quantity. We have developed a GPR system for operation within an experimental guiderope. This implies techniques and technologies adapted for deep sounding, compatible with the Mars 96 mission weight and volume constraints, cold temperatures, and shock resistance. This also provides a basis for electromagnetic compatibility, antenna, propagation studies, and simulations. In this paper, we present an impulse radar system using repetitive-trace coherent integration to improve the signal-to-noise ratio, and a variable gain receiver to increase the dynamic range as the echo depth increases. The outermost shell of the guiderope assembly forms a loaded dipole antenna. Preliminary experiments were carried out on a glacier and on a sand dune to obtain representative experimental GPR profiles. We present the processing and the interpretation of these profiles in combination with modelling of the medium and numerical simulation of the GPR signal propagation. Finally, using possible geological models of the Martian subsurface, we estimate the radar received power and discuss the capability of the GPR for imaging the Martian permafrost. ¬© 1995.</t>
  </si>
  <si>
    <t>27-37</t>
  </si>
  <si>
    <t>60008134;60070475;60008134;60071070;60071070</t>
  </si>
  <si>
    <t>57209518519;6603264506;7004277515;57197196756;7003716920</t>
  </si>
  <si>
    <t>Barbin, Y.;Nicollin, F.;Kofman, W.;Zolotarev, V.;Glotov, V.</t>
  </si>
  <si>
    <t>Latvia;France;France</t>
  </si>
  <si>
    <t>Riga;Rennes;Paris</t>
  </si>
  <si>
    <t>Transport and telecommunication institute;G√©osciences Rennes;CNRS Centre National de la Recherche Scientifique</t>
  </si>
  <si>
    <t>60071070;60070475;60008134</t>
  </si>
  <si>
    <t>Barbin Y.</t>
  </si>
  <si>
    <t>Mars 96 GPR program</t>
  </si>
  <si>
    <t>10.1016/0926-9851(95)90027-6</t>
  </si>
  <si>
    <t>2-s2.0-0028975002</t>
  </si>
  <si>
    <t>['possible performance', 'overall soundness', 'optimal interpolation', 'model explicitly', 'likelihood algorithm', 'estimated using', 'constraints analogous', 'area smaller']</t>
  </si>
  <si>
    <t>Because the peak warming occurs over an area smaller than that viewed by current and planned satellite antenna systems, it is necessary to model explicitly the interaction of the warm anomaly structure and antenna gain pattern. The anomaly is approximated by an analytic function whose parameters are estimated using a maximum-likelihood algorithm with constraints analogous to that used for thermodynamic sounding retrieval or optimal interpolation. Simulation studies demonstrate the overall soundness of the technique and its possible performance and limitations when applied to two different polar-orbiting microwave sensors, MSU and SSM/T. -from Author</t>
  </si>
  <si>
    <t>773-787</t>
  </si>
  <si>
    <t>Journal of Applied Meteorology</t>
  </si>
  <si>
    <t>Merrill, R. T.</t>
  </si>
  <si>
    <t>Merrill R.</t>
  </si>
  <si>
    <t>Simulations of physical retrieval of tropical cyclone thermal structure using 55-GHz band passive microwave observations from polar-orbiting satellites</t>
  </si>
  <si>
    <t>10.1175/1520-0450(1995)034&lt;0773:SOPROT&gt;2.0.CO;2</t>
  </si>
  <si>
    <t>2-s2.0-0028975097</t>
  </si>
  <si>
    <t>['¬© 1995', 'visibly vibrating', 'two dimensions', 'trained foragers', 'trained bees', 'third dimension', 'subsequent arrival', 'stingless bees', 'specific three', 'specific location', 'sounds inside', 'small cove', 'second feeder', 'scent trail', 'rights reserved', 'relative positions', 'recruitment communication', 'recruit newcomers', 'prior research', 'pointing zig', 'panamica foragers', 'opposite shore', 'open water', 'one shore', 'one feeder', 'observation hive', 'location specification', 'level communication', 'investigate recruitment', 'genus melipona', 'foragers accomplish', 'food source', 'first feeder', 'feeder visited', 'feeder located', 'examine canopy', 'even established', 'dimensional location', 'correct direction', 'communication mechanisms', 'communicates distance', 'communicate direction', 'canopy level', 'antennae around', 'also placed']</t>
  </si>
  <si>
    <t>Location communication | Melipona panamica | Recruitment to food | Stingless bees</t>
  </si>
  <si>
    <t>The study of location specification in recruitment communication by bees has focused on two dimensions: direction and distance from the nest. Yet the third dimension, height above ground, may be significant in the tall and dense forest habitats of stingless bees. Foragers of the stingless bee Scaptotrigona postica recruit to a specific three-dimensional location by laying a scent trail. Stingless bees in the genus Melipona are thought to have a more sophisticated recruitment system that communicates distance through sounds inside the nest and direction through pointing zig-zag flights outside the nest. However, prior research on Melipona has not examined height communication or even established that foragers can recruit newcomers to a specific location. We used identical paired feeders to investigate recruitment to food in M panamica on Barro Colorado Island, Panama. We trained foragers from an observation hive to one feeder and monitored both feeders for the subsequent arrival of newcomers. We changed the relative positions of the feeders to test for correct direction, distance, and canopy-level communication. A 40-m canopy tower located inside the forest enabled us to examine canopy-level communication. We found that M. panamica foragers can recruit to a specific (1) direction, (2) distance, and (3) canopy level. To test the possibility that foragers accomplish this by means of a scent trail, we placed the colony on one shore of a small cove and trained bees over 116 m of open water to a feeder located on the opposite shore. We also placed a second feeder on this shore, equidistant from the colony but 20 m from the first feeder. Significantly more newcomers consistently arrived at the feeder visited by the foragers. Thus foragers evidently do not need a scent trail to communicate direction. Inside the nest, a forager produces pulsed sounds while visibly vibrating her wings after returning from a good food source. She is attended by other bees who cluster and hold their antennae around her, following her as she rapidly spins clockwise and counterclockwise. Locational information may be encoded in this behavior. However, foragers may also directly lead newcomers to the food source. Further experiments are planned to test for such piloting and other communication mechanisms. ¬© 1995, Springer-Verlag. All rights reserved.</t>
  </si>
  <si>
    <t>63-70</t>
  </si>
  <si>
    <t>Behavioral Ecology and Sociobiology</t>
  </si>
  <si>
    <t>60007776;60030522</t>
  </si>
  <si>
    <t>7003645136;7004277369</t>
  </si>
  <si>
    <t>Nieh, James C.;Roubik, David W.</t>
  </si>
  <si>
    <t>Washington, D.C.;Ithaca</t>
  </si>
  <si>
    <t>Smithsonian Tropical Research Institute;Cornell University</t>
  </si>
  <si>
    <t>60030522;60007776</t>
  </si>
  <si>
    <t>Nieh J.</t>
  </si>
  <si>
    <t>A stingless bee (Melipona panamica) indicates food location without using a scent trail</t>
  </si>
  <si>
    <t>10.1007/BF00173900</t>
  </si>
  <si>
    <t>2-s2.0-0028981037</t>
  </si>
  <si>
    <t>['two methods', 'time tracking', 'time exchange', 'subsurface buoys', 'stations operate', 'small macrostations', 'small constellation', 'selected users', 'safir satellites', 'safir aims', 'position determination', 'migrating birds', 'migrating animals', 'may 1994', 'information relay', 'inexpensive microstations', 'including real', 'frequency tests', 'francis group', 'forward service', 'first phase', 'existing et', 'communication concept', 'antarctic stations', 'anchored buoys']</t>
  </si>
  <si>
    <t>Two advanced satellite systems (SAFIR and INMARSAT) are described. SAFIR (SAtellite For Information Relay) in low earth orbit is a program using small satellites for a two-way environmental data collection, distribution, and tracking. SAFIR aims at a non-real-time exchange of data and messages between objects (birds), equipped with very small and inexpensive microstations, and users (scientists), equipped with small macrostations. Both stations operate at UHF frequency bands. Two methods of position determination are implemented, one with an accuracy of &lt;1000 m and a second with an accuracy of &lt;100 m. A small constellation of SAFIR satellites (2‚Äì6) will be deployed in different orbits providing the store and forward service. In the first phase, SAFIR-R as attached pay load was launched in May 1994 into a 700-km, sun-synchronous polar orbit. During the first 3 months, link and frequency tests under various ground conditions were performed. Additionally, the communication concept, routing, and user data management were evaluated and verified. The SAFIR user terminals have already been delivered to selected users (anchored buoys, subsurface buoys, tracking of migrating animals, antarctic stations, and container tracking). The geostationary communication system is based on the existing ET-1600 INMARSAT EPIRB satellite-based distress alerting system and consists of a transmitter, a micro‚Äîtracker, and an antenna. The prototype weighs approximately 200 g. The miniaturization of this terminal will enable wide application areas, including real-time tracking of migrating birds. ¬© 1995 Taylor &amp; Francis Group, LLC.</t>
  </si>
  <si>
    <t>Israel Journal of Zoology</t>
  </si>
  <si>
    <t>60008293;60008293;60008293</t>
  </si>
  <si>
    <t>6602304805;7102967523;7102516202</t>
  </si>
  <si>
    <t>Ginati, A.;Lehmann, G.;Schulz, U.</t>
  </si>
  <si>
    <t>Bremen</t>
  </si>
  <si>
    <t>Universit√§t Bremen</t>
  </si>
  <si>
    <t>Ginati A.</t>
  </si>
  <si>
    <t>New trends and capabilities of satellites for bird tracking and monitoring</t>
  </si>
  <si>
    <t>10.1080/00212210.1995.10688798</t>
  </si>
  <si>
    <t>2-s2.0-0028984191</t>
  </si>
  <si>
    <t>['¬© 1995', 'well suited', 'ten major', 'resulting library', 'reducing ends', 'phase hplc', 'ovalbumin n', 'ovalbumin glycopeptides', 'micromole scale', 'mass spectrometry', 'linked oligosaccharides', 'hydroxysuccinimide ester', 'glycoconjugates prior', 'form oligosaccharide', 'five antenna', 'field nmr', 'enzymatically released', 'complete definition', 'boc group', 'biological studies', 'ammonium bicarbonate', 'amine terminus', 'allows radioiodination', 'additional probes', 'academic press', '15 n']</t>
  </si>
  <si>
    <t>FAB-MS | N-linked oligosaccharides | NMR | Ovalbumin | Purification | Structure | Tyrosinamide derivatization</t>
  </si>
  <si>
    <t>A library of 15 N-linked oligosaccharide structures was prepared from ovalbumin and characterized using high-field NMR and mass spectrometry. The oligosaccharides were enzymatically released from ovalbumin glycopeptides, and the reducing ends were reacted with ammonium bicarbonate to form oligosaccharide-glycosylamines. These reacted with Boc-tyrosine-N-hydroxysuccinimide ester, resulting in a mixture of tyrosinamide-oligosaccharides. The Boc group was removed to expose an amine terminus which enhanced the resolution of tyrosinamide-oligosaccharides when chromatographed on reverse-phase HPLC. Ten major and five minor oligosaccharides were purified on a micromole scale and characterized using 1H NMR and FAB-MS. The structures include high-mannose, hybrid, and complex oligosaccharides possessing from two to five antenna, providing the most complete definition of ovalbumin N-linked oligosaccharides to date. The resulting library is well suited to biological studies due to the presence of a single terminal tyrosine residue on each oligosaccharide that allows radioiodination or the attachment of additional probes to these glycoconjugates prior to biological studies. ¬© 1995 by Academic Press, Inc.</t>
  </si>
  <si>
    <t>465-475</t>
  </si>
  <si>
    <t>Archives of Biochemistry and Biophysics</t>
  </si>
  <si>
    <t>60003500;60003500-60025778;60003500;60003500-60025778</t>
  </si>
  <si>
    <t>16165504800;7003796345;7403453338;57203054054</t>
  </si>
  <si>
    <t>Da Silva, M. L.Corradi;Stubbs, Hilary J.;Tamura, Toshiaki;Rice, Kevin G.</t>
  </si>
  <si>
    <t>Ann Arbor;Columbus</t>
  </si>
  <si>
    <t>University of Michigan, Ann Arbor;The Ohio State University</t>
  </si>
  <si>
    <t>60025778;60003500</t>
  </si>
  <si>
    <t>Da Silva M.</t>
  </si>
  <si>
    <t>&lt;sup&gt;1&lt;/sup&gt;H NMR characterization of a hen ovalbumin tyrosinamide N-linked oligosaccharide library</t>
  </si>
  <si>
    <t>S0003986185712556</t>
  </si>
  <si>
    <t>10.1006/abbi.1995.1255</t>
  </si>
  <si>
    <t>2-s2.0-0028987976</t>
  </si>
  <si>
    <t>['¬© 1995', 'well understood', 'use growth', 'testing sediments', 'sublethal indicators', 'sublethal indicator', 'species used', 'sixth instar', 'sexual maturation', 'reliable indicator', 'present investigation', 'postembryonic growth', 'molt frequency', 'measuring h', 'intermolt duration', 'instars 6', 'immature amphipods', 'hyalella azteca', 'enlarged propodus', 'ecological requirements', 'easily distinguishes', 'development effects', 'contaminated sediments', 'body length', 'biological endpoints', 'azteca growth', 'adult stage', '24 days']</t>
  </si>
  <si>
    <t>Amphipod | Development | Growth | Instar | Sediment</t>
  </si>
  <si>
    <t>The environmental, biological, and ecological requirements of but a few species used in testing sediments are known and well understood. The present investigation was designed to provide fundamental information on the postembryonic growth and development of Hyalella azteca (Amphipoda) that can be used as sublethal indicators of contaminated sediments, and the influence growth characteristics may have on interpretation of sediment toxicity test results. The biological endpoints for measuring H. azteca growth and development included sexual maturation, molt frequency, intermolt duration, body length, antennal segment addition, and the relation between total body length and antennal segment addition. To use growth and development of H. azteca as sublethal indicators of contaminated sediments, tests of up to 28 days duration should begin with immature amphipods (less than two weeks old) that will begin the adult stage at the end of the test. Sexual maturation begins at the sixth instar (about 24 days at 20¬∞C) and can be used as a sublethal indicator of development effects. The presence of an enlarged propodus is a reliable indicator of sexual maturation in H. azteca which easily distinguishes the immature (first five instars) from the juvenile (instars 6 and 7) stage. ¬© 1995.</t>
  </si>
  <si>
    <t>3129-3140</t>
  </si>
  <si>
    <t>Chemosphere</t>
  </si>
  <si>
    <t>100312205;100312205</t>
  </si>
  <si>
    <t>7403461061;57208767038</t>
  </si>
  <si>
    <t>Nelson, M. K.;Brunson, E. L.</t>
  </si>
  <si>
    <t>Columbia</t>
  </si>
  <si>
    <t>National Biological Service</t>
  </si>
  <si>
    <t>Nelson M.K.</t>
  </si>
  <si>
    <t>Postembryonic growth and development of Hyalella azteca in laboratory cultures and contaminated sediments</t>
  </si>
  <si>
    <t>10.1016/0045-6535(95)00171-4</t>
  </si>
  <si>
    <t>2-s2.0-0028991787</t>
  </si>
  <si>
    <t>['wheat germ', 'still deterred', 'significantly stronger', 'semisynthetic diets', 'prior contact', 'potato diet', 'ovipositional response', 'methanol extracts', 'longer deterred', 'larval frass', 'larval experience', 'larval development', 'larvae reared', 'larvae fed', 'frass extracts', 'following frass', 'females reared', 'feeding experiments', 'diet components', 'also females', 'ablated antennae']</t>
  </si>
  <si>
    <t>deterrents | feeding | induction | larval experience | Lepidoptera | oviposition | selection | Spodoptera littoralis</t>
  </si>
  <si>
    <t>Females of Spodoptera littoralis Boisd. (Lepidoptera: Noctuidae) with different feeding experiences during their larval development were tested for their ovipositional response to methanol extracts of larval frass and semisynthetic diets. The effect of the following frass, diet and diet component extracts was tested: (a) frass from S. littoralis or Agrotis segetum larvae fed on a potato‚Äêbased diet; (b) frass from S. littoralis larvae fed on a wheat germ‚Äêbased diet; (c) potato and wheat germ‚Äêbased diets; and (d) potatoes and wheat germ. Ovipositing females without prior experience of the potato diet were deterred by extracts of: (1) larval frass from either species fed on potato diet; (2) the potato‚Äêbased diet; (3) potato. Also females with experience of the potato diet during only a part of their larval development were deterred from oviposition by frass of larvae reared on the potato diet and by the diet itself. However, for females reared on the potato diet for their entire larval development, oviposition was no longer deterred by either of the three extracts listed above. Extracts of: (1) frass from larvae of either species reared on wheat germ diet: (2) the wheat germ diet; or (3) wheat germ did not significantly affect oviposition. Females with ablated antennae were still deterred by frass extracts from larvae fed on potato diet, when they had been reared on the wheat germ diet. In feeding experiments, larvae of larval stage one and of larval stage three‚Äêfour reared on either of the two diets preferred to feed on the wheat germ diet. However, the preference was significantly stronger for larvae with no prior contact with the potato diet. The effect of larval experience on the loss of oviposition‚Äêdeterring activity by extracts of larval frass, diets and diet components is discussed in view of induction and selection. 1995 The Netherlands Entomological Society</t>
  </si>
  <si>
    <t>71-82</t>
  </si>
  <si>
    <t>60029170;60023208;60027152</t>
  </si>
  <si>
    <t>16485957900;7006391110;7004376332</t>
  </si>
  <si>
    <t>Anderson, P.;Hilker, M.;L√∂fqvist, J.</t>
  </si>
  <si>
    <t>Sweden;Sweden;Germany</t>
  </si>
  <si>
    <t>Lund;Uppsala;Bayreuth</t>
  </si>
  <si>
    <t>Lunds Universitet;Sveriges lantbruksuniversitet;Universit√§t Bayreuth</t>
  </si>
  <si>
    <t>60029170;60027152;60023208</t>
  </si>
  <si>
    <t>Anderson P.</t>
  </si>
  <si>
    <t>Larval diet influence on oviposition behaviour in Spodoptera littoralis</t>
  </si>
  <si>
    <t>10.1111/j.1570-7458.1995.tb01876.x</t>
  </si>
  <si>
    <t>2-s2.0-0028992594</t>
  </si>
  <si>
    <t>['¬© 1995', 'wings perpendicular', 'wing bases', 'wing axis', 'sternite regions', 'receiving bees', 'receiving bee', 'often cleaned', 'mouth parts', 'grooming time', 'grooming lasted', 'groomer bees', 'carniolan bee', 'body parts', 'body hairs', 'body axis', '8 %)', '6 %),', '18 %)']</t>
  </si>
  <si>
    <t>Apis mellifera carnica | ectoparasite | grooming dance | self-cleaning | social grooming | Varroa jacobsoni</t>
  </si>
  <si>
    <t>We obserserved social grooming behavior in the Carniolan bee, Apis mellifera carnica. Bouts of grooming lasted up to 45 s, and were directed to the wing axis (44.6%), the petiolus (18%) and the sternite regions of abdomen (2.8%) of the receiving bee (41 bees). During grooming, the receiving bees held their wings perpendicular to the body axis. Groomer bees most often cleaned those body parts which could not be reached during self-cleaning by receiving bees. During 18% of the grooming time, groomer bees cleaned their own mouth parts and antennae. The grooming behavior removed dust and pollen from the wing bases and petiolus and realigned the body hairs. No attempts to remove Varroa mites were observed during self-cleaning or social grooming behavior. ¬© 1995.</t>
  </si>
  <si>
    <t>141-147</t>
  </si>
  <si>
    <t>60031106;60031106</t>
  </si>
  <si>
    <t>6603340780;6601986407</t>
  </si>
  <si>
    <t>Bo≈æiƒç, J.;Valentinƒçiƒç, T.</t>
  </si>
  <si>
    <t>Slovenia</t>
  </si>
  <si>
    <t>Ljubljana</t>
  </si>
  <si>
    <t>Univerza v Ljubljani</t>
  </si>
  <si>
    <t>Bo≈æiƒç J.</t>
  </si>
  <si>
    <t>Quantitative analysis of social grooming behavior of the honey bee Apis mellifera carnica</t>
  </si>
  <si>
    <t>10.1051/apido:19950207</t>
  </si>
  <si>
    <t>2-s2.0-0028993004</t>
  </si>
  <si>
    <t>['wiley blackwell', 'volatile signal', 'two pheromones', 'termite societies', 'sternal gland', 'rights reserved', 'released onto', 'olfactory neurones', 'multiple functions', 'labial gland', 'highly persistent', 'gustatory neurones', 'gnawing zones', 'gnawing termites', 'gnawing aggregations', 'foraging trails', 'food source', 'food exploitation', 'first time', 'established ones', 'dynamic regulation', 'distinct commuting', 'chemical signals', 'behavioural patterns', 'behavioural evidence']</t>
  </si>
  <si>
    <t>exocrine glands | feeding behaviour | Isoptera | labial gland | pheromone interaction | sternal gland.</t>
  </si>
  <si>
    <t>Abstract. Chemical signals from secretions of different exocrine glands modulate a variety of behavioural patterns in termite societies. These signals have multiple functions and may be interactive. During food exploitation workers of the African termite Schedorhinotermes lamanianus (Isoptera: Rhinotermitidae) employ, on foraging trails, the secretion from the sternal gland both for orientation and recruitment to a food source. The secretion from the labial gland, released onto the food by gnawing termites, stimulates additional workers to gnaw at the same site, thereby forming aggregations of gnawing termites. An interaction between these two pheromones during food exploitation is demonstrated for the first time. The volatile signal from the sternal gland inhibits in a dose‚Äêdependent manner the non‚Äêvolatile, highly persistent, signal from the labial gland. The development of gnawing aggregations is inhibited and established ones are dissolved. Behavioural evidence for the perception of both the volatile signal from the sternal gland by olfactory neurones and of the non‚Äêvolatile signal from the labial gland by gustatory neurones on the antennae is given. The interaction of the two pheromones as a basis for the development of distinct commuting and gnawing zones on the food source, and as a means for a dynamic regulation of food exploitation, is discussed. Copyright ¬© 1995, Wiley Blackwell. All rights reserved</t>
  </si>
  <si>
    <t>266-272</t>
  </si>
  <si>
    <t>60023208;60023208</t>
  </si>
  <si>
    <t>57206231306;34769720500</t>
  </si>
  <si>
    <t>REINHARD, JUDITH;KAIB, MANFRED</t>
  </si>
  <si>
    <t>Bayreuth</t>
  </si>
  <si>
    <t>Universit√§t Bayreuth</t>
  </si>
  <si>
    <t>REINHARD J.</t>
  </si>
  <si>
    <t>Interaction of pheromones during food exploitation by the termite Schedorhinotermes lamanianus</t>
  </si>
  <si>
    <t>10.1111/j.1365-3032.1995.tb00011.x</t>
  </si>
  <si>
    <t>2-s2.0-0028994718</t>
  </si>
  <si>
    <t>Ke 398/1-1</t>
  </si>
  <si>
    <t>['ventral side', 'side branches', 'shaped regions', 'sensilla shows', 'segmental midline', 'remaining layers', 'probably caused', 'periphery towards', 'one hand', 'manipulated region', 'local standstill', 'local removal', 'like symmetry', 'like shape', 'individual segments', 'independent processes', 'increased evaporation', 'found large', 'experimental manipulation', 'branch formation', 'antennal epidermis', 'antennal cuticle', 'antenna retained']</t>
  </si>
  <si>
    <t>Antenna | Antheraea polyphemus | metamorphosis | sensillum pattern</t>
  </si>
  <si>
    <t>In the male silkmoth Antheraea polyphemus, the formation of the side branches of the quadripectinate antennal flagellum was disturbed by an experimental manipulation. Normally the side branches develop in the pupa via deep incisions which proceed from the periphery towards the centerline of the leaf-shaped antennal anlage. Local removal of the uppermost, pigmented cuticular layers of the pupal antennal pocket ('cuticular window') led to a local standstill of branch formation in the manipulated region of the pocket, most probably caused by increased evaporation of water through the remaining layers of meso- and endocuticle. These parts of the antenna retained an unbranched, plate-like shape. This early morphogenetic stage was conserved by the secretion of antennal cuticle. Besides cuticle formation, development of sensilla is not impeded by the manipulation. In the plate-shaped regions, the initial pattern formed by the sensilla in the antennal epidermis is preserved, because they maturate at their birthplaces. In the individual segments, the pattern of sensilla shows a mirror-like symmetry with respect to the segmental midline. From the edge to the midline, we found large s. trichodea, followed by small s. trichodea, s. basiconica, and s. coeloconica on the dorsal side whereas on the ventral side, there are only large s. trichodea and s. campaniformia. We conclude that the development of the featherlike antennal shape on the one hand and the development of sensilla and cuticle on the other hand are independent processes. ¬© 1995 Pearson Professional Ltd.</t>
  </si>
  <si>
    <t>289-297</t>
  </si>
  <si>
    <t>60005460;60005460</t>
  </si>
  <si>
    <t>11240680700;26643587600</t>
  </si>
  <si>
    <t>Steiner, Cornelia;Keil, Thomas A.</t>
  </si>
  <si>
    <t>Steiner C.</t>
  </si>
  <si>
    <t>Morphogenesis of the antenna of the male silkmoth, Antheraea polyphemus. VI. Experimental disturbance of antennal branch formation</t>
  </si>
  <si>
    <t>S0040816695800492</t>
  </si>
  <si>
    <t>10.1016/S0040-8166(95)80049-2</t>
  </si>
  <si>
    <t>2-s2.0-0029004001</t>
  </si>
  <si>
    <t>['wiley company', 'strong mismatch', 'source impedances', 'source impedance', 'simultaneously maintaining', 'simple process', 'realizable networks', 'previous work', 'power transfer', 'networks presented', 'network components', 'inc .,', 'high impedance', 'communication theory', 'coil terminals', 'antennas within']</t>
  </si>
  <si>
    <t>low noise amplifiers | matching networks | noise matching | surface coils</t>
  </si>
  <si>
    <t>This paper discusses matching networks that minimize inductive coupling between the antennas within an array while simultaneously insuring minimum noise contributions from preamplifiers. Typical low noise preamplifier designs require a strong mismatch between the source impedance and the amplifier input impedance (reflection coefficient close to one) to achieve optimal noise performance. This is in contrast to the familiar impedance match known from communication theory where input and source impedances have complex conjugate values for maximizing the power transfer from source to amplifier. The high input reflection coefficient of low noise amplifiers can be exploited to reduce antenna currents by using lossless impedance transformations to create a high impedance at the coil terminals while simultaneously maintaining a low noise figure for the amplifier. The networks presented here constitute an improvement over previous work because they give additional freedoms regarding the values of the network components and the amplifier input impedance. The technique has been formalized and coded in MathCadTM, making the design of realizable networks a simple process. Copyright ¬© 1995 Wiley‚ÄêLiss, Inc., A Wiley Company</t>
  </si>
  <si>
    <t>848-852</t>
  </si>
  <si>
    <t>60020547;60020547;60020547</t>
  </si>
  <si>
    <t>7801332754;7404005178;7403426934</t>
  </si>
  <si>
    <t>Reykowski, Arne;Wright, Steven M.;Porter, Jay R.</t>
  </si>
  <si>
    <t>College Station</t>
  </si>
  <si>
    <t>Texas A&amp;M University</t>
  </si>
  <si>
    <t>Reykowski A.</t>
  </si>
  <si>
    <t>Design of Matching Networks for Low Noise Preamplifiers</t>
  </si>
  <si>
    <t>10.1002/mrm.1910330617</t>
  </si>
  <si>
    <t>2-s2.0-0029005540</t>
  </si>
  <si>
    <t>['trained rats', 'toxicological research', 'swimming session', 'swimming belongs', 'swimming basin', 'sledge connected', 'selected swimming', 'receiver board', 'position sensor', 'physical fitness', 'physical exercise', 'peritoneal cavity', 'natural behavior', 'mutual interaction', 'laboratory animals', 'important role', 'heart rate', 'exercise performance', 'exercise could', 'circulatory system', 'antioxidant systems', 'antenna mounted']</t>
  </si>
  <si>
    <t>electrocardiogram (ECG) | heart rate (HR) | physical fitness | rat | swimming | telemetry</t>
  </si>
  <si>
    <t>Measurement of parameters from the circulatory system of laboratory animals can play an important role in pharmacological or toxicological research. To study the mutual interaction between physical exercise and antioxidant systems in rats, we selected swimming as a model for exercise performance. Swimming belongs to the natural behavior of the rat, and under proper experimental conditions, it primarily involves physical exercise with little emotional arousal. Therefore, we developed a swimming basin in which the intensity of exercise could be manipulated through speed and duration of swimming. A laser beam interruption system enables the rat to be followed during each swimming session. A motor-controlled following device, consisting of a rail and sledge connected to a position sensor, contains an antenna mounted in a receiver board. In this way we can record the electrocardiogram (ECG) and heart rate (HR) with a commercially available telemetry transmitter implanted in the peritoneal cavity of freely swimming rats and evaluate the physical fitness (condition) of the swim-trained rats.</t>
  </si>
  <si>
    <t>107-112</t>
  </si>
  <si>
    <t>Methods and Findings in Experimental and Clinical Pharmacology</t>
  </si>
  <si>
    <t>60008734;60008734;60008734;60008734;60008734;60008734</t>
  </si>
  <si>
    <t>7201848178;7003482535;6504258014;6507587696;56232953500;7101901209</t>
  </si>
  <si>
    <t>Kramer, K.;Grimbergen, J. A.;Van Der Gracht, L.;Van Iperen, D. J.;Jonker, R. J.;Bast, A.</t>
  </si>
  <si>
    <t>Kramer K.</t>
  </si>
  <si>
    <t>The use of telemetry to record electrocardiogram and heart rate in freely swimming rats</t>
  </si>
  <si>
    <t>2-s2.0-0029006427</t>
  </si>
  <si>
    <t>SFB 171</t>
  </si>
  <si>
    <t>['¬© 1995', 'volmer dependence', 'time courses', 'theoretical relationships', 'separated units', 'rights reserved', 'relative amount', 'reaction centers', 'ps ii', 'photosynthetic units', 'photochemical yields', 'photochemical yield', 'phi f', 'pair equilibrium', 'open traps', 'modified parameters', 'linear stern', 'induction kinetics', 'induction experiments', 'following features', 'fluorescence levels', 'fluorescence kinetics', 'experimental data', 'exciton transfer', 'different rates', 'connected units', 'complementary area', 'closed states', 'biophysical society', 'beta contributions', 'antenna connectivity', 'allowing assessment']</t>
  </si>
  <si>
    <t>The theoretical relationships between the fluorescence and photochemical yields of PS II and the fraction of open reaction centers are examined in a general model endowed with the following features: i) a homogeneous, infinite PS II domain; ii) exciton-radical-pair equilibrium; and iii) different rates of exciton transfer between core and peripheral antenna beds. Simple analytical relations are derived for the yields and their time courses in induction experiments. The introduction of the exciton-radical-pair equilibrium, for both the open and closed states of the trap, is shown to be equivalent to an irreversible trapping scheme with modified parameters. Variation of the interunit transfer rate allows continuous modulation from the case of separated units to the pure lake model. Broadly used relations for estimating the relative amount of reaction centers from the complementary area of the fluorescence kinetics or the photochemical yield from fluorescence levels are examined in this framework. Their dependence on parameters controlling exciton decay is discussed, allowing assessment of their range of applicability. An experimental induction curve is analyzed, with a discussion of its decomposition into alpha and beta contributions. The sigmoidicity of the induction kinetics is characterized by a single parameter J related to Joliot's p, which is shown to depend on both the connectivity of the photosynthetic units and reaction center parameters. On the other hand, the relation between J and the extreme fluorescence levels (or the deviation from the linear Stern-Volmer dependence of 1/phi f on the fraction of open traps) is controlled only by antenna connectivity. Experimental data are consistent with a model of connected units for PS II alpha, intermediate between the pure lake model of unrestricted exciton transfer and the isolated units model. ¬© 1995, The Biophysical Society. All rights reserved.</t>
  </si>
  <si>
    <t>2474-2492</t>
  </si>
  <si>
    <t>60014849;60014849</t>
  </si>
  <si>
    <t>7102470438;57202396392</t>
  </si>
  <si>
    <t>Lavergne, J.;Trissl, H. W.</t>
  </si>
  <si>
    <t>France</t>
  </si>
  <si>
    <t>Paris</t>
  </si>
  <si>
    <t>Institut de Biologie Physico-Chimique</t>
  </si>
  <si>
    <t>Lavergne J.</t>
  </si>
  <si>
    <t>Theory of fluorescence induction in photosystem II: derivation of analytical expressions in a model including exciton-radical-pair equilibrium and restricted energy transfer between photosynthetic units</t>
  </si>
  <si>
    <t>S0006349595804297</t>
  </si>
  <si>
    <t>10.1016/S0006-3495(95)80429-7</t>
  </si>
  <si>
    <t>2-s2.0-0029006897</t>
  </si>
  <si>
    <t>University of Crete</t>
  </si>
  <si>
    <t>UoC</t>
  </si>
  <si>
    <t>['¬© 1995', 'spermine levels', 'small concentrations', 'showing changes', 'several enzymes', 'respiration rate', 'regular reduction', 'possible effects', 'polyamine biosynthesis', 'photosynthetic subcomplexes', 'photosynthetic apparatus', 'photosynthetic activity', 'photochlorophyllide levels', 'parallel reduction', 'one adapted', 'mutant c', 'intracellular levels', 'intracellular level', 'inhibitors cyclohexylamine', 'growth temperature', 'dramatically increasing', 'diaminopropane respectively', 'considerable reduction', 'chlorophyll ).', 'butanone resulted', 'behaves similarly', 'accumulates protochlorophyllide']</t>
  </si>
  <si>
    <t>Chlorophyll biosynthesis | Photosynthetic rate | Polyamines</t>
  </si>
  <si>
    <t>The mutant C-2A‚Ä≤ of the unicellular green alga Scenedesmus obliquus behaves at 32¬∞C like higher plants in that it accumulates protochlorophyllide in darkness and converts it to chlorophyll when exposed to light. By lowering the growth temperature from 32 to 22¬∞C, protochlorophyllide can be reduced in darkness. Thus this organism allowed us to study the effects of the inhibition of several enzymes of polyamine biosynthesis on light-dependent and light-independent chlorophyll biosynthesis. Reduction of the intracellular level of putrescine by the use of 1,4-diamino-2-butanone inhibitor blocked the light-independent chlorophyll biosynthesis (dramatically increasing the photochlorophyllide levels with parallel reduction of chlorophyll). The influence of the inhibitor in question is even more dramatic in light-dependent chlorophyll biosynthesis, where small concentrations of 1,4-diamino-2-butanone resulted in considerable reduction of chlorophyll during illumination. The above reduction of chlorophyll was accompanied by an increase in photosynthetic activity and respiration rate, which suggests the formation of a photosynthetic apparatus that behaves similarly to one adapted to high light intensities. Decreases in the intracellular levels of spermidine and spermine by the inhibitors cyclohexylamine and 1,3-diaminopropane respectively, although not showing changes in light-independent chlorophyll biosynthesis, do exhibit a regular reduction of light-dependent chlorophyll biosynthesis and a decrease in the photosynthetic activity as well as in the respiration rate. These characteristics are typical for a photosynthetic apparatus adapted to low light intensities with a higher antenna composition per reaction centre. The possible effects of the reduction of putrescine, spermidine and spermine levels on the stabilization-destabilization of photosynthetic subcomplexes are discussed. ¬© 1995.</t>
  </si>
  <si>
    <t>235-242</t>
  </si>
  <si>
    <t>60001524;60001524;60001524;60001524</t>
  </si>
  <si>
    <t>6506328685;6504112803;7801402893;6701494178</t>
  </si>
  <si>
    <t>Beigbeder, Anne;Vavadakis, Maria;Navakoudis, Eleni;Kotzabasis, Kiriakos</t>
  </si>
  <si>
    <t>Greece</t>
  </si>
  <si>
    <t>Rethymnon</t>
  </si>
  <si>
    <t>Beigbeder A.</t>
  </si>
  <si>
    <t>Influence of polyamine inhibitors on light-independent and light-dependent chlorophyll biosynthesis and on the photosynthetic rate</t>
  </si>
  <si>
    <t>101113449507113G</t>
  </si>
  <si>
    <t>10.1016/1011-1344(95)07113-G</t>
  </si>
  <si>
    <t>2-s2.0-0029012387</t>
  </si>
  <si>
    <t>['without disturbing', 'ventral epidermis', 'two pairs', 'side branches', 'sensillogenic regions', 'segmental nerves', "secondary ',", 'second wave', 'second day', 'run towards', 'pupal stage', 'periphery towards', 'innervation pattern', 'imaginal antenna', 'horseradish peroxidase', 'glial sheaths', 'glial sheath', 'first wave', 'electron microscopy', 'double branches', 'completed within', 'cns along', 'clusters consisting', 'basal lamina', 'antennal blade', 'antenna develops', '30 flagellomeres']</t>
  </si>
  <si>
    <t>Antenna | Antheraea polyphemus | innervation | metamorphosis</t>
  </si>
  <si>
    <t>The imaginal antenna of the male silkmoth Antheraea polyphemus is a feather-shaped structure consisting of about 30 flagellomeres, each of which gives off two pairs of side branches. During the pupal stage (lasting for 3 weeks), the antenna develops from a leaf-shaped, flattened epidermal sac ('antennal blade') via two series of incisions which proceed from the periphery towards the prospective antennal stem. The development of the peripheral nervous system was studied by staining the neurons with an antibody against horseradish peroxidase as well as by electron microscopy. The epithelium is subdivided in segmentally arranged sensillogenic regions alternating with non-sensillogenic regions. Immediately after apolysis, clusters consisting of 5 sensory neurons each and belonging to the prospective sensilla chaetica can be localized at the periphery of the antennal blade in the sensillogenic regions. During the first day following apolysis, the primordia of ca. 70 000 olfactory sensilla arise in the sensillogenic regions. Axons from their neurons are collected in segmentally arranged nerves which run towards the CNS along the dorsal as well as the ventral epidermis and are enveloped by a glial sheath. This 'primary innervation pattern' is completed within the second day after apolysis. A first wave of incisions ('primary incisions') subdivide the antennal blade into segmental 'double branches' without disturbing the innervation pattern. Then a second wave of incisions ('secondary incisions') splits the double branches into single antennal branches. During this process, the segmental nerves and their glial sheaths are disintegrated. The axons are then redistributed into single branch nerves while their glial sheath is reconstituted, forming the 'secondary', or adult, innervation pattern. The epidermis is backed by a basal lamina which is degraded after outgrowth of the axons, but is reconstituted after formation of the single antennal branches. ¬© 1995 Pearson Professional Ltd.</t>
  </si>
  <si>
    <t>275-288</t>
  </si>
  <si>
    <t>Steiner, Cornelia;Keil, Thomas a.</t>
  </si>
  <si>
    <t>Morphogenesis of the antenna of the male silkmoth, Antheraea polyphemus. V. Development of the peripheral nervous system</t>
  </si>
  <si>
    <t>S0040816695800484</t>
  </si>
  <si>
    <t>10.1016/S0040-8166(95)80048-4</t>
  </si>
  <si>
    <t>2-s2.0-0029033613</t>
  </si>
  <si>
    <t>['¬© 1995', 'transgenic strain', 'transgene targets', 'results suggest', 'proximal changes', 'particular stages', 'organ type', 'morphological transformation', 'molecular levels', 'like patterns', 'leg bristles', 'cell differentiation', 'bristle type', 'antennapedia product', 'academic press']</t>
  </si>
  <si>
    <t>The response of the antenna imaginal disc to ectopic Antennapedia gene expression was explored in a heat shock Antennapedia (hsAntp) transgenic strain and in strains doubly transgenic for hsAntp and downstream enhancer trap targets. The distal to proximal changes in morphological transformation in response to Antennapedia product at different developmental stages were correlated with changing expression patterns of transgene targets from antenna to leg-like patterns. Dose-response studies indicated changing thresholds of response to Antennapedia. At particular stages and doses of Antennapedia product, cell differentiation of leg bristles was uncoupled from transformation of the third antennal segment to tarsus. The results suggest that determination for bristle type does not depend on a prior determination decision for organ type. The results also provide an avenue for exploring the nature of ‚Äúcompetence‚Äù at cellular and molecular levels. ¬© 1995 by Academic Press, Inc.</t>
  </si>
  <si>
    <t>673-682</t>
  </si>
  <si>
    <t>60016849-60030835;60016849-60002746;60016849</t>
  </si>
  <si>
    <t>6506657515;6701595993;7202920071</t>
  </si>
  <si>
    <t>Scanga, Sam;Manoukian, Armen;Larsen, Ellen</t>
  </si>
  <si>
    <t>Canada;Canada;United States</t>
  </si>
  <si>
    <t>Edmonton;Toronto;Boston</t>
  </si>
  <si>
    <t>University of Alberta;University of Toronto;Harvard Medical School</t>
  </si>
  <si>
    <t>60030835;60016849;60002746</t>
  </si>
  <si>
    <t>Scanga S.</t>
  </si>
  <si>
    <t>Time- and concentration-dependent response of the Drosophila antenna imaginal disc to Antennapedia</t>
  </si>
  <si>
    <t>S0012160685711785</t>
  </si>
  <si>
    <t>10.1006/dbio.1995.1178</t>
  </si>
  <si>
    <t>2-s2.0-0029035294</t>
  </si>
  <si>
    <t>['time course', 'temporal patterns', 'suggest mechanisms', 'scaling serves', 'reporter protein', 'relative intensity', 'regulatory mechanisms', 'prescribed program', 'partially characterized', 'often regulated', 'observed even', 'life span', 'individual cells', 'graduated expression', 'genes showed', 'gene expression', 'expression seen', 'deterministic mechanisms', 'biological time', 'adult life', 'adult fly', 'adult age']</t>
  </si>
  <si>
    <t>The time course of gene expression in the adult fruit fly has been partially characterized by using enhancer trap and reporter gene constructs that mark 49 different genes. The relative intensity of the reporter protein in individual cells of the antennae was measured as a function of adult age. Most genes showed a graduated expression, and the intensity of expression had a reproducible and characteristic time course. Different genes displayed different temporal patterns of expression and more often than not the pattern of expression was complex. We found a number of genes having patterns that scaled with life span. In these cases the intensity of gene expression was found to be invariant with respect to biological time, when expressed as a fraction of the life span of the line. The scaling was observed even when life span was varied as much as threefold. Such scaling serves to (1) further demonstrate that deterministic mechanisms such as gene regulation act to generate the temporal patterns of expression seen during adult life, (2) indicate that control of these regulatory mechanisms is linked to life span, and (3) suggest mechanisms by which this control is accomplished. We have concluded that gene expression in the adult fly is often regulated in a fashion that allows for graduated expression over time, and that the regulation itself is changing throughout adult life according to some prescribed program or algorithm.</t>
  </si>
  <si>
    <t>549-555</t>
  </si>
  <si>
    <t>Genetics</t>
  </si>
  <si>
    <t>60000209;60000209;60000209;60000209;60000209;60000209</t>
  </si>
  <si>
    <t>7005548276;7101847455;6603827897;6504363694;6506000178;6504160877</t>
  </si>
  <si>
    <t>Helfand, S. L.;Blake, K. J.;Rogina, B.;Stracks, M. D.;Centurion, A.;Naprta, B.</t>
  </si>
  <si>
    <t>Farmington</t>
  </si>
  <si>
    <t>UConn Health</t>
  </si>
  <si>
    <t>Helfand S.L.</t>
  </si>
  <si>
    <t>Temporal patterns of gene expression in the antenna of the adult Drosophila melanogaster</t>
  </si>
  <si>
    <t>2-s2.0-0029044141</t>
  </si>
  <si>
    <t>['wiley blackwell', 'whenever interference', 'vivo trials', 'verify whether', 'ventricular triggering', 'trials conducted', 'sensing threshold', 'rights reserved', 'pulse inhibition', 'programmed parameters', 'potential risk', 'phone antenna', 'permanent malfunctioning', 'pacemaker programmed', 'pacemaker patients', 'pacemaker maximum', 'pacemaker ).', 'maximum ventricular', 'maximum distance', 'interference persisted', 'interference occurred', 'direct contact', 'asynchronous pacing', '52 devices', '52 cases', '5 mv', '46 cases', '4 mv', '3 seconds', '11 manufacturers', '101 cases', '10 cm']</t>
  </si>
  <si>
    <t>electromagnetic interference | GSM cellular phones | implanted pacemakers</t>
  </si>
  <si>
    <t>BARBARO, V., et al.: Do European GSM Mobile Cellular Phones Pose a Potential Risk to Pacemaker Patients? A series of in vivo trials were carried out in order to verify whether the electromagnetic field radiated by GSM (Groupe Systemes Mobiles) mobile cellular phones might affect implanted pacemakers. Two European GSM phones of 2‚Äêwatt power were tested and trials conducted on 101 pacemaker implanted outpatients attending day hospital for routine check‚Äêup, who volunteered for trials. Forty‚Äêthree pacemaker models from 11 manufacturers were tested in all. When the sensing threshold of the pacemakers was set at a minimum and the antenna of the phone was in direct contact with the patient's chest, interference was detected for 26 implanted pacemakers. Specifically, pulse inhibition in 10 of 101 cases, ventricular triggering in 9 of 46 DDD‚ÄêVDD pacemakers, and asynchronous pacing in 4 of 52 devices. Pulse inhibition was also observed combined with asynchronous pacing in 1 of 52 cases and with ventricular triggering in 2 of 46 cases. Minimum effect duration was ca. 3 seconds but in 6 cases effects continued as long as the interfering GSM signal was on. No permanent malfunctioning or changes in the programmed parameters were detected. Whenever interference was detected, trials were repeated to determine the maximum sensing threshold at which interference persisted (with the antenna in contact with the skin over the pacemaker). Then maximum distance between antenna and pacemaker at which interference occurred was determined at pacemaker maximum and minimum sensing threshold. Under our experimental conditions electromagnetic interference effects were detected at a maximum distance of 10 cm with the pacemaker programmed at its minimum sensing threshold. When the phone antenna was in direct contact with patient's skin over the implant, electromagnetic interference effects occurred at maximum ventricular and atrial sensing thresholds of 4 mV and 2.5 mV, respectively. Copyright ¬© 1995, Wiley Blackwell. All rights reserved</t>
  </si>
  <si>
    <t>1218-1224</t>
  </si>
  <si>
    <t>Pacing and Clinical Electrophysiology</t>
  </si>
  <si>
    <t>60010062;60010062;60010062;60010062;60003882;60003882;60003882</t>
  </si>
  <si>
    <t>7005736618;7004625153;36776655400;57196925537;35885046000;7004026080;7103044873</t>
  </si>
  <si>
    <t>BARBARO, VINCENZO;BARTOLINI, PIETRO;DONATO, ANDREA;MILITELLO, CARMELO;ALTAMURA, GIULIANO;AMMIRATI, FABRIZIO;SANTINI, MASSIMO</t>
  </si>
  <si>
    <t>Istituto Superiore Di Sanita;Azienda Complesso Ospedaliero San Filippo Neri</t>
  </si>
  <si>
    <t>60010062;60003882</t>
  </si>
  <si>
    <t>BARBARO V.</t>
  </si>
  <si>
    <t>Do European GSM Mobile Cellular Phones Pose a Potential Risk to Pacemaker Patients?</t>
  </si>
  <si>
    <t>10.1111/j.1540-8159.1995.tb06961.x</t>
  </si>
  <si>
    <t>2-s2.0-0029045473</t>
  </si>
  <si>
    <t>['¬© 1995', 'vivo evaluation', 'vitro using', 'ultimately used', 'sensor performance', 'sensor demonstrate', 'routine technique', 'receiver linked', 'power supply', 'physiological environment', 'miniature potentiostat', 'measured using', 'linear response', 'large animal', 'glucose monitoring', 'glucose concentration', 'experimental set', 'device performance', 'also tested', 'allow implantation', 'abdominal skin']</t>
  </si>
  <si>
    <t>continuous glucose monitoring | glucose biosensor | telemetry</t>
  </si>
  <si>
    <t>In this study we report the development of an integrated implantable device for glucose monitoring. The dimensions of the device (5.sd0 √ó 7¬∑0 √ó 1¬∑5 cm) allow implantation under the abdominal skin of a large animal for in vivo evaluation of sensor performance. The experimental set-up includes amperometric glucose biosensor, a miniature potentiostat, an FM signal transmitter, a power supply and an antenna and receiver linked to a computer-based data acquisition system. The device performance was evaluated in vitro using a ten-day continuous test and other long-term operation experiments. The biosensor was tested in different model solutions that simulated the physiological environment in which it will be ultimately used. A linear response to glucose concentration was obtained up to 25 mM glucose, with a sensitivity of less than 0¬∑5 ŒºA/mM. The ability of the biosensor to measure glucose levels in serum was also tested, and a good correlation demonstrated between glucose serum levels measured by routine technique and those measured using the biosensor (R2 = 0¬∑993; slope = 0¬∑996). Initial results obtained from the short-term subcutaneous implantation of the sensor demonstrate its potential for the monitoring of glucose concentration in vivo. ¬© 1995.</t>
  </si>
  <si>
    <t>485-494</t>
  </si>
  <si>
    <t>Biosensors and Bioelectronics</t>
  </si>
  <si>
    <t>60033021;60033021;60015863</t>
  </si>
  <si>
    <t>7103182040;7006428219;35431730200</t>
  </si>
  <si>
    <t>Wilkins, Ebtisam;Atanasov, Plamen;Muggenburg, Bruce A.</t>
  </si>
  <si>
    <t>Albuquerque;Albuquerque</t>
  </si>
  <si>
    <t>The University of New Mexico;Inhalation Toxicology Research Institute</t>
  </si>
  <si>
    <t>60033021;60015863</t>
  </si>
  <si>
    <t>Wilkins E.</t>
  </si>
  <si>
    <t>Integrated implantable device for long-term glucose monitoring</t>
  </si>
  <si>
    <t>10.1016/0956-5663(95)96894-5</t>
  </si>
  <si>
    <t>2-s2.0-0029053116</t>
  </si>
  <si>
    <t>National Heart, Lung, and Blood Institute</t>
  </si>
  <si>
    <t>R01HL045090</t>
  </si>
  <si>
    <t>NHLBI</t>
  </si>
  <si>
    <t>['wiley company', 'spatial resolution', 'overall enhancement', 'inc .,', 'human chest', 'entire heart', 'data acquisition', 'cylindrical array', 'coil dimensions', 'cardiac imaging']</t>
  </si>
  <si>
    <t>cardiac MRI | phased arrays | radiofrequency coils | tagging</t>
  </si>
  <si>
    <t>A prototype cardiac phased array receiver coil was constructed that comprised a cylindrical array and a separate planar array. Both arrays had two coil loops with the same coil dimensions. Data acquisition with the cylindrical array placed on the human chest, and the planar array placed under the back, yielded an overall enhancement of the signal‚Äêto‚Äênoise ratio (SNR) over the entire heart by a factor of 1.1‚Äì2.85 over a commercially available flexible coil and a commercially available four‚Äêloop planar phased array coil. This improvement in SNR can be exploited in cardiac imaging to increase the spatial resolution and reduce the image acquisition time. Copyright ¬© 1995 Wiley‚ÄêLiss, Inc., A Wiley Company</t>
  </si>
  <si>
    <t>92-98</t>
  </si>
  <si>
    <t>60001117-60005248;60001117-60005248;60001117-60005248;60001117-60005248;60001117-60005248</t>
  </si>
  <si>
    <t>7006842152;7004562360;7004122553;8251331800;7004392958</t>
  </si>
  <si>
    <t>Constantinides, Chris D.;Westgate, Charles R.;O'Dell, Walter G.;Zerhouni, Elias A.;Mcveigh, Elliot R.</t>
  </si>
  <si>
    <t>Baltimore;Baltimore</t>
  </si>
  <si>
    <t>Johns Hopkins University;Johns Hopkins School of Medicine</t>
  </si>
  <si>
    <t>60005248;60001117</t>
  </si>
  <si>
    <t>Constantinides C.D.</t>
  </si>
  <si>
    <t>A phased array coil for human cardiac imaging</t>
  </si>
  <si>
    <t>10.1002/mrm.1910340114</t>
  </si>
  <si>
    <t>2-s2.0-0029069631</t>
  </si>
  <si>
    <t>['ventroposterior region', 'three glomeruli', 'suboesophageal ganglion', 'single c', 'sensillum terminate', 'particular glomerulus', 'one axon', 'neurons stained', 'male moths', 'macroglomerular complex', 'indistinct boundaries', 'hygroreceptor neurons', 'h sensillum', 'glomeruli similar', 'glomeruli appear', 'four axons', 'dye filled', 'cold receptive', 'cold reception', 'central projections', 'branches passed', 'branches end', 'axons terminate', 'axons appear', 'axons also', 'antennal lobe', 'antennal afferents']</t>
  </si>
  <si>
    <t>antennal lobe | deutocerebrum | dorsal lobe | glomeruli | insect brain</t>
  </si>
  <si>
    <t>The central projections of the cold receptor axons were examined by filling two types of cold receptive sensilla with cobalt lysine‚Äîa cold and hygroreceptive (C/H) sensillum and a cold receptive and olfactory (C/O) sensillum‚Äîon the antennae of the cockroach, Periplaneta americana L. When the dye filled a single C/H sensillum, four axons were stained. Three of these axons terminate in the ipsilateral antennal lobe, while the other branches in the ipsilateral dorsal lobe. One of the branches passed through the tritocerebrum to terminate in the suboesophageal ganglion, while the other branches end in the lobe. When a single C/O sensillum is dye filled, all axons of the four receptor neurons terminate exclusively in the ipsilateral antennal lobe. One axon from the C/H sensillum and one axon from the C/O sensillum terminate in a particular glomerulus in the ventroposterior region of the antennal lobe. Each of these axons also has a tuft in separate giomeruli situated just dorsal to the glomerulus in which both axons terminate. This set of three glomeruli have indistinct boundaries and appear to form a complex of glomeruli similar to the macroglomerular complex of male moths. Assuming modality‚Äêspecific convergence of antennal afferents, these axons appear to belong to the cold receptor neurons, and the set of glomeruli appear to function in cold reception. Two other neurons stained from C/H sensilla always terminate in theglom‚Äêeruli distinct from the set of glomeruli mentioned earlier. These neurons are assigned to the pair of hygroreceptor neurons, and their glomeruli are thought to function in hygroreception. ¬© 1995 Wiley‚ÄêLiss, Inc. Copyright ¬© 1995 Wiley‚ÄêLiss, Inc.</t>
  </si>
  <si>
    <t>165-176</t>
  </si>
  <si>
    <t>60031720;60031720;60031720</t>
  </si>
  <si>
    <t>7402607188;6602486562;16180199200</t>
  </si>
  <si>
    <t>Nishikawa, Michiko;Yokohari, Fumio;Ishibashi, Takaaki</t>
  </si>
  <si>
    <t>Fukuoka</t>
  </si>
  <si>
    <t>Fukuoka University</t>
  </si>
  <si>
    <t>Nishikawa M.</t>
  </si>
  <si>
    <t>Central projections of the antennal cold receptor neurons and hygroreceptor neurons of the cockroach Periplaneta americana</t>
  </si>
  <si>
    <t>10.1002/cne.903610113</t>
  </si>
  <si>
    <t>2-s2.0-0029083439</t>
  </si>
  <si>
    <t>['xenopus laevis', 'total activity', 'substrates tested', 'single enzyme', 'primary product', 'perceptibly hydrolyzed', 'linked oligosaccharides', 'containing glcnac', 'branch specificity', 'bound form', 'biantennary substrate', 'also found', 'acetylglucosaminidase exists', 'acetylglucosaminidase activity', 'acetylglucosaminidase activities']</t>
  </si>
  <si>
    <t>The Œ≤-N-acetylglucosaminidase activity in the lepidopteran insect cell line Sf21 has been studied using pyridylaminated oligosaccharides and chromogenic synthetic glycosides as substrates. Ultracentrifugation experiments indicated that the insect cell Œ≤-N-acetylglucosaminidase exists in a soluble and a membrane-bound form. This latter form accounted for two- thirds of the total activity and was associated with vesicles of the same density as those containing GlcNAc-transferase I. Partial membrane association of the enzyme was observed with all substrates tested, i.e. 4- nitrophenyl Œ≤-N-acetylglucosaminide, tri-N-acetylchitotriose, and an N- linked biantennary agalactooligosaccharide. Inhibition studies indicated a single enzyme to be responsible for the hydrolysis of all these substrates. With the biantennary substrate, the Œ≤-N-acetylglucosaminidase exclusively removed Œ≤-N-acetylglucosamine from the Œ±1,3-antenna. GlcNAcMan5GlcNAc2, the primary product of GlcNAc-transferase I, was not perceptibly hydrolyzed. Œ≤-N-Acetylglucosaminidases with the same branch specificity were also found in the lepidopteran cell lines Bm-N and Mb-0503. In contrast, Œ≤-N- acetylglucosaminidase activities from rat or frog (Xenopus laevis) liver and from mung bean seedlings were not membrane-bound, and they did not exhibit a strict branch specificity. An involvement of this unusual Œ≤-N- acetylglucosaminidase in the processing of asparagine-linked oligosaccharides in insects is suggested.</t>
  </si>
  <si>
    <t>17344-17349</t>
  </si>
  <si>
    <t>60024895;60024895;60024895;60024895;60024895</t>
  </si>
  <si>
    <t>7005626863;6508380108;6701493827;7003794355;6603941634</t>
  </si>
  <si>
    <t>Altmann, F.;Schwihla, H.;Staudacher, E.;Glossl, J.;Marz, L.</t>
  </si>
  <si>
    <t>Vienna</t>
  </si>
  <si>
    <t>Universitat fur Bodenkultur Wien</t>
  </si>
  <si>
    <t>Altmann F.</t>
  </si>
  <si>
    <t>Insect cells contain an unusual membrane-bound Œ≤-N-acetylglucosaminidase probably involved in the processing of protein N-glycans</t>
  </si>
  <si>
    <t>10.1074/jbc.270.29.17344</t>
  </si>
  <si>
    <t>2-s2.0-0029085691</t>
  </si>
  <si>
    <t>CT 92 0796</t>
  </si>
  <si>
    <t>['¬© 1995', 'upon excitation', 'stimulated emission', 'still observed', 'spectrum observed', 'spectrum exhibits', 'single exponential', 'rubrum membranes', 'rights reserved', 'rhodospirillum rubrum', 'reasonable agreement', 'reaction centers', 'qy region', 'qx transition', 'purified subunit', 'process using', 'observed rate', 'monomeric bchl', 'indirect measurements', 'important observation', 'hopping time', 'harvesting antenna', 'excitation trapping', 'equilibration process', 'earlier estimations', 'dynamic redshift', 'detergent mixture', 'delta od', 'core light', 'clearly different', 'biophysical society', 'average single', 'antenna subunits', '875 nm', '200 fs']</t>
  </si>
  <si>
    <t>Excitation energy transfer in the light-harvesting antenna of Rhodospirillum rubrum was studied at room temperature using sub-picosecond transient absorption measurements. Upon excitation of Rs. rubrum membranes with a 200 fs, 600 nm laser flash in the Qx transition of the bacteriochlorophyll-a (BChl-a) absorption, the induced transient absorption changes in the Qy region were monitored. In Rs. rubrum membranes the observed delta OD spectrum exhibits ground state bleaching, excited state absorption and stimulated emission. Fast Qx --&gt; Qy relaxation occurs in approximately 100‚Äì200 fs as reflected by the building up of stimulated emission. An important observation is that the zero-crossing of the transient difference absorption (delta OD) spectrum exhibits a dynamic redshift from 863 to 875 nm that can be described with by a single exponential with 325 fs time constant. The shape of the transient difference spectrum observed in a purified subunit of the core light-harvesting antenna, B820, consisting of only a single interacting pair of BChl-as, is similar to the spectrum observed in Rs. rubrum membranes and clearly different from the spectrum of BChl-a in a protein/detergent mixture. In the B820 and monomeric BChl-a preparations the 100‚Äì200 fs Qx --&gt; Qy relaxation is still observed, but the dynamic redshift of the delta OD spectrum is absent. The spectral kinetics observed in the Rs. rubrum membranes are interpreted in terms of the dynamics of excitation equilibration among the antenna subunits that constitute the inhomogeneously broadened antenna. A simulation of this process using a set of reasonable physical parameters is consistent with an average hopping time in the core light harvesting of 220‚Äì270 fs, resulting in an average single-site excitation lifetime of 50‚Äì70 fs. The observed rate of this equilibration process is in reasonable agreement with earlier estimations for the hopping time from more indirect measurements. The implications of the findings for the process of excitation trapping by reaction centers will be discussed. ¬© 1995, The Biophysical Society. All rights reserved.</t>
  </si>
  <si>
    <t>1083-1099</t>
  </si>
  <si>
    <t>57197002318;6602515157;7003691142;7407162691;7006261095;35599806700</t>
  </si>
  <si>
    <t>Visser, H. M.;Somsen, O. J.;van Mourik, F.;Lin, S.;van Stokkum, I. H.;van Grondelle, R.</t>
  </si>
  <si>
    <t>Visser H.M.</t>
  </si>
  <si>
    <t>Direct observation of sub-picosecond equilibration of excitation energy in the light-harvesting antenna of Rhodospirillum rubrum</t>
  </si>
  <si>
    <t>S0006349595799829</t>
  </si>
  <si>
    <t>10.1016/S0006-3495(95)79982-9</t>
  </si>
  <si>
    <t>2-s2.0-0029088139</t>
  </si>
  <si>
    <t>['¬© 1995', 'subunit composition', 'simple procedures', 'side product', 'rights reserved', 'reaction center', 'purified complexes', 'pscb show', 'major portion', 'lacking pscd', 'good yield', 'extinction coefficient', 'cytochrome c', 'complementary subcomplex', 'chlorobium tepidum', 'chlorobium limicola', 'apparently required', 'anaerobic preparation', 'absorption peak', '835 nm', '814 nm', '810 nm', '610 nm']</t>
  </si>
  <si>
    <t>Simple procedures for the anaerobic preparation of photoactive and stable P840 reaction centers from Chlorobium tepidum and Chlorobium limicola in good yield are presented and quantitated. The subunit composition was tested by cosedimentation in sucrose density gradients. For C. limicola, it minimally comprises four subunits: the P840 reaction center protein PscA, the BChla antenna protein FMO, the FeS protein PscB with centers A and B, and a positively charged 17-kDa protein denoted PscD. The preparation from Chlorobium tepidum additionally contained PscC, a cytochrome c-551. The BChla absorption peak of the purified complexes was at 810 nm, with a shoulder at 835 nm. The ratio of the shoulder to the peak was 0.25, which corresponds to 1 reaction center per 70 BChla molecules if a uniform extinction coefficient of BChla is assumed. However, bleaching at 610 nm in continuous light corresponded up to 1 photoactive reaction center per 50 BChla molecules. Therefore, either the extinction coefficient of BChla in the reaction center is overestimated or the one for photobleaching is underestimated. In any case, the major portion of the reaction center was photoactive in the preparations. A P840 reaction center subcomplex, lacking PscD and deficient in FMO and PscB, but retaining the cytochrome c subunit, was obtained as a side product. It was photoinactive and had an absorption peak at 814 nm and a 835/814 absorbance ratio of 0.42. FMO and PscB show the tendency to form a complementary subcomplex. FMO and PscD are apparently required to stabilize the photoactive reaction center, while the cytochrome c subunit is not. ¬© 1995, American Chemical Society. All rights reserved.</t>
  </si>
  <si>
    <t>9617-9624</t>
  </si>
  <si>
    <t>60030807;60031376;60030807;60030807;60030807;60030807;60030807;60030807;60031376</t>
  </si>
  <si>
    <t>6603022790;55151871000;6507075624;7005877819;57212744917;12140885400;57205552111;56273659700;57212322945</t>
  </si>
  <si>
    <t>Hager-Braun, Christine;Xie, Dian Lin;Jarosch, Ursula;Herold, Edelgard;Blittner, Michael;Zimmermann, Rainer;Deutzmann, Rainer;Hauska, Gunter;Nelson, Nathan</t>
  </si>
  <si>
    <t>Nutley;Regensburg</t>
  </si>
  <si>
    <t>Hoffmann-La Roche Inc.;Universit√§t Regensburg</t>
  </si>
  <si>
    <t>60031376;60030807</t>
  </si>
  <si>
    <t>Hager-Braun C.</t>
  </si>
  <si>
    <t>Stable Photobleaching of P840 in Chlorobium Reaction Center Preparations: Presence of the 42-kDa Bacteriochlorophyll a Protein and a 17-kDa Polypeptide</t>
  </si>
  <si>
    <t>10.1021/bi00029a039</t>
  </si>
  <si>
    <t>2-s2.0-0029093467</t>
  </si>
  <si>
    <t>['wall invasion', 'two patients', 'technique may', 'submucosal layer', 'studied prior', 'small tumors', 'rectal carcinomas', 'rectal carcinoma', 'raven publishers', 'nonmagnetic endoscope', 'muscularis propria', 'mri using', 'mr images', 'mr endoscope', 'endoscopic mri', 'correctly staged', 'antenna probe', 'advanced tumors', 'accurate staging', '22 patients']</t>
  </si>
  <si>
    <t>Cancer, staging | Magnetic resonance imaging, techniques | Rectum, neoplasms</t>
  </si>
  <si>
    <t>Objective: Magnetic resonance imaging was performed with an MR endoscope to evaluate the depth of invasion of rectal carcinomas. Materials and Methods: Twenty-two patients with rectal carcinomas were studied prior to surgery with MRI using a 3D-fast spoiled GRASS (SPGR) sequence, a nonmagnetic endoscope and an antenna probe. Results: The MR images on 3D-fast SPGR sequence showed that the normal bowel mucosa had a high signal intensity, the submucosal layer had a low signal intensity, and the muscularis propria had moderate signal intensity. Small tumors had moderate signal intensity similar to the muscularis propria. Advanced tumors with considerable volume revealed heterogeneous findings with intermediate and low signal intensities. The depth of wall invasion by rectal carcinoma was correctly staged with endoscopic MRI in 16 of 22 patients. Conclusion: This technique may be useful for the accurate staging of the depth of invasion by rectal carcinomas. ¬© 1995 Lippincott-Raven Publishers, Philadelphia.</t>
  </si>
  <si>
    <t>586-591</t>
  </si>
  <si>
    <t>Journal of Computer Assisted Tomography</t>
  </si>
  <si>
    <t>July-August 1995</t>
  </si>
  <si>
    <t>113554618;113554618;113554618;112065992;112065992;101924247;101924247;60028476</t>
  </si>
  <si>
    <t>55537058000;7102880380;7005991679;36108652700;56922381100;8055351700;35398641800;56772157100</t>
  </si>
  <si>
    <t>Murano, Akihiko;Sasaki, Fumio;Kido, Choichiro;Nakamura, Tsuneya;Kobayashi, Seibi;Kato, Tomoyuki;Hirai, Takashi;Kimura, Kozaburo</t>
  </si>
  <si>
    <t>Japan;Japan;Japan;Japan</t>
  </si>
  <si>
    <t>Nagoya;Yamagata;Yamagata;Hiroshima</t>
  </si>
  <si>
    <t>Aichi Cancer Center Hospital and Research Institute;Departments of Diagnostic Radiology;Departments of Gastroenterology;Departments of Surgery</t>
  </si>
  <si>
    <t>60028476;113554618;112065992;101924247</t>
  </si>
  <si>
    <t>Murano A.</t>
  </si>
  <si>
    <t>Endoscopic mri using 3d-spoiled grass (Spgr) sequence for local staging of rectal carcinoma</t>
  </si>
  <si>
    <t>10.1097/00004728-199507000-00015</t>
  </si>
  <si>
    <t>2-s2.0-0029098780</t>
  </si>
  <si>
    <t>['wiley blackwell', 'western blots', 'thylakoid membranes', 'stromal side', 'rights reserved', 'recombinant plasmids', 'psi complex', 'parent mab', 'native trimeric', 'monoclonal antibody', 'mice immunized', 'mab bound', 'isolated psi', 'immunoelectron microscopy', 'gel electrophoresis', 'fv fragment', 'fragments bind', 'escherichia coli', 'conformational epitope', 'antenna size']</t>
  </si>
  <si>
    <t>high‚Äêresolution electron microscopy | immunoaffinity chromatography | immunogold labeling | Monoclonal antibody | recombinant antibody</t>
  </si>
  <si>
    <t>A monoclonal antibody was derived from mice immunized with the native trimeric, photosystem I (PSI) complex from the cyanobacterium Synechococcus PCC 7002 which reacts with a conformational epitope of the PSI complex. As seen by immunoelectron microscopy, the mAb bound to the stromal side of the thylakoid membranes. The DNA sequence encoding variable regions of the mAb was cloned into recombinant plasmids, sequenced and expressed in Escherichia coli. ELISA, Western blots and immunoelectron microscopy provided evidence that the expressed paired variable domain (Fv) fragments bind to the antigen in the same way as the parent mAb. A one‚Äêstep purification was applied to purify the trimeric PSI complex using an affinity tag attached to the Fv fragment. Analysis by gel electrophoresis and N‚Äêterminal sequencing revealed the presence of the psaA, psaB, psaC, psaD, psaE, psaF and psaL gene products. The antenna size of the isolated PSI/Fv was 139¬±9 chlorophyll a/primary electron donor. Flash‚Äêinduced absorption‚Äêchange measurements showed that the complex exhibited electron transfer from the primary electron donor, P700, to the Fe‚ÄêS center, FA/FB. The position of the bound Fv fragment on the trimeric PSI surface was determined by high‚Äêresolution electron microscopy and digital image processing. Copyright ¬© 1995, Wiley Blackwell. All rights reserved</t>
  </si>
  <si>
    <t>823-830</t>
  </si>
  <si>
    <t>60020952-60015184;60020952;60015184;60020952</t>
  </si>
  <si>
    <t>6701605671;7202631409;7402582545;35467243800</t>
  </si>
  <si>
    <t>Tsiotis, Georgios;Haase, Winfried;Engel, Andreas;Michel, Hartmut</t>
  </si>
  <si>
    <t>Germany;Switzerland</t>
  </si>
  <si>
    <t>Frankfurt am Main;Basel</t>
  </si>
  <si>
    <t>Max Planck Institute of Biophysics;Biozentrum, Universit√§t Basel</t>
  </si>
  <si>
    <t>60020952;60015184</t>
  </si>
  <si>
    <t>Tsiotis G.</t>
  </si>
  <si>
    <t>Isolation and Structural Characterization of Trimeric Cyanobacterial Photosystem I Complex with the Help of Recombinant Antibody Fragments</t>
  </si>
  <si>
    <t>10.1111/j.1432-1033.1995.0823d.x</t>
  </si>
  <si>
    <t>2-s2.0-0029098815</t>
  </si>
  <si>
    <t>Le729/2-1</t>
  </si>
  <si>
    <t>['¬© 1995', 'ten fs', 'study gives', 'spectral substructure', 'rt ).', 'room temperature', 'rights reserved', 'qy band', 'particular interest', 'inhomogeneous broadening', 'homogeneous widths', 'frequency domain', 'energy transfer', 'direct evidence', 'differentiated participation', 'chl forms', 'biophysical society']</t>
  </si>
  <si>
    <t>Spectral substructure and ultrafast excitation dynamics have been investigated in the chlorophyll (Chl) a and b Qy region of isolated plant light-harvesting complex II (LHC II). We demonstrate the feasibility of Nonlinear Polarization Spectroscopy in the frequency domain, a novel photosynthesis research laser spectroscopic technique, to determine not only ultrafast population relaxation (T1) and dephasing (T2) times, but also to reveal the complex spectral substructure in the Qy band as well as the mode(s) of absorption band broadening at room temperature (RT). The study gives further direct evidence for the existence of up to now hypothetical "Chl forms". Of particular interest is the differentiated participation of the Chl forms in energy transfer in trimeric and aggregated LHC II. Limits for T2 are given in the range of a few ten fs. Inhomogeneous broadening does not exceed the homogeneous widths of the subbands at RT. The implications of the results for the energy transfer mechanisms in the antenna are discussed. ¬© 1995, The Biophysical Society. All rights reserved.</t>
  </si>
  <si>
    <t>1536-1543</t>
  </si>
  <si>
    <t>60000762;60000762;60000762;60000762;60000762;60000762;60000762</t>
  </si>
  <si>
    <t>6701736302;24551741200;7006518726;7006327379;7004047590;56261415500;35468058100</t>
  </si>
  <si>
    <t>Lokstein, H.;Leupold, D.;Voigt, B.;Nowak, F.;Ehlert, J.;Hoffmann, P.;Garab, G.</t>
  </si>
  <si>
    <t>Humboldt-Universit√§t zu Berlin</t>
  </si>
  <si>
    <t>Lokstein H.</t>
  </si>
  <si>
    <t>Nonlinear polarization spectroscopy in the frequency domain of light-harvesting complex II: absorption band substructure and exciton dynamics</t>
  </si>
  <si>
    <t>S0006349595800251</t>
  </si>
  <si>
    <t>10.1016/S0006-3495(95)80025-1</t>
  </si>
  <si>
    <t>2-s2.0-0029100918</t>
  </si>
  <si>
    <t>Vetenskapsr√•det</t>
  </si>
  <si>
    <t>VR</t>
  </si>
  <si>
    <t>['¬© 1995', 'type shown', 'three 3', 'significant response', 'sex pheromones', 'several neurons', 'pheromone sensitive', 'pheromone receptors', 'main constituent', 'isomer induced', 'eag recordings', 'diprionol esters', 'cuticular hair', 'behavioural effect', 'also showed', 'active compound', '70 œºm']</t>
  </si>
  <si>
    <t>Behavioural activity | Chiral compound | Electron microscopy | Electrophysiology | Fine structure | Sex pheromone</t>
  </si>
  <si>
    <t>The morphology and physiology of pheromone receptors on the antennae of male pine sawflies, Diprion pini L., were investigated. Using scanning electron microscopy, five sensillar types were recognized. The type shown to be pheromone sensitive has a long (50-70 Œºm) cuticular hair, is single-walled, and is innervated by 8 or 9 sensory cells as revealed by transmission electron microscopy. Electroantennography (EAG) showed similar activity of the acetate and propionate of (2S,3R,7R)-3,7-dimethyl-2-tridecanol, precursor of the main constituent of the female-produced sex pheromone. No other isomer induced any significant response. Single-sensillum recordings confirmed the results of the EAG, and also showed that several neurons were excited by the active compound. EAG recordings and combined gas chromatographic-electroantennographic detection indicated that esters of three 3,7-dimethyl-2-pentadecanol (diprionol) isomers were active, but field tests could not demonstrate any behavioural effect. Diprionol esters are used as sex pheromones by all other pine sawflies investigated so far, and D. pini is thus the first diprionid species shown to use a different sex pheromone. ¬© 1995.</t>
  </si>
  <si>
    <t>395-401</t>
  </si>
  <si>
    <t>60029170;60029170;60029170;60072155;60106157;60106597;60106597;60106597;60106597;60016437;60016437;60027152</t>
  </si>
  <si>
    <t>6701834460;7103226689;7006062747;7003451642;6602688061;57192280528;35547826200;6506428870;7004452144;7801339961;7005980355;7004376332</t>
  </si>
  <si>
    <t>Anderbrant, O.;Hansson, B. S.;Hallberg, E.;Geri, C.;Varama, M.;Hedenstr√∂m, E.;H√∂gberg, H. E.;F√§gerhag, J.;Edlund, H.;Wassgren, A. B.;Bergstr√∂m, G.;L√∂fqvist, J.</t>
  </si>
  <si>
    <t>Sweden;Finland;France;Sweden;Sweden;Sweden</t>
  </si>
  <si>
    <t>Sundsvall;Helsinki;Orleans;Lund;Uppsala;Gothenburg</t>
  </si>
  <si>
    <t>Mid Sweden University, Sundsvall;Natural Resources Institute Finland (Luke);INRAE ‚Äã‚ÄãVal de Loire Centre;Lunds Universitet;Sveriges lantbruksuniversitet;G√∂teborgs Universitet</t>
  </si>
  <si>
    <t>60106597;60106157;60072155;60029170;60027152;60016437</t>
  </si>
  <si>
    <t>Anderbrant O.</t>
  </si>
  <si>
    <t>Electrophysiological and morphological characteristics of pheromone receptors in male pine sawflies, Diprion pini (Hymenoptera: Diprionidae), and behavioural response to some compounds</t>
  </si>
  <si>
    <t>10.1016/0022-1910(94)00126-2</t>
  </si>
  <si>
    <t>2-s2.0-0029103649</t>
  </si>
  <si>
    <t>['zett .)', 'unsaturated alcohol', 'two alcohols', 'synthetic standards', 'saturated alcohol', 'pheromones reported', 'mass spectra', 'male e', 'homologous glands', 'highly attractive', 'gas chromatography', 'field tests', 'female extracts', 'exocrine glands', 'electrophysiological activity', 'electroantennographic detection', 'ead ).', 'conspecific males', 'chemically similar', 'body parts', 'bait containing']</t>
  </si>
  <si>
    <t>(2 R)-(Z)-4-hepten-2-ol | (2 R)-heptan-2-ol | (Z)-4-hepten-2-one | EAG | Eriocrania cicatricella | Eriocrania sparrmannella | Eriocraniidae | evolution | GC-EAD | Lepidoptera | mass spectrometry | sex pheromone | synthesis</t>
  </si>
  <si>
    <t>Extracts from different body parts of adult female Eriocrania cicatricella (Zett.) were tested for electrophysiological activity on conspecific male antennae. Extracts from the Vth abdominal segment, containing a pair of exocrine glands, elicited the largest electroantennographic response when compared to extracts of other body parts. Female extracts were analyzed by gas chromatography with simultaneous flame ionization and electroantennographic detection (EAD). The EAD active peaks were identified as (Z)-4-hepten-2-one, (2 R)-heptane-2-ol, and (2 R)-(Z)-4-hepten-2-ol by coinjection on a gas chromatography and by comparison of mass spectra with those of synthetic standards. In field tests, a blend of these three pheromone components was highly attractive to conspecific males, and a subtractive assay confirmed that the unsaturated alcohol is the major pheromone component, whereas no definite behavioral activity could be assigned to the ketone or the saturated alcohol. A bait containing the two alcohols with S-configuration was attractive to male E. sparrmannella (Bosc), whereas no males of E. cicatricella were found in these traps. The sex pheromone compounds in E. cicatricella are chemically similar to pheromones reported in Trichoptera and they are produced in homologous glands. ¬© 1995 Plenum Publishing Corporation.</t>
  </si>
  <si>
    <t>29-43</t>
  </si>
  <si>
    <t>Journal of Chemical Ecology</t>
  </si>
  <si>
    <t>60029170;60006876-60097374;60028229;60028229;60029170</t>
  </si>
  <si>
    <t>56136051000;55538935300;6603350557;7006506442;7003385545</t>
  </si>
  <si>
    <t>Zhu, Junwei;Kozlov, Mikhail V.;Philipp, Peter;Francke, Wittko;L√∂fstedt, Christer</t>
  </si>
  <si>
    <t>Russian Federation;Sweden;Germany;Finland</t>
  </si>
  <si>
    <t>Saint Petersburg (ex Leningrad);Lund;Hamburg;Turku</t>
  </si>
  <si>
    <t>All-Russian Institute of Plant Protection;Lunds Universitet;Universit√§t Hamburg;Turun yliopisto</t>
  </si>
  <si>
    <t>60097374;60029170;60028229;60006876</t>
  </si>
  <si>
    <t>Zhu J.</t>
  </si>
  <si>
    <t>Identification of a novel moth sex pheromone in Eriocrania cicatricella (Zett.) (Lepidoptera: Eriocraniidae) and its phylogenetic implications</t>
  </si>
  <si>
    <t>10.1007/BF02033660</t>
  </si>
  <si>
    <t>2-s2.0-0029103659</t>
  </si>
  <si>
    <t>['smoke interferes', 'one component', 'olfaction generally', 'isopentyl acetate', 'honey bees', 'honey bee', 'floral odor', 'apis mellifera', 'antennae reduced', '20 min']</t>
  </si>
  <si>
    <t>alarm pheromone | Apis mellifera | electroantennograph | honey bee</t>
  </si>
  <si>
    <t>The application of smoke to honey bee (Apis mellifera) antennae reduced the subsequent electroantennograph response of the antennae to honey bee alarm pheromones, isopentyl acetate, and 2-heptanone. This effect was reversible, and the responsiveness of antennae gradually returned to that of controls within 10-20 min. A similar effect occurred with a floral odor, phenylacetaldehyde, suggesting that smoke interferes with olfaction generally, rather than specifically with honey bee alarm pheromones. A reduction in peripheral sensitivity appears to be one component of the mechanism by which smoke reduces nest defense behavior of honey bees. ¬© 1995 Plenum Publishing Corporation.</t>
  </si>
  <si>
    <t>Journal of Insect Behavior</t>
  </si>
  <si>
    <t>60029526;60029526;60000745</t>
  </si>
  <si>
    <t>7102668054;7103032996;55554747400</t>
  </si>
  <si>
    <t>Visscher, P. Kirk;Vetter, Richard S.;Robinson, Gene E.</t>
  </si>
  <si>
    <t>Riverside;Urbana</t>
  </si>
  <si>
    <t>University of California, Riverside;University of Illinois Urbana-Champaign</t>
  </si>
  <si>
    <t>60029526;60000745</t>
  </si>
  <si>
    <t>Visscher P.</t>
  </si>
  <si>
    <t>Alarm pheromone perception in honey bees is decreased by smoke (Hymenoptera: Apidae)</t>
  </si>
  <si>
    <t>10.1007/BF01990966</t>
  </si>
  <si>
    <t>2-s2.0-0029105307</t>
  </si>
  <si>
    <t>['¬© 1995', 'whole body', 'united kingdom', 'two giant', 'smaller decapods', 'small crustaceans', 'slipper lobsters', 'sagittal plane', 'rowing action', 'rights reserved', 'rapid rotation', 'produces thrust', 'praunus flexuosus', 'neuronal network', 'natural conditions', 'mysid crustaceans', 'mechanical terms', 'longitudinal axis', 'large decapods', 'initial stages', 'flip swimming', 'flip flexion', 'fishing gear', 'fibre pathways', 'directed away', 'dependent upon', 'asymmetrical movements', 'artificial threats', 'adult decapod', 'abdomen presses']</t>
  </si>
  <si>
    <t>The orientation of tail-flip escape swimming in a range of adult decapod and mysid crustaceans is reviewed. In mechanical terms, tail-flip swimming constitutes unsteady locomotion in which a single ‚Äòappendage‚Äô, the abdomen, produces thrust by a combination of a rowing action and a final ‚Äòsqueeze‚Äô force when the abdomen presses against the cephalothorax. In small crustaceans, a symmetrical ‚Äòjack-knife‚Äô tail-flip is more typical. Tail-flip flexion is controlled by two giant-fibre pathways, and also by a non-giant-neuronal network. The direction of thrust in the sagittal plane and hence the elevation, translation and rotation of the tail-flip are dependent upon the point of stimulation and on the giant-fibre pathway activated. The laterality of the stimulus also affects the orientation of swimming, which is directed away from the point of stimulation. In large decapods such as the lobsters Nephrops norvegicus and Jasus lalandii steering is produced by asymmetrical movements of various abdominal appendages, and by rotation of the abdomen about the cephalothorax. In slipper lobsters the flattened antennae provide steering surfaces. In smaller decapods, such as the brown shrimp Crangon crangon, and in mysids, such as Praunus flexuosus, steering is effected by a rapid rotation of the whole body about its longitudinal axis during the initial stages of tail-flip flexion. The effectiveness of tail-flip swimming is considered in the context of predator‚Äîprey interactions under natural conditions and in relation to artificial threats from fishing gear. ¬© 1995, Marine Biological Association of the United Kingdom. All rights reserved.</t>
  </si>
  <si>
    <t>55-70</t>
  </si>
  <si>
    <t>Journal of the Marine Biological Association of the United Kingdom</t>
  </si>
  <si>
    <t>60001490;116745755</t>
  </si>
  <si>
    <t>7005407253;7004921129</t>
  </si>
  <si>
    <t>Neil, Douglas M.;Ansell, Alan D.</t>
  </si>
  <si>
    <t>United Kingdom;United States</t>
  </si>
  <si>
    <t>Glasgow;</t>
  </si>
  <si>
    <t>University of Glasgow;Dunstaffnage Marine Laboratory</t>
  </si>
  <si>
    <t>Neil D.</t>
  </si>
  <si>
    <t>The Orientation of Tail-Flip Escape Swimming in Decapod and Mysid Crustaceans</t>
  </si>
  <si>
    <t>10.1017/S0025315400015198</t>
  </si>
  <si>
    <t>2-s2.0-0029105578</t>
  </si>
  <si>
    <t>Biotechnology and Biological Sciences Research Council</t>
  </si>
  <si>
    <t>BBSRC</t>
  </si>
  <si>
    <t>['¬© 1995', 'winged forms', 'vetch aphid', 'two forms', 'spindle tree', 'single clone', 'significantly different', 'results indicate', 'respective colonisers', 'one exception', 'odour discrimination', 'megoura viciae', 'fabae differs', 'euonymus europaeus', 'eag responses', 'different parameters', 'aphis fabae', 'aphid forms', 'alate virginopara', 'adjacent responses']</t>
  </si>
  <si>
    <t>Aphids | Aphis fabae | EAG decay | EAG rise | Electroantennogram | Euonymus europaeus | Gynoparae | Host selection | Kairomones | Odours | Olfaction | Plant volatiles | Semiochemicals | Vicia faba | Virginoparae</t>
  </si>
  <si>
    <t>As adults, the summer (alate virginopara) and autumn (gynopara) winged forms of the black bean aphid, Aphis fabae, utilise different host plants, the bean Vicia faba, and the spindle tree, Euonymus europaeus, respectively. Electroantennograms (EAGs) were recorded from the antennae of these aphid forms, reared from a single clone, to thirty five plant volatiles and to paraffin oil extracts from leaves of the two host plants. The EAG peak responses were normalised against the adjacent responses to a standard stimulus ((E)-2-hexenal at log 2 dilution). The comparison of different parameters of the EAG responses, i.e. peak, rise and decay, reveals that peripheral olfactory perception of most volatiles is not significantly different between these two forms. In addition, the responses of adult wingless virginoparae to thirteen of the plant volatiles show, with one exception, similar peripheral perception. The results indicate that any odour discrimination between the two alternative host plants by their respective colonisers is not perceived at the level of the peripheral olfactory receptors. The EAG response profile of A. fabae differs from that of the vetch aphid, Megoura viciae, which also colonises bean. ¬© 1995.</t>
  </si>
  <si>
    <t>91-97</t>
  </si>
  <si>
    <t>60015150;60004156;60004156</t>
  </si>
  <si>
    <t>7101763729;7202086436;7801594884</t>
  </si>
  <si>
    <t>Hardie, Jim;Visser, J. H.;Piron, P. G.M.</t>
  </si>
  <si>
    <t>United Kingdom;Netherlands</t>
  </si>
  <si>
    <t>London;Wageningen</t>
  </si>
  <si>
    <t>Imperial College London;Wageningen University &amp; Research</t>
  </si>
  <si>
    <t>60015150;60004156</t>
  </si>
  <si>
    <t>Hardie J.</t>
  </si>
  <si>
    <t>Peripheral odour perception by adult aphid forms with the same genotype but different host-plant preferences</t>
  </si>
  <si>
    <t>002219109400097Z</t>
  </si>
  <si>
    <t>10.1016/0022-1910(94)00097-Z</t>
  </si>
  <si>
    <t>2-s2.0-0029107137</t>
  </si>
  <si>
    <t>['¬© 1995', 'walker ),', 'two stimuli', 'stimuli delivered', 'simultaneous measurements', 'responses elicited', 'pheromone responses', 'pheromone released', 'partial solution', 'may offer', 'major component', 'l .),', 'field using', 'field conditions', 'exact nature', 'epiphyas postvittana', 'environmental odours', 'different species', 'cydia pomonella', 'codling moth', 'apple orchard']</t>
  </si>
  <si>
    <t>Cydia pomonella | EAG | Electroantennogram | Environmental volatiles | Epiphyas postvittana | Mating disruption | Pheromone</t>
  </si>
  <si>
    <t>Electroantennogram (EAG) measurements were carried out on the antennae of males of the lightbrown apple moth, Epiphyas postvittana (Walker), and the codling moth, Cydia pomonella (L.), in an apple orchard. The antennae responded strongly to the major component of the pheromone released by the female and also to environmental volatiles present in the air. The responses elicited by pheromone and environmental odours were found not to be independent of each other. Pheromone responses were reduced by the presence of environmental odours compared to stimuli delivered under filtered air conditions. This observation has implications for attempts to use EAG equipment to measure pheromone concentrations in the air under field conditions. Until the exact nature of the interaction between the two stimuli is elucidated it will not be possible to accurately measure absolute pheromone concentrations in the field using this technique with these two species although comparative measurements will still be possible. Simultaneous measurements on pairs of insects, male and female of the same species or males of different species, may offer a partial solution to this problem. ¬© 1995.</t>
  </si>
  <si>
    <t>465-471</t>
  </si>
  <si>
    <t>60018945;60003436;60003436</t>
  </si>
  <si>
    <t>6602931290;35577557600;6603909598</t>
  </si>
  <si>
    <t>Rumbo, E. R.;Suckling, D. M.;Karg, G.</t>
  </si>
  <si>
    <t>Australia;New Zealand</t>
  </si>
  <si>
    <t>Canberra;Auckland</t>
  </si>
  <si>
    <t>CSIRO Entomology;Horticulture and Food Research Institute of New Zealand Ltd.</t>
  </si>
  <si>
    <t>60018945;60003436</t>
  </si>
  <si>
    <t>Rumbo E.</t>
  </si>
  <si>
    <t>Measurement of airborne pheromone concentrations using electroantennograms: Interactions between environmental volatiles and pheromone</t>
  </si>
  <si>
    <t>10.1016/0022-1910(94)00133-2</t>
  </si>
  <si>
    <t>2-s2.0-0029107784</t>
  </si>
  <si>
    <t>['¬© 1994', 'wildtype plant', 'two types', 'thus provide', 'rights reserved', 'reference fm', 'quenching coefficients', 'protein complex', 'photosynthetic activity', 'photochemical quenching', 'new type', 'heat production', 'harvesting pigment', 'green leaves', 'fluorescence parameters', 'fluorescence decrease', 'energy balance', 'different intensities', 'chlorophyll fluorescence', 'better understanding', 'aurea mutant', 'antenna systems', 'actinic light', '2460 œµmol', '1 ).']</t>
  </si>
  <si>
    <t>Ap | Chlorophyll fluorescence | F -quench o | heat production | laser-induced two-wavelengths fluorometer | light intensity | LITWAF | Nicotiana tabacum | nonphotochemical quench | PAM | photochemical quench | pulse-amplitude-modulation | ratio fluorescence decrease | Rfd | Rfd-values | stress-adaptation index | wildtype/Aurea mutant</t>
  </si>
  <si>
    <t>Photochemical quenching, non-photochemical quenching, ratio of fluorescence decrease and several other chlorophyll fluorescence parameters have been studied for two types of tobacco (Nicotiana tabacum L.). The wildtype plant with dark-green leaves is compared with an Aurea mutant with light-green leaves characterized by a lack of light-harvesting pigment-protein complex. Fluorescence parameters have been determined under different intensities of the actinic light (6, 24, 100, 200, and 2460 Œµmol m-2 s-1). The data are discussed in view of their importance for the characterization of the photosynthetic activity and the size of antenna systems. Based on the observation of this study a new type of ¬´relative¬ª quenching coefficients is proposed. Since these coefficients (in contrast to other quenching coefficients) all refer to the same reference Fm -Fo‚Äô they can be summed up and compared on a common scale ranging between zero and one. They thus provide a better understanding of the energy balance between photochemistry, chlorophyll fluorescence and heat production. ¬© 1994, Gustav Fischer Verlag, Stuttgart. All rights reserved.</t>
  </si>
  <si>
    <t>245-252</t>
  </si>
  <si>
    <t>Journal of Plant Physiology</t>
  </si>
  <si>
    <t>Buschmann, Claus</t>
  </si>
  <si>
    <t>Karlsruhe</t>
  </si>
  <si>
    <t>Karlsruhe Institute of Technology, Campus South</t>
  </si>
  <si>
    <t>Buschmann C.</t>
  </si>
  <si>
    <t>Variation of the Quenching of Chlorophyll Fluorescence under Different Intensities of the Actinic Light in Wildtype Plants of Tobacco and in an Aurea Mutant Deficient of LightHarvesting-Complex</t>
  </si>
  <si>
    <t>S0176161711818845</t>
  </si>
  <si>
    <t>10.1016/S0176-1617(11)81884-5</t>
  </si>
  <si>
    <t>2-s2.0-0029108916</t>
  </si>
  <si>
    <t>['state levels', 'proximal antenna', 'posttranscriptional events', 'photosystem ii', 'mrna stability', 'mature transcripts', 'major role', 'irreversible loss', 'heat bleaching', 'euglena gracilis', 'early indicator', 'decline sharply', 'could play', 'consider whether', 'chloroplast transcripts', 'chloroplast function', 'chl b', 'bleaching plastids', 'binding proteins', 'binding apoproteins']</t>
  </si>
  <si>
    <t>chloroplasts | gene expression | heat bleaching | photosynthesis | transcription</t>
  </si>
  <si>
    <t>A shift in the ratio of chlorophyll (Chl) a and Chl b is an early indicator of heat bleaching in Euglena gracilis. This observation prompted us to consider whether or not changes in steady-state levels of chloroplast transcripts and in transcriptional activity could limit the synthesis of Chl a-binding proteins in bleaching plastids. We found that the mature transcripts for CP47 and CP43, the Chl a-binding apoproteins of the proximal antenna of photosystem II, decline sharply very early during bleaching. Our study also shows that transcription of psbB and psbC, the chloroplast genes encoding CP47 and CP43, remains essentially unchanged during the same interval. We conclude that posttranscriptional events, such as mRNA stability, could play a major role in initiating an irreversible loss of chloroplast function in Euglena at a moderately elevated temperature. Lack of these transcripts would eventually impair the assembly of photosystem II in thylakoids. ¬© 1995 Kluwer Academic Publishers.</t>
  </si>
  <si>
    <t>317-325</t>
  </si>
  <si>
    <t>Plant Molecular Biology</t>
  </si>
  <si>
    <t>60030931;60030931</t>
  </si>
  <si>
    <t>55457070200;7005702921</t>
  </si>
  <si>
    <t>Thomas, Eric J.;Ortiz, William</t>
  </si>
  <si>
    <t>Norman</t>
  </si>
  <si>
    <t>University of Oklahoma</t>
  </si>
  <si>
    <t>Thomas E.</t>
  </si>
  <si>
    <t>Loss of chloroplast transcripts for proteins associated with photosystem II: an early event during heat-bleaching in Euglena gracilis</t>
  </si>
  <si>
    <t>10.1007/BF00020186</t>
  </si>
  <si>
    <t>2-s2.0-0029110730</t>
  </si>
  <si>
    <t>['¬© 1995', 'types ),', 'twelve types', 'taste receptors', 'specific types', 'specific sensilla', 'sexual dimorphism', 'sensory function', 'sensillar ultrastructure', 'semiadalia undecimnotata', 'principal characteristics', 'present along', 'possible role', 'olfactory sensilla', 'mechanosensitive organs', 'mechanoreceptor absent', 'intersexual communication', 'inner side', 'females possess', 'entire length', 'electrophysiological response', 'coccinellidae ),', 'chetiform sensilla', 'antennal receptors', 'adult male', '3 sex']</t>
  </si>
  <si>
    <t>Functional morphology | insect predators | SEM | TEM</t>
  </si>
  <si>
    <t>The antennal receptors of the adult male and female ladybird beetle, Semiadalia undecimnotata (Coleoptera: Coccinellidae), were examined by scanning and transmission electron microscopy. Twelve types of receptors were characterized and grouped into 5 morphological classes: B√∂hm, trichoid, coeloconic, basiconic, and chetiform sensilla. Sensory function was determined on the basis of sensillar ultrastructure and electrophysiological response. Olfactory sensilla are confined in both sexes to the 2 terminal antennal segments. In contrast, gustatory and mechanosensitive organs are present along the entire length of the antennae. Sexual dimorphism of antennal receptors is limited to the latter 2 functional classes. The principal characteristics of this dimorphism are the following: a) males possess 540 sensilla (all types), while females possess only 500; b) males exhibit 2 types of taste receptors not present in females; c) females exhibit one type of mechanoreceptor absent in males; d) the 3 sex-specific types of sensilla, which occupy the same position in males and females, are confined to the inner side of the antennae. The possible role of male-specific sensilla in intersexual communication is discussed. ¬© 1995.</t>
  </si>
  <si>
    <t>307-322</t>
  </si>
  <si>
    <t>60030553;60030553;60030553;60112203</t>
  </si>
  <si>
    <t>6602279299;7005216245;35407687800;7004047399</t>
  </si>
  <si>
    <t>Jourdan, Herve;Barbier, Roger;Bernard, Jean;Ferran, Andre</t>
  </si>
  <si>
    <t>Avignon;Rennes</t>
  </si>
  <si>
    <t>INRAE ‚Äã‚ÄãProvence-Alpes-C√¥te d¬¥Azur Research Centre;Universite de Rennes 1</t>
  </si>
  <si>
    <t>60112203;60030553</t>
  </si>
  <si>
    <t>Jourdan H.</t>
  </si>
  <si>
    <t>Antennal sensilla and sexual dimorphism of the adult ladybird beetle Semiadalia undecimnotata Schn. (Coleoptera: Coccinellidae)</t>
  </si>
  <si>
    <t>002073229598584Z</t>
  </si>
  <si>
    <t>10.1016/0020-7322(95)98584-Z</t>
  </si>
  <si>
    <t>2-s2.0-0029111272</t>
  </si>
  <si>
    <t>['¬© 1995', 'white light', 'western blotting', 'three products', 'specific antibody', 'side mechanism', 'rights reserved', 'results indicate', 'reaction center', 'ps ii', 'photosystem ii', 'photoinduced degradation', 'ph 9', 'oec33 ).', 'molecular masses', 'linking among', 'linked products', 'less obvious', 'kda protein', 'hydroxylamine rather', 'forming d1', 'extrinsic 33', 'electron donors', 'degradation products', 'd2 proteins', 'd1 protein', 'closely associated', 'binding proteins', 'antenna chlorophyll', 'also degraded', 'aerobic conditions', '14 kda']</t>
  </si>
  <si>
    <t>When photosystem II (PS II) membranes from spinach were treated with Tris (0.8 M, pH 9.0) and illuminated with white light (5000¬µE m-2 s-1) under aerobic conditions at 25 ¬∞C, not only were the reaction center-forming D1 and D2 proteins degraded but the antenna chlorophyll-binding protein CP43 was also degraded. Three products of the degradation of CP43, with molecular masses of 17.0, 15.5, and 14 kDa, respectively, were identified by sodium dodecyl sulfate/urea polyacrylamide gel electrophoresis and Western blotting with a specific antibody. Degradation products of another antenna chlorophyllbinding protein of PS II, CP47, were not detected under the same conditions. Concomitant with the damage to the D1 and D2 proteins and CP43, cross-linked products of the D1 protein, CP43, and CP47 were formed. These products were identified as slow-moving smeared bands in the higher molecular weight range of the gel during electrophoresis. Both the degradation and the cross-linking of these proteins were prevented by the addition of electron donors to PS II, a result that suggests that these processes were caused by the donor-side mechanism of photoinhibition. The photoinduced degradation of CP43 and the cross-linking among the D1 protein, CP43, and CP47 were less obvious in the PS II membranes that had been treated with hydroxylamine rather than Tris and in the membranes that had been treated with Tris and reconstituted by addition of an extrinsic 33-kDa protein (OEC33). These results indicate that removal of OEC33, which is closely associated with CP43, from the PS II complex accelerates the degradation and cross-linking of CP43 during photoinhibition. It is suggested that OEC33 is involved in the stabilization of the antenna chlorophyll-binding proteins in PS II during photoinhibition. ¬© 1995, American Chemical Society. All rights reserved.</t>
  </si>
  <si>
    <t>9038-9045</t>
  </si>
  <si>
    <t>60023147;60023147</t>
  </si>
  <si>
    <t>7405516662;15066858500</t>
  </si>
  <si>
    <t>Yamamoto, Yasusi;Akasaka, Tatsuya</t>
  </si>
  <si>
    <t>Okayama</t>
  </si>
  <si>
    <t>Okayama University</t>
  </si>
  <si>
    <t>Yamamoto Y.</t>
  </si>
  <si>
    <t>Degradation of Antenna Chlorophyll-Binding Protein CP43 during Photoinhibition of Photosystem II</t>
  </si>
  <si>
    <t>10.1021/bi00028a012</t>
  </si>
  <si>
    <t>2-s2.0-0029115182</t>
  </si>
  <si>
    <t>DE-AC05-84OR21400</t>
  </si>
  <si>
    <t>['¬© 1995', 'without platinization', 'visualized directly', 'trapping dynamics', 'roughly ellipsoidal', 'rights reserved', 'reaction centers', 'reaction center', 'psi particles', 'psi particle', 'psi complexes', 'platinized psi', 'platinization also', 'p700 photooxidation', 'nonplatinized psi', 'neutral ph', 'minor axes', 'metallic platinum', 'isolated photosystem', 'gold surface', 'excitation transfer', 'electrostatic shielding', 'control samples', 'biophysical society', 'ascorbate repeatedly', 'amplitude 0', 'actinic shading', 'abstract truncated', '5 nm', '250 words', '16 ps']</t>
  </si>
  <si>
    <t>Isolated photosystem I (PSI) reaction center/core antenna complexes (PSI-40) were platinized by reduction of [PtCl6]2- at 20 degrees C and neutral pH. PSI particles were visualized directly on a gold surface by scanning tunneling microscopy (STM) before and after platinization. STM results showed that PSI particles were monomeric and roughly ellipsoidal with major and minor axes of 6 and 5 nm, respectively. Platinization deposited approximately 1000 platinum atoms on each PSI particle and made the average size significantly larger (9 x 7 nm). In addition to direct STM visualization, the presence of metallic platinum on the PSI complexes was detected by its effect of actinic shading and electrostatic shielding on P700 photooxidation and P700+ reduction. The reaction centers (P700) in both platinized and nonplatinized PSI-40 were photooxidized by light and reduced by ascorbate repeatedly, although at somewhat slower rates in platinized PSI because of the presence of platinum. The effect of platinization on excitation transfer and trapping dynamics was examined by measuring picosecond fluorescence decay kinetics in PSI-40. The fluorescence decay kinetics in both platinized and control samples can be described as a sum of three exponential components. The dominant (amplitude 0.98) and photochemically limited excitation lifetime remained the same (16 ps) before and after platinization. The excitation transfer and trapping in platinized PSI-40 was essentially as efficient as that in the control (without platinization) PSI. The platinization also did not affect the intermediate-lifetime (400‚Äì600 ps) and long-lifetime (&gt; 2500 ps) components, which likely are related to intrinsic electron transport and to functionally uncoupled chlorophylls, respectively.(ABSTRACT TRUNCATED AT 250 WORDS) ¬© 1995, The Biophysical Society. All rights reserved.</t>
  </si>
  <si>
    <t>652-659</t>
  </si>
  <si>
    <t>60024266;60024266;60024266;60024266;60024266</t>
  </si>
  <si>
    <t>15921589100;7404442579;6701722644;57213437301;7006821072</t>
  </si>
  <si>
    <t>Lee, J. W.;Lee, I.;Laible, P. D.;Owens, T. G.;Greenbaum, E.</t>
  </si>
  <si>
    <t>Oak Ridge</t>
  </si>
  <si>
    <t>Oak Ridge National Laboratory</t>
  </si>
  <si>
    <t>Lee J.</t>
  </si>
  <si>
    <t>Chemical platinization and its effect on excitation transfer dynamics and P700 photooxidation kinetics in isolated photosystem I</t>
  </si>
  <si>
    <t>S0006349595799416</t>
  </si>
  <si>
    <t>10.1016/S0006-3495(95)79941-6</t>
  </si>
  <si>
    <t>2-s2.0-0029118697</t>
  </si>
  <si>
    <t>F32CA066292</t>
  </si>
  <si>
    <t>['wiley company', 'spatial resolutions', 'several arrays', 'previously obtained', 'optimally combining', 'normal brain', 'noise ratios', 'measured signal', 'larger region', 'inc .,', 'human brain', 'circular coils', 'brain spectroscopy']</t>
  </si>
  <si>
    <t>Magnetic resonance spectroscopic imaging | phased array coils | surface coils</t>
  </si>
  <si>
    <t>Two and four‚Äêcoil phased array detectors have been developed to increase the sensitivity of proton spectroscopic imaging of the human brain. These include a quadrature figure‚Äê8 coil for the study of the vertex, several arrays of 2‚Äê4 small overlapping (6‚Äê8 cm diameter) circular coils and a combination figure‚Äê8 coil plus circular coil. These were constructed in our laboratory and tested to assess their utility for brain spectroscopy. Methods for optimally combining the data from the independent receivers based on the analytical coil maps or measured signal to noise ratios (SNRs) of the data were investigated. High spatial resolution (0.2‚Äê0.4 cm3 voxel size) two‚Äê or three‚Äêdimensional chemical shift images of normal brain were obtained in 17‚Äêminute acquisitions. These spatial resolutions are comparable to those previously obtained with conventional small surface coils, but the specialized detectors allow this sensitivity to be achieved for a larger region or for previously inaccessible areas such as the top of the head. The coverage and SNR increases demonstrated are similar to those obtained in magnetic resonance phased array imaging. Copyright ¬© 1995 Wiley‚ÄêLiss, Inc., A Wiley Company</t>
  </si>
  <si>
    <t>440-445</t>
  </si>
  <si>
    <t>60023691;60023691;60023691;60023691;60023691</t>
  </si>
  <si>
    <t>7005456528;57190615565;7401702847;35497359700;7006256489</t>
  </si>
  <si>
    <t>Wald, Lawrence L.;Moyher, Susan E.;Day, Mark R.;Nelson, Sarah J.;Vigneron, Daniel B.</t>
  </si>
  <si>
    <t>San Francisco</t>
  </si>
  <si>
    <t>University of California, San Francisco</t>
  </si>
  <si>
    <t>Wald L.L.</t>
  </si>
  <si>
    <t>Proton spectroscopic imaging of the human brain using phased array detectors</t>
  </si>
  <si>
    <t>10.1002/mrm.1910340322</t>
  </si>
  <si>
    <t>2-s2.0-0029120075</t>
  </si>
  <si>
    <t>['¬© 1995', 'singlet annihilation', 'room temperature', 'rights reserved', 'results obtained', 'possible contributions', 'new model', 'main emphasis', 'local heating', 'first two', 'experimental data', 'biophysical society']</t>
  </si>
  <si>
    <t>The theory of the singlet-singlet annihilation in quasi-homogeneous photosynthetic antenna systems is developed further. In the new model, the following important contributions are taken into account: 1) the finite excitation pulse duration, 2) the occupation of higher excited states during the annihilation, 3) excitation correlation effects, and 4) the effect of local heating. The main emphasis is concentrated on the analysis of pump-probe kinetic measurements demonstrating the first two above possible contributions. The difference with the results obtained from low-intensity fluorescence kinetic measurements is highlighted. The experimental data with picosecond time resolution obtained for the photosynthetic bacterium Rhodospirillum rubrum at room temperature are discussed on the basis of this theory. ¬© 1995, The Biophysical Society. All rights reserved.</t>
  </si>
  <si>
    <t>1117-1129</t>
  </si>
  <si>
    <t>60105695;60105695;60105695;60105695</t>
  </si>
  <si>
    <t>7003564034;6602117106;6508025505;35599806700</t>
  </si>
  <si>
    <t>Valkunas, L.;Trinkunas, G.;Liuolia, V.;van Grondelle, R.</t>
  </si>
  <si>
    <t>Lithuania</t>
  </si>
  <si>
    <t>Vilnius</t>
  </si>
  <si>
    <t>Fizini≈≥ ir Technologijos Moksl≈≥ Centras</t>
  </si>
  <si>
    <t>Valkunas L.</t>
  </si>
  <si>
    <t>Nonlinear annihilation of excitations in photosynthetic systems</t>
  </si>
  <si>
    <t>S0006349595799866</t>
  </si>
  <si>
    <t>10.1016/S0006-3495(95)79986-6</t>
  </si>
  <si>
    <t>2-s2.0-0029120756</t>
  </si>
  <si>
    <t>['¬© 1995', 'trialeurodes vaporariorum', 'three species', 'species studied', 'sexual dimorphism', 'sensilla unique', 'latter 3', 'digitate tips', 'detailed structure', 'coeloconic sensilla', 'bemisia tabaci', 'basiconic sensilla', 'aleyrodidae ).', 'aleyrodes proletella', '5 types', '3 species']</t>
  </si>
  <si>
    <t>olfaction | SEM</t>
  </si>
  <si>
    <t>Scanning electron microscopy has revealed the detailed structure of the antennae of three species of whitefly, Trialeurodes vaporariorum, Aleyrodes proletella, and Bemisia tabaci (Homoptera : Aleyrodidae). All 3 species have microtrichia and 5 types of sensilla on the antennae: chaetica, campaniform, basiconic, coeloconic, and pegs with digitate tips, the latter 3 of these being unique to the flagellum. The number and distribution of the sensilla unique to the flagellum vary among the species studied. The cuticle of the basiconic and the coeloconic sensilla is pitted and grooved, respectively, a prerequisite for an olfactory and/or a thermo-, hygroreceptive function. A sexual dimorphism does occur with respect to the position of the basiconic sensilla on flagella segment 5 of A. proletella, but not T. vaporariorum or B. tabaci. ¬© 1995.</t>
  </si>
  <si>
    <t>133-143</t>
  </si>
  <si>
    <t>60019702;60019702</t>
  </si>
  <si>
    <t>7004295522;35336218800</t>
  </si>
  <si>
    <t>Mellor, Helen E.;Anderson, Moray</t>
  </si>
  <si>
    <t>Birmingham</t>
  </si>
  <si>
    <t>University of Birmingham</t>
  </si>
  <si>
    <t>Mellor H.</t>
  </si>
  <si>
    <t>Antennal sensilla of whiteflies: Trialeurodes vaporariorum (Westwood), the glasshouse whitefly, Aleyrodes proletella (Linnaeus), the cabbage whitefly, and Bemisia tabaci (Gennadius), the tobacco whitefly (Homoptera : Aleyrodidae). Part 1: External morphology</t>
  </si>
  <si>
    <t>002073229400021H</t>
  </si>
  <si>
    <t>10.1016/0020-7322(94)00021-H</t>
  </si>
  <si>
    <t>2-s2.0-0029132474</t>
  </si>
  <si>
    <t>R01GM024908</t>
  </si>
  <si>
    <t>['¬© 1995', 'rights reserved', 'reduced flavin', 'reduced fad', 'reconstituted enzyme', 'methods showed', 'isomer composition', 'dna photolyase', ']- 5', '6r ]-']</t>
  </si>
  <si>
    <t>DNA photolyase from Escherichia coli contains folate ([6S]-5,10-CH+-H4Pte(Glu)n=3-6) and reduced FAD. The folate chromophore acts as an antenna, harvesting light energy which is transferred to the reduced flavin where DNA repair occurs. The folate binding stereospecificity of the enzyme was investigated by reconstituting the apoenzyme with [6R,S]-5,10-CH+-H4folate and reduced FAD. The isomer composition of [methyl-3H]-5-CH3-H4folate, released into solution upon reduction of the reconstituted enzyme with [3H]NaBH4, was analyzed by enzymatic and chiral chromatographic methods. Both methods showed that the reconstituted enzyme contained nearly equimolar amounts of [6R]- and [6S]-5,10-CH+- H4folate. ¬© 1995, American Chemical Society. All rights reserved.</t>
  </si>
  <si>
    <t>11217-11220</t>
  </si>
  <si>
    <t>60022890;60033378;60025778;60025778;60022890</t>
  </si>
  <si>
    <t>36801409100;7401729729;7005293942;7402909435;7006159283</t>
  </si>
  <si>
    <t>Lipman, Richard S.A.;Bailey, Steven W.;Jarrett, Joseph T.;Matthews, Rowena G.;Schuman Jorns, Marilyn</t>
  </si>
  <si>
    <t>Mobile;Ann Arbor;Philadelphia</t>
  </si>
  <si>
    <t>University of South Alabama College of Medicine;University of Michigan, Ann Arbor;Drexel University College of Medicine</t>
  </si>
  <si>
    <t>60033378;60025778;60022890</t>
  </si>
  <si>
    <t>Lipman R.S.A.</t>
  </si>
  <si>
    <t>Stereospecificity of Folate Binding to DNA Photolyase from Escherichia coli</t>
  </si>
  <si>
    <t>10.1021/bi00035a030</t>
  </si>
  <si>
    <t>2-s2.0-0029133340</t>
  </si>
  <si>
    <t>['¬© 1995', 'swinhoe ),', 'sensilla trichodea', 'relatively non', 'provides one', 'first examples', 'female c', 'external morphology', 'electronmicroscopical techniques', 'distinguished based', 'different types', 'corn stemborer', 'chilo partellus', 'antennal function']</t>
  </si>
  <si>
    <t>(Z)-11-hexadecenal | (Z)-11-hexadecenol | Electrophysiology | Insect | Morphology | Olfaction | Pheromone</t>
  </si>
  <si>
    <t>Sex pheromone specific antennal sensilla of the male corn stemborer, Chilo partellus (Swinhoe), were studied by electrophysiological and electronmicroscopical techniques. Electroantennographic measurements showed that the two pheromone components, (Z)-11-hexadecenal and (Z)-11-hexadecenol, elicited the highest responses together with a third potential pheromone component, (Z)-10-pentadecenal. Two physiological types of pheromone detecting sensilla trichodea were identified in the single sensillum measurements. In one sensillum type (type I), a receptor neuron characterized by a large action potential amplitude responded to (Z)-11-hexadecenal, and a neuron with a small spike amplitude responded to (Z)-11-hexadecenol. The receptor neurons present in this sensillum type also responded to other pheromone-like compounds produced in the female C. partellus pheromone gland. In a second sensillum type (type II), a single receptor neuron responded exclusively to (Z)-9-tetradecenal, a fourth potential pheromone component. The morphological investigation confirmed the presence of different types of sensilla trichodea. Sensilla trichodea containing one-to-three receptor neurons were observed. These sensillar types could however not be distinguished based on external morphology. The results from the investigation of antennal function and morphology in the corn stemborer, provides one of the first examples of relatively non-specific pheromone detecting receptor neurons. The study also confirms the pattern of morphologically distinct sensillum trichodeum subtypes on male pyralid antennae. ¬© 1995.</t>
  </si>
  <si>
    <t>171-178</t>
  </si>
  <si>
    <t>60029170;60008877;60029170;60027152</t>
  </si>
  <si>
    <t>7103226689;7006751794;7006062747;7004376332</t>
  </si>
  <si>
    <t>Hansson, B. S.;Blackwell, A.;Hallberg, E.;L√∂fqvist, J.</t>
  </si>
  <si>
    <t>Sweden;Sweden;United Kingdom</t>
  </si>
  <si>
    <t>Lund;Uppsala;Dundee</t>
  </si>
  <si>
    <t>Lunds Universitet;Sveriges lantbruksuniversitet;University of Dundee</t>
  </si>
  <si>
    <t>60029170;60027152;60008877</t>
  </si>
  <si>
    <t>Hansson B.</t>
  </si>
  <si>
    <t>Physiological and morphological characteristics of the sex pheromone detecting system in male corn stemborers, Chilo partellus (Lepidoptera: Pyralidae)</t>
  </si>
  <si>
    <t>002219109400086V</t>
  </si>
  <si>
    <t>10.1016/0022-1910(94)00086-V</t>
  </si>
  <si>
    <t>2-s2.0-0029137372</t>
  </si>
  <si>
    <t>['¬© 1995', 'tripartite apex', 'species consists', 'sensilla trichodea', 'sensilla chaetica', 'sensilla basiconica', 'possible mechanism', 'possible chemo', 'mechanoreceptive functions', 'may help', 'mandibular stylets', 'longitudinal grooves', 'long non', 'labial tip', 'food detection', 'flexible sockets', 'flagellar segments', 'elevated bases', 'electron microscope', 'bulbous bases', 'blunt tips', 'apical plate', 'antennal segment', 'also observed', '3 types', '2 rows', '11 thick']</t>
  </si>
  <si>
    <t>Apical plate | feeding behaviour | labial tip sensilla | labium | phytophagous | rostral apex | stylets</t>
  </si>
  <si>
    <t>Sensilla on the antennae and labial tip of the adult hemipteran bugs, Odontopus nigricornis Stall (Pyrrhocoridae) and Nezara viridula L. (Pentatomidae) (Hemiptera) were examined with an electron microscope in order to study their morphology, distribution, and possible chemo- and mechanoreceptive functions for food detection. The antenna contains 2 types of sensilla trichodea and 3 types of sensilla basiconica on the flagellar segments. S. trichodea are most abundant in both insects. Long slender hairs with elevated bases, and slightly shorter hairs with flexible sockets at the bases are common in both species. However, on each antennal segment of O.nigricornis, 1 or 2 rows of very long trichodeal hairs with longitudinal grooves and blunt tips are visible. At the periphery, S. basiconica with bulbous bases were also observed in addition to sensilla chaetica. The tripartite apex of the labium in both species consists of 2 lateral lobes and an apical plate. Each lateral lobe possesses a field of 11 thick-walled uniporous peg sensilla and long non-porous hair sensilla. Mandibular stylets of O.nigricornis have barbs, which may help in penetrating the hard seed coat. These insects made circular holes while feeding on the seed. A possible mechanism of feeding is discussed. ¬© 1995.</t>
  </si>
  <si>
    <t>119-132</t>
  </si>
  <si>
    <t>60023994;60023994</t>
  </si>
  <si>
    <t>57225387541;35585939900</t>
  </si>
  <si>
    <t>Rani, Pattipati Usha;Madhavendra, Sunkara Sakuntala</t>
  </si>
  <si>
    <t>Hyderabad</t>
  </si>
  <si>
    <t>Indian Institute of Chemical Technology</t>
  </si>
  <si>
    <t>Rani P.U.</t>
  </si>
  <si>
    <t>Morphology and distribution of antennal sense organs and diversity of mouthpart structures in Odontopus nigricornis (Stall) and Nezara viridula L. (Hemiptera)</t>
  </si>
  <si>
    <t>002073229400020Q</t>
  </si>
  <si>
    <t>10.1016/0020-7322(94)00020-Q</t>
  </si>
  <si>
    <t>2-s2.0-0029141585</t>
  </si>
  <si>
    <t>['wiley blackwell', 'turnip moth', 'thus qualified', 'third subtype', 'sometimes also', 'seven compounds', 'sensilla among', 'rights reserved', 'pheromone components', 'one subtype', 'oac sensilla', 'oac ),', 'noctuidae schiff', 'neurone responded', 'multicomponent pheromone', 'contains 10', 'catch significantly', 'catch numbers', 'blends composed', 'behavioural significance', 'behavioural investigation', 'assays showed', 'another subtype', 'another neurone', 'agrotis segetum', 'additional compounds', 'acetates identified']</t>
  </si>
  <si>
    <t>(Z)‚Äê5‚Äêdecenyl acetate | (Z)‚Äê5‚Äêdodecenyl acetate | (Z)‚Äê7‚Äêdodecenyl acetate | (Z)‚Äê9‚Äêtetradecenyl acetate | Agrotis segetum | electrophysiology | flight tunnel. field tests | receptor neurone | sex pheromone | single‚Äêsensillum recordings | turnip moth</t>
  </si>
  <si>
    <t>Abstract. In addition to the pheromone components (Z)‚Äê5‚Äêdecenyl, (Z)‚Äê7‚Äêdodecenyl and (Z)‚Äê9‚Äêtetradecenyl acetate (Z5‚Äê10:OAc, Z7‚Äê12:OAc and Z9‚Äê14:OAc), it has previously been shown that the sex pheromone gland of the turnip moth, Agrotis segetum (Lepidoptera: Noctuidae Schiff) contains 10:OAc, 12:OAc, Z5‚Äê12:OAc, Z9‚Äê12:OAc, 11‚Äì12:OAc, Z5‚Äê14:OAc, Z7‚Äê14:OAc and Z11‚Äê16:OAc. To find out whether any of these additional compounds is involved in the sex pheromone communication in A. segetum, a comprehensive electro‚Äêphysiological and behavioural investigation was conducted. Single‚Äêsensillum recordings on male antennae revealed three subtypes of sensilla among the previously so‚Äêcalled Z5‚Äê10:OAc sensilla. One subtype was identified having one receptor neurone (A) that responded to Z5‚Äê10:OAc with a large spike amplitude and another neurone (B) that responded to (Z)‚Äê5‚Äêdecenol (Z5‚Äê10:OH) with a small spike amplitude. In another subtype the B neurone responded to Z5‚Äê12:OAc and sometimes also to 27‚Äê12:OAc and 10:OAc, in addition to responding to Z5‚Äê10:OH. In a third subtype the A neurone responded to all acetates identified from the female pheromone gland, whereas the small spike amplitude neurone was tuned to Z5‚Äê10:OH. A flight tunnel assay showed that blends composed of nine, eight or seven compounds were equivalent to the previously identified three‚Äêcomponent pheromone blend in eliciting male behavioural responses. In field trapping tests, blends of eleven, nine or seven compounds did, however, catch significantly more moths than the three‚Äêcomponent blend. Further assays showed that only 25‚Äê 12:OAc could significantly increase the catch numbers when added to the three‚Äêcomponent blend, and thus qualified as a fourth pheromone component in A. segerum. The behavioural significance of additional female‚Äêproduced acetates ‚Äî for which males possess antennal receptors ‚Äî is suggested, but may be impossible to confirm because of ‚Äòdiminishing returns‚Äô when trying to refine a multicomponent pheromone further. Copyright ¬© 1995, Wiley Blackwell. All rights reserved</t>
  </si>
  <si>
    <t>81-92</t>
  </si>
  <si>
    <t>60029170;60029170;60029170</t>
  </si>
  <si>
    <t>55707524600;7103226689;7003385545</t>
  </si>
  <si>
    <t>WU, W. ‚ÄêQ;HANSSON, B. S.;LOFSTEDT, C.</t>
  </si>
  <si>
    <t>WU W.</t>
  </si>
  <si>
    <t>Electrophysiological and behavioural evidence for a fourth sex pheromone component in the turnip moth, Agrotis segetum</t>
  </si>
  <si>
    <t>10.1111/j.1365-3032.1995.tb00804.x</t>
  </si>
  <si>
    <t>2-s2.0-0029141730</t>
  </si>
  <si>
    <t>['¬© 1995', 'unit size', 'treated plants', 'thylakoid membranes', 'suggested according', 'stress given', 'small increase', 'remained unaffected', 'psii units', 'physiological significance', 'photosystem units', 'partial inhibition', 'inactive psii', 'function relationship', 'energy transfer', 'antenna size', 'adaptive ability', 'active psii']</t>
  </si>
  <si>
    <t>(Pisum sativum) | Excitation energy redistribution | Photochemical apparatus | Pyridazinone | SAN9785</t>
  </si>
  <si>
    <t>The adaptive ability of thylakoid membranes in response to a stress given in the form of an in situ prolonged partial inhibition of PSII electron transport activity was analyzed. The membranes showed alterations in the structure-function relationship, the most prominent being, an increase in the antenna size of PSII. Analysis of chlorophyll fluorescence decay following a single turnover saturating flash and electrochromic shift measurements suggest that an increase in the unit size of PSII was accompanied by a small increase in the number of PSII units in treated plants; the ratio of active PSII to inactive PSII, however, remained unaffected. The partern of excitation energy distribution between the photosystems was altered in the thylakoids of treated plants such that energy transfer from PSII to PSI (spillover) increased. A physiological significance of such alterations is suggested according to which the partial inhibition of PSII electron transport is compensated for by an increase in the light harvesting capacity of photosystem II due to a larger antenna size and also by an increase in the number of photosystem units. ¬© 1995.</t>
  </si>
  <si>
    <t>19-30</t>
  </si>
  <si>
    <t>Plant Science</t>
  </si>
  <si>
    <t>60030622;60030622;60004156;60030622</t>
  </si>
  <si>
    <t>35560613700;7101652469;6603764561;7401626797</t>
  </si>
  <si>
    <t>Joshi, Manoj K.;Mohanty, Prasanna;Van Rensen, Jack J.S.;Bose, Salil</t>
  </si>
  <si>
    <t>India;Netherlands</t>
  </si>
  <si>
    <t>New Delhi;Wageningen</t>
  </si>
  <si>
    <t>Jawaharlal Nehru University;Wageningen University &amp; Research</t>
  </si>
  <si>
    <t>60030622;60004156</t>
  </si>
  <si>
    <t>Joshi M.</t>
  </si>
  <si>
    <t>In situ prolonged partial inhibition of photosystem II in pea plants leads to an increase in the unit size and number of photosystem II units</t>
  </si>
  <si>
    <t>016894529504055Y</t>
  </si>
  <si>
    <t>10.1016/0168-9452(95)04055-Y</t>
  </si>
  <si>
    <t>2-s2.0-0029141748</t>
  </si>
  <si>
    <t>['ultimate snr', 'ultimate gain', 'total number', 'theoretical difference', 'surface coils', 'square coils', 'square antennas', 'single circular', 'simple circular', 'receiver coils', 'paper describes', 'noise ratio', 'noise dominated', 'new method', 'magnetic fields', 'limit even', 'electric currents', 'conducting half', 'coil array', 'calculations show', 'array approaches', 'area enclosed', 'analytically calculated']</t>
  </si>
  <si>
    <t>This paper describes a new method to calculate the signal-to-noise ratio (SNR) of MR signals obtained from single receiver coils and arrays of receiver coils. The coils are assumed to be placed on the surface of a conducting half-space and the SNR is sample-noise dominated. While in conventional methods line integrals over the electric currents in the coils are chosen to calculate the electric and magnetic fields, this new method uses surface integrals over magnetic dipoles covering the area enclosed by the antenna to derive these fields. Using this method, the SNR for simple circular and square coils was analytically calculated. The calculations show that the theoretical difference in SNR between circular and square antennas is very low. Furthermore, based on the new method, a derivation of the ultimate gain in SNR for arrays of surface coils is presented. The SNR of such an array approaches a limit even if the total number of coils is increased to infinity. This ultimate SNR of a coil array is 35.8% above that of a single circular-shaped, size-optimized and linear polarized coil. ¬© 1995 IEEE</t>
  </si>
  <si>
    <t>908-917</t>
  </si>
  <si>
    <t>IEEE Transactions on Biomedical Engineering</t>
  </si>
  <si>
    <t>60028673;60020547;60028673</t>
  </si>
  <si>
    <t>7701341056;7801332754;6504788309</t>
  </si>
  <si>
    <t>Wang, Jianmin;Reykowski, Ame;Dickas, Johannes</t>
  </si>
  <si>
    <t>Germany;United States</t>
  </si>
  <si>
    <t>Munich;College Station</t>
  </si>
  <si>
    <t>Siemens AG;Texas A&amp;M University</t>
  </si>
  <si>
    <t>60028673;60020547</t>
  </si>
  <si>
    <t>Wang J.</t>
  </si>
  <si>
    <t>Calculation of the Signal-to-Noise Ratio for Simple Surface Coils and Arrays of Coils</t>
  </si>
  <si>
    <t>10.1109/10.412657</t>
  </si>
  <si>
    <t>2-s2.0-0029142688</t>
  </si>
  <si>
    <t>['wiley company', 'sensitivity obtained', 'mr imaging', 'larger dimensions', 'inc .,', 'improved sensitivity', 'image intensity']</t>
  </si>
  <si>
    <t>brain | image intensity correction | Magnetic resonance imaging | phased array coils</t>
  </si>
  <si>
    <t>Two‚Äê and four‚Äêcoil phased array detectors were developed to increase the sensitivity and resolution of MR imaging of the human brain cortex, especially for detecting cortical dysplasias in pediatric epilepsy patients. An automated intensity correction algorithm based on an edge‚Äêcompleted, low‚Äêpass filtered image was used to correct the image intensity for the inhomogenous reception profile of the coils. Seven phased array coils were constructed and tested. The sensitivity of these coils was up to 600% higher at the surface of the cortex than that achieved with a conventional head coil and up to 30% greater at the center of the head. The sensitivity obtained was comparable with that of a conventional small surface coil, but extended over the larger dimensions of the array and previously inaccessible areas such as the top of the head. The advantages of the improved sensitivity are demonstrated with high resolution images of the brain. Copyright ¬© 1995 Wiley‚ÄêLiss, Inc., A Wiley Company</t>
  </si>
  <si>
    <t>433-439</t>
  </si>
  <si>
    <t>60023691;60023691;60023691;60023691;60023691;60023691;60023691</t>
  </si>
  <si>
    <t>7005456528;6701795529;57190615565;35497359700;7401614401;35236407900;7006256489</t>
  </si>
  <si>
    <t>Wald, Lawrence L.;Carvajal, Lucas;Moyher, Susan E.;Nelson, Sarah J.;Grant, P. Ellen;Barkovich, A. James;Vigneron, Daniel B.</t>
  </si>
  <si>
    <t>Phased array detectors and an automated intensity‚Äêcorrection algorithm for high‚Äêresolution MR imaging of the human brain</t>
  </si>
  <si>
    <t>10.1002/mrm.1910340321</t>
  </si>
  <si>
    <t>2-s2.0-0029147415</t>
  </si>
  <si>
    <t>['¬© 1995', 'overhead cables']</t>
  </si>
  <si>
    <t>Two soldiers suffering from electrical burns due to contact of radio receiver antenna with overhead cables are presented. The necessary preventive measures for such injuries are discussed. ¬© 1995.</t>
  </si>
  <si>
    <t>467-468</t>
  </si>
  <si>
    <t>Burns</t>
  </si>
  <si>
    <t>60026716;60026716;60026716</t>
  </si>
  <si>
    <t>7003758867;7006403339;6701505639</t>
  </si>
  <si>
    <t>≈ûengezer, M.;Duman, H.;Selmanpakoglu, N.</t>
  </si>
  <si>
    <t>Turkey</t>
  </si>
  <si>
    <t>Ankara</t>
  </si>
  <si>
    <t>Gulhane Military Medical Academy</t>
  </si>
  <si>
    <t>≈ûengezer M.</t>
  </si>
  <si>
    <t>Electrical burn caused by contact of radio receiver antenna with overhead cables</t>
  </si>
  <si>
    <t>030541799592002T</t>
  </si>
  <si>
    <t>10.1016/0305-4179(95)92002-T</t>
  </si>
  <si>
    <t>2-s2.0-0029148976</t>
  </si>
  <si>
    <t>5T32 AR043700-14</t>
  </si>
  <si>
    <t>['¬© 1995', 'pupal case', 'particular genes', 'marked gene', 'genes decrease', 'genes change', 'find changes', 'early life', 'considered able', 'adult fly']</t>
  </si>
  <si>
    <t>Drosophila | Gene expression | Maturation</t>
  </si>
  <si>
    <t>We have found that the expression of some genes in Drosophila melanogaster changes during the life of the adult fly. These changes can be illustrated by the use of enhancer trap lines which mark the expression of particular genes in the adult fly. Although the fly is considered able to perform most necessary adult functions within the first 72 h after eclosion from the pupal case, we find changes in expression over the first 10 days of life in the antennae of several of the genes we have examined. Some genes change by increasing from an initially low level of expression of the marked gene, while other lines, which we have termed 'late-onset' genes, show no expression of the marked gene until 4-5 days following eclosion. In contrast, some genes decrease their expression during the first 10 days of life. The changes in gene expression seen over the first 10 days of the fly's adult life provides molecular evidence of the many maturational changes occurring during the early life of the adult fly. ¬© 1995.</t>
  </si>
  <si>
    <t>179-185</t>
  </si>
  <si>
    <t>Mechanisms of Development</t>
  </si>
  <si>
    <t>60000209;60000209;60000209;60000209</t>
  </si>
  <si>
    <t>7101847455;6603827897;6506000178;7005548276</t>
  </si>
  <si>
    <t>Blake, Kimberly J.;Rogina, Blanka;Centurion, Alejandro;Helfand, Stephen L.</t>
  </si>
  <si>
    <t>Blake K.J.</t>
  </si>
  <si>
    <t>Changes in gene expression during post-eclosional development in the olfactory system of Drosophila melanogaster</t>
  </si>
  <si>
    <t>092547739500398K</t>
  </si>
  <si>
    <t>10.1016/0925-4773(95)00398-K</t>
  </si>
  <si>
    <t>2-s2.0-0029151564</t>
  </si>
  <si>
    <t>['thus represent', 'tactile receptors', 'stomodeal ganglia', 'previously demonstrated', 'pns exist', 'pns ).', 'partial deletions', 'overall distribution', 'maxillary palps', 'male genitalia', 'labial palps', 'known distribution', 'extensive staining', 'dramatic reduction', 'distal region', 'distal parts', 'cryostat sections', 'choline acetyltransferase', 'chat protein', 'chat expression', 'also observed', 'also examined', '4 kb']</t>
  </si>
  <si>
    <t>choline acetyltransferase | cholinergic neurons | cis regulatory DNA | Drosophila | P‚Äêelement mediated transformation</t>
  </si>
  <si>
    <t>We have analyzed the distribution of putative cholinergic neurons in whole‚Äêmount preparations of adult Drosophila melanogaster. Putative cholinergic neurons were visualized by X‚Äêgal staining of P‚Äêelement transformed flies carrying a fusion gene consisting of 5‚Ä≤ flanking DNA from the choline acetyltransferase (ChAT) gene and a lacZ reporter gene. We have previously demonstrated that cryostat sections of transgenic flies carrying 7.4 kb of ChAT 5‚Ä≤ flanking DNA show reporter gene expression in a pattern essentially similar to the known distribution of ChAT protein. Whole‚Äêmount staining of these same flies by X‚Äêgal should thus represent the overall distribution of ChAT‚Äêpositive neurons. Extensive staining was observed in the cephalic, thoracic, and stomodeal ganglia, primary sensory neurons in antenna, maxillary palps, labial palps, leg, wing, and male genitalia. Primary sensory neurons associated with photoreceptors and tactile receptors were not stained. We also examined the effects of partial deletions of the 7.4 kb fragment on reporter gene expression. Deletion of the 7.4 kb fragment to 1.2 kb resulted in a dramatic reduction of X‚Äêgal staining in the peripheral nervous system (PNS). This indicates that important regulatory elements for ChAT expression in the PNS exist in the distal region of the 7.4 kb fragment. The distal parts of the 7.4 kb fragment, when fused to a basal heterologous promoter, can independently confer gene expression in subsets of putative cholinergic neurons. With these constructs, however, strong ectopic expression was also observed in several non‚Äêneuronal tissues. ¬© 1995 John Wiley &amp; Sons, Inc. Copyright ¬© 1995 John Wiley &amp; Sons, Inc.</t>
  </si>
  <si>
    <t>70-81</t>
  </si>
  <si>
    <t>60007474;60007474;60007474</t>
  </si>
  <si>
    <t>57203254360;56679939400;7006353200</t>
  </si>
  <si>
    <t>Kitamoto, Toshihiro;Ikeda, Kazuo;Salvaterra, Paul M.</t>
  </si>
  <si>
    <t>Duarte</t>
  </si>
  <si>
    <t>City of Hope National Med Center</t>
  </si>
  <si>
    <t>Kitamoto T.</t>
  </si>
  <si>
    <t>Regulation of choline acetyltransferase/iacZ fusion gene expression in putative cholinergic neurons of drosophila melanogaster</t>
  </si>
  <si>
    <t>10.1002/neu.480280107</t>
  </si>
  <si>
    <t>2-s2.0-0029152765</t>
  </si>
  <si>
    <t>W-7405-Eng-82</t>
  </si>
  <si>
    <t>['¬© 1995', 'rights reserved', 'intact chlorosomes', 'biophysical society']</t>
  </si>
  <si>
    <t>Bacteriochlorophyll c pigments extracted from light harvesting chlorosomes in green photosynthetic bacteria are known to self-assemble into aggregates whose electronic spectroscopy resembles that of intact chlorosomes. Femtosecond optical experiments reveal that the chlorosomes and their reconstituted aggregates exhibit closely analogous internal energy transfer kinetics and exciton state evolution. These comparisons furnish compelling new evidence that proteins do not exert a major local role in the BChl c antenna pigment organization of intact chlorosomes. ¬© 1995, The Biophysical Society. All rights reserved.</t>
  </si>
  <si>
    <t>1100-1104</t>
  </si>
  <si>
    <t>60027757;60027757;60027757;60027757</t>
  </si>
  <si>
    <t>6701607000;7006490282;57203046340;57193129444</t>
  </si>
  <si>
    <t>Savikhin, S.;van Noort, P. I.;Blankenship, R. E.;Struve, W. S.</t>
  </si>
  <si>
    <t>United States Department of Energy</t>
  </si>
  <si>
    <t>Savikhin S.</t>
  </si>
  <si>
    <t>Femtosecond probe of structural analogies between chlorosomes and bacteriochlorophyll c aggregates</t>
  </si>
  <si>
    <t>S0006349595799830</t>
  </si>
  <si>
    <t>10.1016/S0006-3495(95)79983-0</t>
  </si>
  <si>
    <t>2-s2.0-0029153310</t>
  </si>
  <si>
    <t>['¬© 1995', 'wild type', 'widely studied', 'tissue cultures', 'straight line', 'sectional areas', 'rights reserved', 'respectively ).', 'reciprocity law', 'reaction centre', 'radiation depends', 'psii inactivation', 'psii follows', 'psii activity', 'present study', 'photosystem ii', 'photosynthesis light', 'photoelectronic conversion', 'oxygen evolution', 'high light', 'fmax ).', 'f685nm ),', 'examine whether', 'dose response', 'different durations', 'biological systems', 'biological effect', 'average cross', '685 nm', '25 m2', '2 ¬∑', '12 m2', '1 protein', '066 m2']</t>
  </si>
  <si>
    <t>3-(3,4-dichloro-phenyl)-1,1-dimethylurea | DCMU | fluorescence | oxygen evolution | Photoinhibition | photosystem II | PS-II | PSII | Synechocystis 6803</t>
  </si>
  <si>
    <t>The effect of irradiance (neutron, alpha, X- and visible electromagnetic rays) on biological systems (survivals of organs, tissue cultures, breakage of DNA) has been widely studied in radiology. The biological effect of radiation depends on the dose (D = I ¬∑ t; I and t are the intensity and time of irradiance, respectively). In photosynthesis light is a substrate for the photoelectronic conversion and can be toxic to photosystem II (PSII) as well. This toxicity is expressed by the degradation of the reaction centre D 1 protein and, as a consequence, the loss of PSII activity of wild type and mutant Synechocystis cells being subjected to high light. The aim of the present study was to examine whether the photoinhibition of PSII follows the reciprocity law characteristic of a dose response. We measured the change of steady state level of room temperature fluorescence at 685 nm (due to the antenna and reaction center chlorophylls), variable chlorophyll fluorescence and oxygen evolution of wild type Synechocystis 6803 cells after exposure to high light intensities (1200-8000 ¬µmol ¬∑ m-2 ¬∑ s-1) for different durations (0-20 min). We observed that the log of degree of PSII inactivation as a function of light intensity gave a straight line, indicating the validity of the reciprocity law. Average cross-sectional areas for inactivation were found to be 0.066 m2/mol (steady state oxygen evolution), 0.12 m2/mol (steady state level of F685nm), and 0.25 m2/mol (induction of Fv/Fmax). ¬© 1995, Gustav Fischer Verlag, Stuttgart. All rights reserved.</t>
  </si>
  <si>
    <t>410-415</t>
  </si>
  <si>
    <t>60027332;60027332;60015150;60027332;60015150;60027332</t>
  </si>
  <si>
    <t>57219425106;7003784192;7402350514;56960392600;8923510100;7003895277</t>
  </si>
  <si>
    <t>Nagy, L√°szl√≥;B√°lint, Elisabeth;Barber, James;Ringler, Andr√°s;Cook, Katie M.;Maroti, Peter</t>
  </si>
  <si>
    <t>Hungary;United Kingdom</t>
  </si>
  <si>
    <t>Szeged;London</t>
  </si>
  <si>
    <t>Szegedi Tudom√°nyegyetem (SZTE);Imperial College London</t>
  </si>
  <si>
    <t>60027332;60015150</t>
  </si>
  <si>
    <t>Nagy L.</t>
  </si>
  <si>
    <t>Photoinhibition and Law of Reciprocity in Photosynthetic Reactions of Synechocystis sp. PCC 6803</t>
  </si>
  <si>
    <t>S0176161711817633</t>
  </si>
  <si>
    <t>10.1016/S0176-1617(11)81763-3</t>
  </si>
  <si>
    <t>2-s2.0-0029157874</t>
  </si>
  <si>
    <t>['thylakoid membrane', 'subunit composition', 'selectively depleted', 'results showed', 'purified lhc', 'novel protein', 'low light', 'low chlorophyll', 'irradiance stress', 'irradiance exerts', 'ii ),', 'higher chi', 'high light', 'grown samples', 'grown cells', 'differential regulation', 'chloroplast response', 'b ratio']</t>
  </si>
  <si>
    <t>The chloroplast response in the green alga Dunaliella salina to irradiance stress was investigated. Cells were grown under low light (LL) at 100 Œºmol photons m-2 s-1 or high light (HL) at 2000 Œºmol photons m-2 s-1 incident intensity. LL-grown cells had a low chlorophyll (ChI) a/b ratio, an abundance of light-harvesting complex II proteins (LHC-II), and a large Chl antenna size. HL-grown cells had a higher ChI a/b ratio, relatively fewer LHC-II, and a small Chl antenna size. The more abundant higher molecular mass subunits of the LHC-II (approximately 31 kD) were selectively depleted from the thylakoid membrane of HL-grown cells. Light-shift experiments defined the kinetics of change in the subunit composition of the LHC-II and suggested distinct mechanisms in the acclimation of thylakoids to HL or LL conditions. The results showed that irradiance exerts a differential regulation on the expression of various Lhcb genes. The specific polyclonal antibodies used in this work, raised against the purified LHC-II, cross-reacted with a polypeptide of approximately 20 kD in HL-grown samples. In this work we examined the dynamics of induction of this novel protein and discuss its function in terms of a chloroplast response to the level of irradiance.</t>
  </si>
  <si>
    <t>885-893</t>
  </si>
  <si>
    <t>Plant Physiology</t>
  </si>
  <si>
    <t>60025038;60025038</t>
  </si>
  <si>
    <t>7201485703;6507834718</t>
  </si>
  <si>
    <t>Webb, Michael R.;Meils, Anastasios</t>
  </si>
  <si>
    <t>Berkeley</t>
  </si>
  <si>
    <t>University of California, Berkeley</t>
  </si>
  <si>
    <t>Webb M.</t>
  </si>
  <si>
    <t>Chloroplast response in Dunaliella salina to irradiance stress: Effect on thylakoid membrane protein assembly and function</t>
  </si>
  <si>
    <t>10.1104/pp.107.3.885</t>
  </si>
  <si>
    <t>2-s2.0-0029158981</t>
  </si>
  <si>
    <t>['¬© 1995', 'useful approach', 'used respectively', 'type process', 'transfer dynamics', 'thus considered', 'supramolecular assembly', 'state energy', 'rights reserved', 'resulting complexes', 'primary interaction', 'photophysical characterization', 'photon antennae', 'pairing interactions', 'observed within', 'modeling aspects', 'cytidine association', 'bonded interface', 'bonded ensembles', 'bearing porphyrins', 'base porphyrins', 'association constant', 'acceptors within']</t>
  </si>
  <si>
    <t>The synthesis and photophysical characterization of nucleobase-substituted porphyrins designed to form rigid hydrogen-bonded ensembles, and to allow for energy transfer within the resulting complexes, is reported. Watson‚ÄîCrick nucleobase-pairing interactions between guanosine- and cytidine-bearing porphyrins are used to assemble the hydrogen-bonded ensembles. Likewise, zinc(II) and free-base porphyrins are used respectively as the donors and acceptors within these ensembles that, depending on design, contain either two or three total porphyrin subunits within the supramolecular assembly. The association constant for guanosine-to-cytidine association, representing the primary interaction in each donor‚Äîacceptor assembly, is ca. 22 000 ¬± 2000 M-1 in CD2Cl2 as determined from 1H NMR titration analyses. Both singlet and triplet energy transfer was observed within the various donor‚Äîacceptor assemblies. Whereas the singlet-state energy-transfer dynamics are consistent with a F√∂rster-type process, triplet energy transfer within the same complex is believed to occur through the hydrogen-bonded interface. The presently-described noncovalent approach to donor‚Äîacceptor ensemble generation is thus considered to provide a novel and useful approach to modeling aspects of the photon antennae that are part of the natural photosynthetic process. ¬© 1995, American Chemical Society. All rights reserved.</t>
  </si>
  <si>
    <t>704-714</t>
  </si>
  <si>
    <t>60013372;60013372;101120687</t>
  </si>
  <si>
    <t>7102304338;57194802623;7006907877</t>
  </si>
  <si>
    <t>Sessler, Jonathan L.;Wang, Bing;Harriman, Anthony</t>
  </si>
  <si>
    <t>Austin;Austin</t>
  </si>
  <si>
    <t>The University of Texas at Austin;Center for Fast Kinetics Research</t>
  </si>
  <si>
    <t>60013372;101120687</t>
  </si>
  <si>
    <t>Sessler J.L.</t>
  </si>
  <si>
    <t>Photoinduced Energy Transfer in Associated but Noncovalently Linked Photosynthetic Model Systems</t>
  </si>
  <si>
    <t>10.1021/ja00107a014</t>
  </si>
  <si>
    <t>2-s2.0-0029159686</t>
  </si>
  <si>
    <t>['¬© 1995', 'ultrastructure typical', 'two subtypes', 'subcuticular sensilla', 'species possesses', 'small digitate', 'sensilla unique', 'olfactory sensilla', 'insect species', 'include cheatae', 'four subtypes', 'chemosensory function', 'basiconic sensilla', 'antennal sensilla', 'antennal flagellum', 'aleyrodes proletella']</t>
  </si>
  <si>
    <t>hygroreceptor | mechanoreceptor | olfactory | thermoreceptor | Transmission electron microscopy</t>
  </si>
  <si>
    <t>A transmission electron microscope study of the antennal sensilla of the whitefly Trialeurodes vaporariorum and Aleyrodes proletella (Homoptera : Aleyrodidae) revealed that of the sensilla unique to the antennal flagellum (basiconic, coeloconic and small digitate-tipped sensory pegs), basiconic and coeloconic sensilla occur as subtypes. Four subtypes of basiconic cone sensilla occur on the flagella of T. vaporariorum and 3 on A. proletella. All the subtypes of basiconic sensilla have an ultrastructure typical of olfactory sensilla and probably have a primary olfactory function. Two subtypes of coeloconic sensilla occur on the flagella of both species. Their ultrastructure suggests primarily a chemosensory function. The digitate-tipped sensory peg of both species possesses a triad of neurones which have ultrastructural characteristics similar to the known thermo-/hygroreceptors of other insect species. The other sensilla, which occur on the antennae of the whiteflies, include cheatae, campaniform and subcuticular sensilla, all of which have an ultrastructure typical of mechanoreceptors. ¬© 1995.</t>
  </si>
  <si>
    <t>145-160</t>
  </si>
  <si>
    <t>Mellor, Helen E.;Anderson, M.</t>
  </si>
  <si>
    <t>Antennal sensilla of whiteflies: Trialeurodes vaporariorum (Westwood), the glasshouse whitefly, and Aleyrodes proletella (Linnaeus), the cabbage whitefly, (Homoptera : Aleyrodidae). Part 2: Ultrastructure</t>
  </si>
  <si>
    <t>002073229593340I</t>
  </si>
  <si>
    <t>10.1016/0020-7322(95)93340-I</t>
  </si>
  <si>
    <t>2-s2.0-0029165541</t>
  </si>
  <si>
    <t>['visual system', 'small enhancement', 'serotonin injection', 'serotonin application', 'sensitive neurons', 'optoelectronic device', 'optic neuropils', 'one antenna', 'octopamine application', 'observing changes', 'long lasting', 'local injection', 'lasting reductions', 'lamina leads', 'honeybees respond', 'functionally antagonistic', 'experiments suggest', 'different neuropils', 'contralateral eye', 'also reduced']</t>
  </si>
  <si>
    <t>Honeybee | Modulation | Octopamine | Serotonin | Visual behavior</t>
  </si>
  <si>
    <t>1. Honeybees respond to a stripe pattern moving up- and downward with direction specific antennal responses. The reflex can be evoked for one antenna by stimulating the ipsilateral compound eye. The direction specific antennal response (DAR) was measured with an optoelectronic device. The effects of local injection of serotonin and octopamine into different neuropils of the visual system were determined by observing changes in the direction-specific antennal response. 2. Serotonin application (approximately 500 pl at a concentration of 10-5M) into the ipsilateral lobula leads to an immediate and long lasting (at least 30 min) decrease of the DAR when the ipsilateral compound eye is stimulated. The response to stimulation of the contralateral eye is also reduced. 3. Octopamine application (approximately 500 pl at a concentration of 10-6M) into the ipsilateral lobula leads to a small enhancement of the DAR. The effect is similar when the ipsi- or contralateral eye is stimulated. 4. The modulation of the direction-specific antennal response is dose-dependent for serotonin. The two amines act in a functionally antagonistic way. 5. Serotonin injection (approximately 500 pl, 10-5M) into the medulla or lamina leads to lasting reductions of the ipsilateral DAR whereas octopamine has no effect. 6. The experiments suggest that octopamine and serotonin are functionally antagonistic in their modulation of motion-sensitive neurons in the lobula and that serotonin can modulate visual neurons also in other optic neuropils. ¬© 1995 Springer-Verlag.</t>
  </si>
  <si>
    <t>111-118</t>
  </si>
  <si>
    <t>Journal of Comparative Physiology A</t>
  </si>
  <si>
    <t>60011604;60011604</t>
  </si>
  <si>
    <t>7006073714;6701312600</t>
  </si>
  <si>
    <t>Erber, J.;Kloppenburg, P.</t>
  </si>
  <si>
    <t>Technical University of Berlin</t>
  </si>
  <si>
    <t>Erber J.</t>
  </si>
  <si>
    <t>The modulatory effects of serotonin and octopamine in the visual system of the honey bee (Apis mellifera L.) - I. Behavioral analysis of the motion-sensitive antennal reflex</t>
  </si>
  <si>
    <t>10.1007/BF00197757</t>
  </si>
  <si>
    <t>2-s2.0-0029167615</t>
  </si>
  <si>
    <t>['wiley blackwell', 'treatment septum', 'synthetic hexanal', 'rights reserved', 'rabbit faeces', 'positional isomers', 'oviposition bioassay', 'neiva ),', 'lutzomyia longipalpis', 'l mixture', 'inhibiting another', 'inhibited another', 'higher threshold', 'gravid females', 'faeces volatiles', 'electrophysiology experiments', 'chicken faeces', 'ascoid sensillum', 'ascoid sensilla', 'also found', 'active compounds']</t>
  </si>
  <si>
    <t>2‚Äêmethyl‚Äê2‚Äêbutanol | attraction | electrophysiology | gas chromatography coupled single sensillum recordings | hexanal | Lutzomyia longipalpis | olfactory sensillum | oviposition | Phlebotominae</t>
  </si>
  <si>
    <t>Abstract. Extracts of volatiles from rabbit and chicken faeces preferentially attracted gravid sandflies, Lutzomyia longipalpis (Lutz and Neiva), in an oviposition bioassay. In electrophysiology experiments, the same extracts selectively stimulated two olfactory cells while inhibiting another in ascoid sensilla on the antennae of these flies. Analysis of faeces volatiles by gas chromatography linked to ascoid sensillum recording revealed two early eluting electrophysiologically active components of rabbit faeces. These active compounds were identified in both rabbit and chicken faeces volatile extracts by gas chromatography ‚Äêmass spectrometry as hexanal and 2‚Äêmethyl‚Äê2‚Äêbutanol. Hexanal stimulated one cell type and inhibited another, whereas 2‚Äêmethyl‚Äê2‚Äêbutanol stimulated a third cell type. A 1:l mixture of synthetic hexanal and 2‚Äêmethyl‚Äê2‚Äêbutanol elicited the same targeted oviposition response from gravid females on the treatment septum of the bioassay as did the total volatile extract of rabbit or chicken faeces. The monoterpenes Œ±(+)‚Äêpinene (plus some optical and positional isomers) and a‚Äêterpinene activated a separate cell type, whereas benzaldehyde stimulated the same receptor as hexanal, but with a higher threshold. Furthermore, an olfactory cell selectively tuned to the perception of the male sex pheromone of this species was also found in the ascoid sensillum. Copyright ¬© 1995, Wiley Blackwell. All rights reserved</t>
  </si>
  <si>
    <t>23-32</t>
  </si>
  <si>
    <t>60020934;60005175;60020934</t>
  </si>
  <si>
    <t>7103132606;24782873200;7404581758</t>
  </si>
  <si>
    <t>DOUGHERTY, M. J.;GUERIN, P. M.;WARD, R. D.</t>
  </si>
  <si>
    <t>United Kingdom;Switzerland</t>
  </si>
  <si>
    <t>Liverpool;Neuchatel</t>
  </si>
  <si>
    <t>Liverpool School of Tropical Medicine;Universite de Neuchatel, Institut de Zoologie</t>
  </si>
  <si>
    <t>60020934;60005175</t>
  </si>
  <si>
    <t>DOUGHERTY M.J.</t>
  </si>
  <si>
    <t>Identification of oviposition attractants for the sandfly Lutzomyia longipalpis (Diptera: Psychodidae) in volatiles of faeces from vertebrates</t>
  </si>
  <si>
    <t>10.1111/j.1365-3032.1995.tb00797.x</t>
  </si>
  <si>
    <t>2-s2.0-0029170578</t>
  </si>
  <si>
    <t>['system operations', 'system operation', 'system maneuvers', 'system considered', 'robotic system', 'robotic arm', 'rigid arm', 'one end', 'mass center', 'main structure', 'link manipulator', 'joint angles', 'inertial space', 'flexible multi', 'dimensional model', 'certain cases', 'calibrating method']</t>
  </si>
  <si>
    <t>The methodology for the calibration of tip position error caused by the system mass center offset during maneuvers of a flexible multi-link manipulator as part of a space-based robotic system has been presented in the paper. The system considered here is a two-dimensional model which consists of one main flexible beam plus a two-link flexible arm with a payload at one end and a rigid arm with an antenna at the other end. Since the robotic system is considered to be in space, the position of the mass center of the system with respect to the center of the main structure will be varied during the system operation. The mass center offset directly affects the tip position accuracy of the robotic arm in inertial space during system maneuvers. The effective method established here is to regulate the joint angles of the two-link robot manipulator during the system operations. so that the effect of the system mass center shift on the manipulator tip position will be reduced. The numerical simulations show that this calibrating method is successful in some certain cases.</t>
  </si>
  <si>
    <t>Journal of the Astronautical Sciences</t>
  </si>
  <si>
    <t>60012771;60012771</t>
  </si>
  <si>
    <t>7006209371;24314269600</t>
  </si>
  <si>
    <t>Bainum, Peter M.;Xu, Jianke</t>
  </si>
  <si>
    <t>Howard University</t>
  </si>
  <si>
    <t>Bainum P.</t>
  </si>
  <si>
    <t>Calibration of tip position during maneuvers of space-robotic systems</t>
  </si>
  <si>
    <t>2-s2.0-0029173060</t>
  </si>
  <si>
    <t>['worker antennae', 'whereas actinidine', 'synthetic samples', 'stimulated ants', 'pygidial gland', 'mass spectrometric', 'gas chromatographic', 'following behavior', 'electroantennogram responses', 'biological activity', 'behavioral experiments', 'alarm reaction']</t>
  </si>
  <si>
    <t>1,3-dimethyl-2,4(1 H,3 H)-pyrimidinedione | actinidine | electroantennogram | Formicidae | Megaponera foetens | N,N-dimethyluracil | poison gland | pygidial gland | recruitment pheromone | trail pheromone</t>
  </si>
  <si>
    <t>By means of gas chromatographic, mass spectrometric, and micro-preparative methods N,N-dimethyluracil and actinidine were identified as two ethologically active compounds in the ponerine ant Megaponera foetens. The synthesized poison gland compound N,N-dimethyluracil released trail-following behavior, whereas actinidine, found in the pygidial gland, stimulated ants to leave the nest, possibly in an alarm reaction. Biological activity of the synthetic samples were confirmed by behavioral experiments and electroantennogram responses with worker antennae. ¬© 1995 Plenum Publishing Corporation.</t>
  </si>
  <si>
    <t>1947-1955</t>
  </si>
  <si>
    <t>60000765;60000765;60108337;60000765</t>
  </si>
  <si>
    <t>7005912072;7006503853;7005715910;7101671059</t>
  </si>
  <si>
    <t>Janssen, Edelgard;Bestmann, Hans J.;H√∂lldobler, Bert;Kern, Friedrich</t>
  </si>
  <si>
    <t>Wurzburg;Erlangen</t>
  </si>
  <si>
    <t>Biozentrum der Universit√§t W√ºrzburg;Friedrich-Alexander-Universit√§t Erlangen-N√ºrnberg</t>
  </si>
  <si>
    <t>60108337;60000765</t>
  </si>
  <si>
    <t>Janssen E.</t>
  </si>
  <si>
    <t>N,N-dimethyluracil and actinidine, two pheromones of the ponerine ant Megaponera foetens (Fab.) (Hymenoptera: Formicidae)</t>
  </si>
  <si>
    <t>10.1007/BF02033854</t>
  </si>
  <si>
    <t>2-s2.0-0029174251</t>
  </si>
  <si>
    <t>['wiley blackwell', 'rights reserved', 'peak response', 'ox breath', 'octanoic acid', 'l .)', 'inversely correlated', 'filter paper', 'eags recorded', 'eags larger', 'eag response', 'eag amplitude', 'decreasing activity', 'control treatments', 'biting flies', 'behavioural implications', 'also elicited', '200 œºg', '20 ng']</t>
  </si>
  <si>
    <t>alcohols | antenna | behaviour. | Electroantennogram | host odour | olfaction | stable fly | Stomoxys calcitrans</t>
  </si>
  <si>
    <t>Abstract. Electroantennograms (EAGs) were recorded from laboratory‚Äêreared male and female Stomoxys calcitrans (L.) in response to a range of synthetic chemicals known to be electrophysiologically‚Äêactive for other biting flies. Of the eight compounds initially tested, only two ‚Äê 1‚Äêocten‚Äê3‚Äêol and 3‚Äêmethylphenol ‚Äê consistently elicited larger electroantennograms (EAGs) than did control treatments; 1‚Äêocten‚Äê3‚Äêol was the most potent. EAG recovery time was inversely correlated with EAG amplitude. EAGs recorded with primary C2‚ÄêC12 carbon chain‚Äêlength primary aliphatic alcohols peaked at octan‚Äê1‚Äìol with pentan‚Äê1‚Äêol, hexan‚Äê1‚Äêol and heptan‚Äê1‚Äêol also eliciting EAG responses significantly larger than the controls. When different C8 carbon chain compounds and nonane were tested: 1‚Äêocten‚Äê3‚Äêol elicited the largest EAGs followed by, in decreasing activity, octan‚Äê1‚Äêol, 1‚Äêbromooctane, octan‚Äê3‚Äêol, octanal, 2‚Äêoctanone, octanoic acid and nonane. The EAG response of 1‚Äêocten‚Äê3‚Äêol increased sigmoidally with dose, with the threshold at between 2 and 20 ng, and the peak response at 200 Œºg on filter paper. EAGs larger than control were also elicited by entrained ox odour and ox breath. The behavioural implications are discussed. Copyright ¬© 1995, Wiley Blackwell. All rights reserved</t>
  </si>
  <si>
    <t>273-280</t>
  </si>
  <si>
    <t>60015150;60003661;60015150</t>
  </si>
  <si>
    <t>7006018433;7006481138;56235585400</t>
  </si>
  <si>
    <t>SCHOFIELD, STEVEN;CORK, ALAN;BRADY, JOHN</t>
  </si>
  <si>
    <t>London;Chatham</t>
  </si>
  <si>
    <t>Imperial College London;Natural Resources Institute</t>
  </si>
  <si>
    <t>60015150;60003661</t>
  </si>
  <si>
    <t>SCHOFIELD S.</t>
  </si>
  <si>
    <t>Electroantennogram responses of the stable fly, Stomoxys calcitrans, to components of host odour</t>
  </si>
  <si>
    <t>10.1111/j.1365-3032.1995.tb00012.x</t>
  </si>
  <si>
    <t>2-s2.0-0029175462</t>
  </si>
  <si>
    <t>NAGW-1197</t>
  </si>
  <si>
    <t>['¬© 1995', 'thylakoid membranes', 'thylakoid chl', 'temperature rose', 'temperature injury', 'similar effects', 'shifting emission', 'responded slightly', 'protein contents', 'photosynthetic responses', 'photosynthetic processes', 'p700 approteins', 'nearly constant', 'intact seedlings', 'increasingly efficacious', 'immunodetection levels', 'high temperature', 'detached leaves', 'decreased steadily', 'declined rapidly', 'chl beds', 'binding proteins', 'aba may', '77k indicated', '(¬±)- aba']</t>
  </si>
  <si>
    <t>abscisic acid | high temperature | photosynthesis | photosystem I | photosystem II | senescence | Triticum aestivum | wheat</t>
  </si>
  <si>
    <t>Photosynthetic responses of intact seedlings and detached leaves of wheat (Triticum aestivum L. cv. Len) exposed to 0 or 100 ŒºM (¬±)-ABA were investigated at 15, 25, or 35¬∞C. Photosynthetic gas exchange of intact seedlings and Chl variable fluorescence of detached leaves were nearly constant at 15¬∞C but decreased steadily over time at 35¬∞C; (¬±)-ABA accentuated the decline and was increasingly efficacious as the temperature rose. Thylakoid Chl and protein contents and PSII activity changed slowly and responded slightly to (¬±)-ABA at 15¬∞C but declined rapidly at 35¬∞C with (¬±)-ABA. Analyses of Chl fluorescence spectra at 77K indicated that high temperature and (¬±)-ABA altered the microenvironment of Chl beds in thylakoid membranes, shifting emission by Chl-binding proteins of PSII and causing preferential loss of PSI antenna pigments. Immunodetection levels of Chl-binding proteins, such as LHCII, LHCI, and the P700 approteins of PSI, declined after high temperature and (¬±)-ABA treatments; Western blots detected single bands of Chl-binding proteins in intact seedlings and multiple aberrant bands in detached leaves. Their similar effects and synergistic interactions indicate that ABA may be involved in high-temperature injury to photosynthetic processes. ¬© 1995.</t>
  </si>
  <si>
    <t>Environmental and Experimental Botany</t>
  </si>
  <si>
    <t>60000689;60000689;60000689;60000689</t>
  </si>
  <si>
    <t>55722555800;7401911285;7004630406;7004532318</t>
  </si>
  <si>
    <t>Xu, Qiang;Henry, Ralph L.;Guikema, James A.;Paulsen, Gary M.</t>
  </si>
  <si>
    <t>Manhattan</t>
  </si>
  <si>
    <t>Kansas State University</t>
  </si>
  <si>
    <t>Xu Q.</t>
  </si>
  <si>
    <t>Association of high-temperature injury with increased sensitivity of photosynthesis to abscisic acid in wheat</t>
  </si>
  <si>
    <t>10.1016/0098-8472(95)00040-2</t>
  </si>
  <si>
    <t>2-s2.0-0029175948</t>
  </si>
  <si>
    <t>['wiley blackwell', 'studied taking', 'rights reserved', 'purple bacteria', 'pigment inhomogeneity', 'experimental data', 'exciton states', 'circular dichroism', 'circular aggregate', 'absorption spectra']</t>
  </si>
  <si>
    <t>Circular dichroism and absorption spectra of the light‚Äêharvesting antenna of photosynthetic purple bacteria were studied taking into account exciton interactions between the antenna bacteriochloro‚Äêphylls. Exciton states were calculated for the core antenna configuration in the form of a circular aggregate of N identical bacteriochlorophyll molecules with CN‚Äêsymmetry. The influence of pigment inhomogeneity on the proposed exciton description of the antenna was investigated. The calculated line shapes for the circular dichroism and absorption spectra agree well with experimental data for purple bacteria. Copyright ¬© 1995, Wiley Blackwell. All rights reserved</t>
  </si>
  <si>
    <t>1035-1040</t>
  </si>
  <si>
    <t>Photochemistry and Photobiology</t>
  </si>
  <si>
    <t>60007457-60021331;60021331-60007457</t>
  </si>
  <si>
    <t>Novoderezhkin, Vladimir I.;Razjivin, Andrei P.</t>
  </si>
  <si>
    <t>Russian Federation;Russian Federation</t>
  </si>
  <si>
    <t>Moscow;Moscow</t>
  </si>
  <si>
    <t>Russian Academy of Sciences;Lomonosov Moscow State University</t>
  </si>
  <si>
    <t>60021331;60007457</t>
  </si>
  <si>
    <t>Novoderezhkin V.I.</t>
  </si>
  <si>
    <t>THEORETICAL STUDY OF CIRCULAR DICHROISM OF THE LIGHT‚ÄêHARVESTING ANTENNA OF PHOTOSYNTHETIC PURPLE BACTERIA: A CONSIDERATION OF EXCITON INTERACTIONS and ENERGY DISORDER</t>
  </si>
  <si>
    <t>10.1111/j.1751-1097.1995.tb02405.x</t>
  </si>
  <si>
    <t>2-s2.0-0029177037</t>
  </si>
  <si>
    <t>['two groups', 'systems divide', 'stark spectra', 'second harmonic', 'qualitative level', 'pure spheroidene', 'pure bacteriochlorophyll', 'powered harmonics', 'polarizability dominates', 'photosynthetic pigments', 'organic matrix', 'often difficult', 'nonoriented molecules', 'new method', 'molecular parameters', 'higher even', 'electronic states', 'dipole moment', 'carotenoid spheroidene', 'called higher', 'antenna complex', 'ac field']</t>
  </si>
  <si>
    <t>Stark spectra for nonoriented molecules with typical broad inhomogeneous line widths are obtained by applying an ac electric field and detecting the change in absorbance at the second harmonic of the field modulation frequency. The analysis of such data in terms of molecular parameters such as changes in dipole moment and polarizability is often difficult. We outline a new method, called higher-order Stark spectroscopy, in which the higher even-powered harmonics of the response to an ac field are measured. The method is applied to electronic states of photosynthetic pigments, including pure monomeric bacteriochlorophyll, the homo- and heterodimer special pair primary electron donors in photosynthetic reaction centers, and the carotenoid spheroidene, both pure in an organic matrix and in the B800-850 antenna complex. It is shown that even at a qualitative level these systems divide into two groups: those where the change in dipole moment dominates the change in polarizability (pure bacteriochlorophyll, the heterodimer, and spheroidene in the antenna complex) and those where the polarizability dominates the change in dipole moment (pure spheroidene and the homodimer special pair).</t>
  </si>
  <si>
    <t>496-500</t>
  </si>
  <si>
    <t>Journal of physical chemistry</t>
  </si>
  <si>
    <t>60012708;60012708;60012708;60012708</t>
  </si>
  <si>
    <t>36854611000;7401847118;56138897800;35473804100</t>
  </si>
  <si>
    <t>Lao, K.;Moore, L. J.;Zhou, H.;Boxer, S. G.</t>
  </si>
  <si>
    <t>Lao K.</t>
  </si>
  <si>
    <t>Higher-order stark spectroscopy. Polarizability of photosynthetic pigments</t>
  </si>
  <si>
    <t>10.1021/j100002a007</t>
  </si>
  <si>
    <t>2-s2.0-0029180706</t>
  </si>
  <si>
    <t>['upon hearing', 'unheated state', 'structural element', 'space applications', 'sdse ).', 'resistance wire', 'pressurizing agent', 'predeployed state', 'paper describes', 'internally pressurizes', 'internal bladder', 'core material', 'considerable need', 'compactly stowed', 'communication antennae']</t>
  </si>
  <si>
    <t>Over the past two decades there has been considerable need for reliable lightweight structures for various space applications, ranging from communication antennae to that of building the first space station. The impetus for research in the field of deployable space structures has been due to the volume constraint imposed by current launch vehicles. This paper describes the design and development of an advanced composite self deployable structural element (SDSE). In its predeployed state, the SDSE is a collapsed structural element designed to achieve minimum volume configuration. This makes it beneficial for space applications as it can be folded and compactly stowed in a space transport vehicle. Ideally, this structure will deploy at the site without human intervention. The SDSE is flexible in its unheated state. It is formed of a core of thermally activated expanding foam or pressurizing agent, an internal bladder, a load carrying member of braided advanced composite material, and an outer retaining jacket. The core material, upon hearing with a resistance wire, internally pressurizes the structural element which leads to deployment. The same heat source also cures the advanced composite material.</t>
  </si>
  <si>
    <t>77-87</t>
  </si>
  <si>
    <t>International Journal of Space Structures</t>
  </si>
  <si>
    <t>60033461;60033461</t>
  </si>
  <si>
    <t>7003932186;7101670466</t>
  </si>
  <si>
    <t>Neogi, Depankar;Douglas, Craig D.</t>
  </si>
  <si>
    <t>Lowell</t>
  </si>
  <si>
    <t>University of Massachusetts Lowell</t>
  </si>
  <si>
    <t>Neogi D.</t>
  </si>
  <si>
    <t>Design and development of a self deployable structural element</t>
  </si>
  <si>
    <t>10.1177/026635119501000201</t>
  </si>
  <si>
    <t>2-s2.0-0029181274</t>
  </si>
  <si>
    <t>['wave number', 'stated type', 'smsw trajectories', 'smsw propagate', 'small losses', 'radiating antenna', 'propagation trajectories', 'phase front', 'new possibilities', 'investigated theoretically', 'field hc', 'ferrite film', 'different slopes', 'different frequencies', 'different directions', 'certain conditions', 'also open', 'also focus']</t>
  </si>
  <si>
    <t>The propagation of surface magnetostatic waves (SMSW) of different frequencies and different directions in a ferrite film, magnetized by a constant magnetic field Hc with a profile in the form of a symmetrical 'bank' with different slopes, is investigated theoretically. The SMSW trajectories are calculated and the variations of their wave number, slope of the phase front, and direction of the group velocity along the propagation trajectories are investigated for different slopes of the field Hc and orientations of the radiating antenna. It is shown that only a field of the stated type can form a specific waveguide channel in which SMSW propagate with small losses, and can also focus the SMSW under certain conditions. The results obtained contribute not only to an understanding of the physics of SMSW propagation processes in a field of the stated type but also open up new possibilities for building SMSW devices.</t>
  </si>
  <si>
    <t>71-78</t>
  </si>
  <si>
    <t>Journal of Communications Technology and Electronics</t>
  </si>
  <si>
    <t>;;;</t>
  </si>
  <si>
    <t>7004553999;7103014591;6603875313;57197316982</t>
  </si>
  <si>
    <t>Vashkovskiy, A. V.;Zubkov, V. I.;Lokk, E. G.;Shcheglov, V. I.</t>
  </si>
  <si>
    <t>Vashkovskiy A.</t>
  </si>
  <si>
    <t>Surface magnetostatic waves in nonuniform 'bank'-type magnetic bias field</t>
  </si>
  <si>
    <t>2-s2.0-0029182085</t>
  </si>
  <si>
    <t>['paper presents', 'new phase', 'navigation accuracy', 'locked loop', 'gps receivers', 'filter designs', 'conventional filters', 'also formulate']</t>
  </si>
  <si>
    <t>This paper presents the results of an investigation of the application of the Global Positioning System (GPS) to real-time integrated missile navigation. We present quantifiable measures of navigation accuracy as a function of GPS user segment parameters. These user segment parameters include antenna phase response accuracy, single versus dual frequency, and Kalman filter structure and size. We also formulate some new phase-locked loop (PLL) filter designs for application in GPS receivers, and demonstrate their superiority over more conventional filters. ¬© 1995 IEEE</t>
  </si>
  <si>
    <t>31-37</t>
  </si>
  <si>
    <t>IEEE Aerospace and Electronic Systems Magazine</t>
  </si>
  <si>
    <t>60025209;60025209</t>
  </si>
  <si>
    <t>7402652780;57197355471</t>
  </si>
  <si>
    <t>Simon, Dan;El-Sherief, Hossny</t>
  </si>
  <si>
    <t>Northrop Grumman corporation</t>
  </si>
  <si>
    <t>Simon D.</t>
  </si>
  <si>
    <t>Real-Time Navigation Using the Global Positioning System</t>
  </si>
  <si>
    <t>10.1109/62.370460</t>
  </si>
  <si>
    <t>2-s2.0-0029183640</t>
  </si>
  <si>
    <t>['¬© 1995', 'sawteeth control', 'new regimes', 'matching techniques', 'immediate vicinity', 'icrh discharges', 'high confinement', 'desired frequencies', 'ceramic support', 'burn control', 'bootstrap current', 'beryllium screens', 'band antenna', 'automated phasing', 'ash removal', '60 mhz', '3s kev']</t>
  </si>
  <si>
    <t>By using ion cyclotron resonance heating (ICRH) antennas with beryllium screens and automated phasing and matching techniques, new regimes of high confinement in the Joint European Torus have been obtained releasing one of the highest thermonuclear yields with the thermal triple fusion product nD(0)œÑETi(0) ‚âà 7.8 √ó 1020m-3s keV. Also, sawteeth control by minority ion current drive has been demonstrated with a view to burn control or ash removal in a reactor. Moreover, ICRH discharges with more than 70% bootstrap current have been obtained which can be used in combination with fast-wave central electron current drive in reactor steady state scenarios. The heating and current drive scenarios for the International Thermonuclear Experimental Reactor require operation in a large frequency range (20-60 MHz, possibly up to 85 MHz). A wide-band antenna is discussed that provides high coupling resistance at desired frequencies and it does not need a ceramic support in the immediate vicinity of the antenna. ¬© 1995.</t>
  </si>
  <si>
    <t>575-587</t>
  </si>
  <si>
    <t>100346294;100346294;100346294</t>
  </si>
  <si>
    <t>7102660576;7005524697;36479583200</t>
  </si>
  <si>
    <t xml:space="preserve">Bhatnagar, V. P.;Jacquinot, J.;The Joint European Torus Team, </t>
  </si>
  <si>
    <t>Abingdon</t>
  </si>
  <si>
    <t>Joint European Torus</t>
  </si>
  <si>
    <t>Bhatnagar V.</t>
  </si>
  <si>
    <t>Fast-wave heating and current drive scenarios for the joint european torus and international thermonuclear experimental reactors</t>
  </si>
  <si>
    <t>092037969400225V</t>
  </si>
  <si>
    <t>10.1016/0920-3796(94)00225-V</t>
  </si>
  <si>
    <t>2-s2.0-0029183680</t>
  </si>
  <si>
    <t>['wind direction', 'straight line', 'scattering point', 'results expected', 'results apply', 'line coincide', 'expected effects', 'cross spectra', 'copyright 1995']</t>
  </si>
  <si>
    <t>A volume scatter situation is assumed, and results expected from radar interferometric techniques are derived. It is shown that fictitious scattering points will appear, with the property that the points for different Doppler frequencies lie along a straight line. This line is not generally in the direction of the wind; only if the scatter is isotropic in azimuth will the line coincide with the wind direction. in the presence of turbulence the effective scattering points still lie along a straight line. However, the scattering point for a particular Doppler frequency will be closer to the zenith than it would be in the absence of turbulence. The results apply if smoothed cross spectra are used. If the cross spectra are not smoothed, the expected effects are harder to predict. Copyright 1995 by the American Geophysical Union.</t>
  </si>
  <si>
    <t>109-114</t>
  </si>
  <si>
    <t>1944799X</t>
  </si>
  <si>
    <t>Radio Science</t>
  </si>
  <si>
    <t>January-February 1995</t>
  </si>
  <si>
    <t>Briggs, B. H.</t>
  </si>
  <si>
    <t>Briggs B.</t>
  </si>
  <si>
    <t>On radar interferometric techniques in the situation of volume scatter</t>
  </si>
  <si>
    <t>10.1029/94RS02415</t>
  </si>
  <si>
    <t>2-s2.0-0029183728</t>
  </si>
  <si>
    <t>['¬© 1995', 'results show', 'power levels', 'power density', 'mainly caused', 'loops widely', 'located near', 'loading resistance', 'light impurities', 'large distances', 'initial operation', 'icrf heating', 'h transition', 'first wall', 'faraday shield', 'array antenna', '4 mw', '30 %,', '116 mhz', '1 mw']</t>
  </si>
  <si>
    <t>The performance of two array antennae of phased 2 √ó 2 loops for JT-60U is presented in the initial operation for higher harmonic ion cyclotron resonant frequency (ICRF) experiments. The array antenna is designed so as to have a sharp coupled power spectrum of npeak ‚âà 3 with Œîn ‚âà 2.5 when out of phase with toroidally adjacent loop currents ((œÄ, 0) phasing) at 116 MHz by separating the loops widely by 0.44 m. The maximum coupled power up to the present is 6.4 MW with (œÄ, 0) phasing at Bt = 4 T, which corresponds to the power density of about 6.1 MW m-2. Anomalous antenna breakdown is observed during combined neutral beam injection (NBI) and ICRF heating for the particular magnetic field strength Bt = 3.0 T at which an ion cyclotron resonance layer of 7œâcD is located near the antennae. A fairly large antenna loading resistance is obtained, i.e. 4 Œ© for (œÄ, 0) phasing at 0.13 m of the distance Œ¥SF between the separatrix and the Faraday shield, and 5 Œ© for in-phase ((0, 0) phasing) at very large distances of more than 0.33 m. results show the decrease in the loading resistance at the L to H transition is about 30%, from 5 to 3.7 Œ© with (0, 0) phasing at Œ¥SF = 0.32 m. The ratio of the incremental radiation loss to ICRF power decreases with increasing ICRF power and is saturated at small values less than 10% at power levels more than 4 MW. The increase in the radiation loss seems to be mainly caused by the light impurities from the first wall. ¬© 1995.</t>
  </si>
  <si>
    <t>377-385</t>
  </si>
  <si>
    <t>60015658;60015658;60015658;60015658;60015658;60015658;60015658</t>
  </si>
  <si>
    <t>35352771100;7005938557;7404269925;7101740816;7402811420;7102600859;56284574900</t>
  </si>
  <si>
    <t>Fujii, T.;Saigusa, M.;Kimura, H.;Moriyama, S.;Kubo, H.;Sugie, T.;Hosogane, N.</t>
  </si>
  <si>
    <t>Kashiwa</t>
  </si>
  <si>
    <t>Japan Atomic Energy Agency</t>
  </si>
  <si>
    <t>Fujii T.</t>
  </si>
  <si>
    <t>Performance of toroidally wide-separation loop antennae for JT-60U ICRF experiments</t>
  </si>
  <si>
    <t>092037969400204K</t>
  </si>
  <si>
    <t>10.1016/0920-3796(94)00204-K</t>
  </si>
  <si>
    <t>2-s2.0-0029183751</t>
  </si>
  <si>
    <t>['wiley company', 'two times', 'slot position', 'series load', 'reciprocity theorem', 'numerical results', 'microstrip line', 'input impedance', 'inc .,', 'coupling slot', 'antennas fed', 'antenna bandwidth']</t>
  </si>
  <si>
    <t>dielectric coating | Dielectric resonator antenna | slot coupling</t>
  </si>
  <si>
    <t>Dielectric‚Äêcoated hemispherical dielectric resonator (DR) antennas fed by a microstrip line through a coupling slot are analyzed. The broadside TE111 mode is studied, and the reciprocity theorem is applied in this analysis. In this case the dielectric‚Äêcoated DR antenna can be viewed as a series load at the slot position as seen by the microstrip line. The impedance of this series load is calculated by using a Green's‚Äêfunction formulation, and the input impedance of the slot‚Äêcoupled DR antenna can then be obtained using transmission‚Äêline theory. Numerical results for the input impedance are calculated and presented, and the antenna bandwidth is discussed. It is observed that the antenna bandwidth of a dielectric‚Äêcoated DR antenna can be as high as two times that of a DR antenna without a coating. Copyright ¬© 1995 Wiley Periodicals, Inc., A Wiley Company</t>
  </si>
  <si>
    <t>13-16</t>
  </si>
  <si>
    <t>Microwave and Optical Technology Letters</t>
  </si>
  <si>
    <t>60011357;60011357;60011357;60013983</t>
  </si>
  <si>
    <t>7401912051;7401459238;35460663000;56415172000</t>
  </si>
  <si>
    <t>Chen, Nan‚ÄêCheng ‚ÄêC;Su, Hsin‚ÄêCheng ‚ÄêC;Wong, Kin‚ÄêLu ‚ÄêL;Leung, Kwok‚ÄêWa ‚ÄêW</t>
  </si>
  <si>
    <t>Hong Kong;Taiwan</t>
  </si>
  <si>
    <t>Kowloon;Kaohsiung</t>
  </si>
  <si>
    <t>City University of Hong Kong;National Sun Yat-Sen University</t>
  </si>
  <si>
    <t>60013983;60011357</t>
  </si>
  <si>
    <t>Chen N.</t>
  </si>
  <si>
    <t>Analysis of a broadband slot‚Äêcoupled dielectric‚Äêcoated hemispherical dielectric resonator antenna</t>
  </si>
  <si>
    <t>10.1002/mop.4650080105</t>
  </si>
  <si>
    <t>2-s2.0-0029184306</t>
  </si>
  <si>
    <t>['theoretical foundation', 'synthesis technique', 'pivotal role', 'nowhere differentiable', 'fundamental relationship', 'fractal dimension', 'fractal arrays', 'finite range', 'everywhere continuous', 'design procedures', 'copyright 1995', 'array factor', 'appropriate choice', 'appealing attributes']</t>
  </si>
  <si>
    <t>The fundamental relationship between self‚Äêsimilar, that is, fractal, arrays and their ability to generate radiation patterns which possess fractal features is examined in this paper. The theoretical foundation and design procedures are developed for using fractal arrays to synthesize fractal radiation patterns having certain desired characteristics. A family of functions, known as generalized Weierstrass functions, are shown to play a pivotal role in the theory of fractal radiation pattern synthesis. These functions are everywhere continuous but nowhere differentiable and exhibit fractal behavior at all scales. It will be demonstrated that the array factor for a nonuniformly but symmetrically spaced linear array can be expressed in terms of a Weierstrass partial sum (band‚Äêlimited Weierstrass function) for an appropriate choice of array element spacings and excitations. The resulting fractal radiation patterns from these arrays possess structure over a finite range of scales. This range of scales can be controlled by the number of elements in the array. For a fixed array geometry, the fractal dimension of the radiation pattern may be varied by changing the array current distribution. A general and highly flexible synthesis technique is introduced which is based on the theory of Fourier‚ÄêWeierstrass expansions. One of the appealing attributes of this synthesis technique is that it provides the freedom to select an appropriate generating function, in addition to the dimension, for a desired fractal radiation pattern. It is shown that this synthesis procedure results in fractal arrays which are composed of a sequence of self‚Äêsimilar uniformly spaced linear subarrays. Finally, a synthesis technique for application to continuous line sources is presented which also makes use of Fourier‚ÄêWeierstrass expansions. Copyright 1995 by the American Geophysical Union.</t>
  </si>
  <si>
    <t>29-45</t>
  </si>
  <si>
    <t>55925714300;56036142700</t>
  </si>
  <si>
    <t>Werner, D. H.;Werner, P. L.</t>
  </si>
  <si>
    <t>Werner D.</t>
  </si>
  <si>
    <t>On the synthesis of fractal radiation patterns</t>
  </si>
  <si>
    <t>10.1029/94RS02315</t>
  </si>
  <si>
    <t>2-s2.0-0029184561</t>
  </si>
  <si>
    <t>['¬© 1995', 'two half', 'turn antennae', 'transmitting lines', 'stub tuner', 'slant ports', 'previous antennae', 'port ).', 'plasma collapsed', 'new type', 'matching systems', 'large width', 'icrf heating', 'heating experiment', 'four antennae', '5 mw']</t>
  </si>
  <si>
    <t>The ion cyclotron range of frequency (ICRF) heating experiment with two half-turn antennae in the compact helical system (CHS) demonstrated the possibility of ICRF heating in a low-aspect-ratio helical system. Significant heating effects were observed during ICRF heating with two half-turn antennae. During ICRF heating the radiation power also increased, and finally the plasma collapsed. Five new antennae were designed to reduce the release of impurities and were installed for high power ICRF heating in the CHS. Four antennae have almost the same design as the previous antennae and are installed in slant ports. The other antenna is a new type, of large width (about 24 cm), installed in a vertically elongated position (U-port). A pre-stub tuner and double twin stub tuners were adopted to the transmitting lines and the matching systems to reduce transmitting loss and to facilitate impedance matching. The total absorption power is expected to be more than 1.5 MW. ¬© 1995.</t>
  </si>
  <si>
    <t>179-184</t>
  </si>
  <si>
    <t>60015970;60015970;60015970;60015970;60015970;60015970;60015970</t>
  </si>
  <si>
    <t>7403203190;7005502038;55573145200;7102200764;7401920075;7402330663;8052374600</t>
  </si>
  <si>
    <t>Nishimura, K.;Kumazawa, R.;Mutoh, T.;Watari, T.;Seki, T.;Masuda, S.;Shinpo, F.</t>
  </si>
  <si>
    <t>Toki</t>
  </si>
  <si>
    <t>National Institutes of Natural Sciences - National Institute for Fusion Science</t>
  </si>
  <si>
    <t>Nishimura K.</t>
  </si>
  <si>
    <t>High power ion cyclotron range of frequency heating in a compact helical system</t>
  </si>
  <si>
    <t>10.1016/0920-3796(94)00184-9</t>
  </si>
  <si>
    <t>2-s2.0-0029184918</t>
  </si>
  <si>
    <t>National Science Council</t>
  </si>
  <si>
    <t>NSC</t>
  </si>
  <si>
    <t>['z transformation', 'single interference', 'precisely describe', 'output powers', 'finite number', 'employ fisher', 'effective signal', 'effective correlation', 'data snapshots', 'beamformer versus', 'based upon', 'approximately estimated']</t>
  </si>
  <si>
    <t>In this correspondence, we propose a coherent source model to precisely describe the variations of output powers of beamformers. Based upon these output powers, we propose an effective signal-to-interference-and-noise-ratio (SINRt) to analyze the performance of the beamformer for the case of a single interference. For the finite number of data snapshots, we employ Fisher's Z transformation to derive an effective correlation of the sources. We found that the performance of the beamformer versus the number of snapshots can be approximately estimated by this effective correlation. Monte Carlo simulations are demonstrated to support the proposed theoretical developments. ¬© 1995 IEEE</t>
  </si>
  <si>
    <t>300-303</t>
  </si>
  <si>
    <t>1053587X</t>
  </si>
  <si>
    <t>IEEE Transactions on Signal Processing</t>
  </si>
  <si>
    <t>115709354;60014982;60014982</t>
  </si>
  <si>
    <t>56856034100;8938955500;6507247226</t>
  </si>
  <si>
    <t>Tsai, Chumg Jou;Yang, Jar Ferr;Shiu, Tsung Hau</t>
  </si>
  <si>
    <t>Taiwan;Japan</t>
  </si>
  <si>
    <t>Tainan;</t>
  </si>
  <si>
    <t>National Cheng Kung University;Kung Shan Institute of Technology &amp; Commerce</t>
  </si>
  <si>
    <t>60014982;115709354</t>
  </si>
  <si>
    <t>Tsai C.</t>
  </si>
  <si>
    <t>Performance Analyses of Beamformers Using Effective SINK on Array Parameters</t>
  </si>
  <si>
    <t>10.1109/78.365311</t>
  </si>
  <si>
    <t>2-s2.0-0029184944</t>
  </si>
  <si>
    <t>['viterbi algorithm', 'tu ),', 'simulations using', 'selection combining', 'sc ),', 'receiver performance', 'ratio combining', 'perform similarly', 'ml detectors', 'ml detector', 'many authors', 'gain combining', 'favorable alternative', 'egc ),', 'detector based', 'crad thus', 'cost 207', 'considerably decreased', 'bad urban']</t>
  </si>
  <si>
    <t>Powerful adaptive detectors such as the maximum-likelihood (ML) detector based on the Viterbi algorithm (VA) are required at the receivers for GSM type mobile radio systems in order to combat the effect of frequency-selective fading radio channels. The use of diversity techniques like receiver antenna diversity leads to a further improvement of the receiver performance. Hence, ML detectors for coherent receiver antenna diversity (CRAD) have attracted the attention of many authors. However, the complexity of the detector for CRAD can be considerably decreased when the VA is replaced with the M-algorithm, which is a suboptimum tree search algorithm. In the course of this paper, the M-detector is extended to CRAD in the case of maximal-ratio combining (MRC), equal-gain combining (EGC), and selection combining (SC), and its performance in GSM type mobile radio systems is studied by simulations using the radio channel models rural area (RA), typical urban (TU), and bad urban (BU) specified by COST 207. It is demonstrated that this novel M-detector for CRAD can perform similarly to the ML detector for CRAD thus being a favorable alternative. ¬© 1995 IEEE.</t>
  </si>
  <si>
    <t>80-88</t>
  </si>
  <si>
    <t>IEEE Journal on Selected Areas in Communications</t>
  </si>
  <si>
    <t>Jung, Peter</t>
  </si>
  <si>
    <t>Kaiserslautern</t>
  </si>
  <si>
    <t>Technische Universit√§t Kaiserslautern</t>
  </si>
  <si>
    <t>Jung P.</t>
  </si>
  <si>
    <t>Performance Evaluation of a Novel M-Detector for Coherent Receiver Antenna Diversity in a GSM-Type Mobile Radio System</t>
  </si>
  <si>
    <t>10.1109/49.363143</t>
  </si>
  <si>
    <t>2-s2.0-0029184972</t>
  </si>
  <si>
    <t>['speed imagery', 'resolution x', 'provides high', 'provide high', 'ocean surface', 'imaging capability', 'fopair employs', 'fixed platform', 'examples include', 'brief comparison', 'band images', 'also included', '180 frames']</t>
  </si>
  <si>
    <t>FOPAIR, a FOcused Phased Array Imaging Radar, provides high-resolution X-band images of the ocean surface. The system is designed to provide high-speed imagery (up to 180 frames/s) for short range applications (50‚Äì400 m) from a fixed platform such as a pier or tower. FOPAIR employs a fast, sequentially sampled antenna array and uses a software-based beamforming technique to generate high resolution imagery without the need for multiple radar receivers or beamforming hardware typical of active phased arrays. A summary of the principles of operation and the design of the instrument is given, followed by examples of FOPAIR's imaging capability. To our knowledge, these examples include the highest-resolution, highest-speed microwave images of the ocean surface produced to date. A brief comparison between FOPAIR and synthetic aperture radar techniques is also included. ¬© 1995 IEEE</t>
  </si>
  <si>
    <t>115-124</t>
  </si>
  <si>
    <t>IEEE Transactions on Geoscience and Remote Sensing</t>
  </si>
  <si>
    <t>McIntosh, Robert E.</t>
  </si>
  <si>
    <t>Amherst MA</t>
  </si>
  <si>
    <t>University of Massachusetts Amherst</t>
  </si>
  <si>
    <t>McIntosh R.</t>
  </si>
  <si>
    <t>FOPAIR: A Focused Array Imaging Radar for Ocean Remote Sensing</t>
  </si>
  <si>
    <t>10.1109/36.368216</t>
  </si>
  <si>
    <t>2-s2.0-0029185022</t>
  </si>
  <si>
    <t>Office of Naval Research</t>
  </si>
  <si>
    <t>NO0014-92-5-1761</t>
  </si>
  <si>
    <t>ONR</t>
  </si>
  <si>
    <t>['theoretical results', 'system response', 'system model', 'spectrum filtering', 'sequence spread', 'null interference', 'directional constraint', 'directed system', 'digital implementation', 'computer simulations', 'code acquisition']</t>
  </si>
  <si>
    <t>A direct-sequence spread-spectrum communication system using an adaptive antenna array to null interference is examined. The system model is a modification of Compton's system, using a digital implementation and a directional constraint. Computer simulations are used to compare the behavior of the directionally constrained model with Compton's model with emphasis on spread-spectrum code synchronization. In the directed system, nulling of a tone jammer occurs without respect to direct-sequence code acquisition, and nulling of an off-beam desired signal occurs very slowly. Theoretical results are obtained by using the system covariance matrix, and incorporating the effects of spread-spectrum filtering to compute the system response as a function of time. The simulated results indicate that incomplete directional knowledge may be exploited to enhance signal quality and speed up code acquisition. ¬© 1995 IEEE.</t>
  </si>
  <si>
    <t>71-79</t>
  </si>
  <si>
    <t>60010265;60010265</t>
  </si>
  <si>
    <t>57225866805;7003357826</t>
  </si>
  <si>
    <t>Jones, Mark A.;Wickert, Mark A.</t>
  </si>
  <si>
    <t>Colorado Springs</t>
  </si>
  <si>
    <t>University of Colorado at Colorado Springs</t>
  </si>
  <si>
    <t>Jones M.A.</t>
  </si>
  <si>
    <t>Direct-Sequence Spread-Spectrum Using Directionally Constrained Adaptive Beam Forming to Null Interference</t>
  </si>
  <si>
    <t>10.1109/49.363144</t>
  </si>
  <si>
    <t>2-s2.0-0029185062</t>
  </si>
  <si>
    <t>['several methods', 'new detector', 'necessary step', 'incoherent signals']</t>
  </si>
  <si>
    <t>In array signal processing, signal number detection is a necessary step for high resolution directions-of-arrival (DOA) estimation. With the assumption of spatially white noise, several methods have been proposed for detecting both coherent and incoherent signals. In this correspondence, a new parametric signal number detector for unknown noise environments is proposed. The new detector is suitable for both coherent and incoherent signals. ¬© 1995 IEEE</t>
  </si>
  <si>
    <t>362-365</t>
  </si>
  <si>
    <t>60031828;60031828</t>
  </si>
  <si>
    <t>55188343100;7404759001</t>
  </si>
  <si>
    <t>Wu, Qiang;Wong, Kon Max</t>
  </si>
  <si>
    <t>Hamilton</t>
  </si>
  <si>
    <t>McMaster University</t>
  </si>
  <si>
    <t>Wu Q.</t>
  </si>
  <si>
    <t>Determination of the Number of Signals in Unknown Noise Environments‚ÄîPARADE</t>
  </si>
  <si>
    <t>10.1109/78.365330</t>
  </si>
  <si>
    <t>2-s2.0-0029185070</t>
  </si>
  <si>
    <t>['relative probability', 'ray tracing', 'quantitative agreement', 'prediction formula', 'prediction derived', 'possible effect', 'physical model', 'physical interpretation', 'path length', 'one aim', 'multipath propagation', 'multipath effects', 'much greater', 'lower one', 'latest version', 'inclination angle', 'higher antenna', 'experimental link', 'diversity channels', 'copyright 1995', 'computations lead', 'ccir formula', 'available statistics', 'antenna heights', 'antenna height']</t>
  </si>
  <si>
    <t>One aim of the Propagation en Air Clair et M√©t√©orologie 2 (PACEM2) experiment was to obtain a model for clear air propagation applicable to space diversity reception. The statistical results derived from nearly 4 years of continuous recording show an asymmetry between both diversity channels, the higher antenna being significantly more affected by multipath effects than the lower one. A possible effect of the antenna heights on multipath propagation occurrence is included in the latest version of the International Radio Consultative Committee (CCIR) prediction formula, which takes the inclination angle of the path into consideration, but the difference experimentally observed between both channels is much greater than the prediction derived from this CCIR formula. The object of this paper is to give a physical interpretation of the effect of antenna height on multipath occurrence leading to a quantitative agreement with the data. The physical model we use is built on available statistics of radio meteorological data. For each particular meteorological situation the shape and size of the region of interference between multiple propagation paths are then obtained by means of ray tracing. The results of these computations lead to the determination of the relative probability of occurrence of multipath propagation as a function of path length and antenna heights. A rather good agreement with the data is obtained when these parameters are given the values of the experimental link. Copyright 1995 by the American Geophysical Union.</t>
  </si>
  <si>
    <t>6603547671;24548852800</t>
  </si>
  <si>
    <t>Blancheti√®re Ciarletti, V.;Sylvain, M.</t>
  </si>
  <si>
    <t>Blancheti√®re Ciarletti V.</t>
  </si>
  <si>
    <t>Physical interpretation of the effect of the antenna heights on multipath propagation occurrence</t>
  </si>
  <si>
    <t>10.1029/94RS02227</t>
  </si>
  <si>
    <t>2-s2.0-0029185228</t>
  </si>
  <si>
    <t>['¬© 1995', 'good performance', 'experimental results']</t>
  </si>
  <si>
    <t>The generation of an elliptical gaussian beam for an antenna for the large helical device is discussed. Numerical and experimental results on a square corrugated waveguide and parallel corrugated plates and its combination are described. It is shown that the parallel corrugated plates provide a good performance for the elliptical gaussian beam. ¬© 1995.</t>
  </si>
  <si>
    <t>325-333</t>
  </si>
  <si>
    <t>60015970;60015970;60015970;60015970;60015970;60015970</t>
  </si>
  <si>
    <t>57082283400;7403312574;37063742600;7006398007;7102202797;57214927805</t>
  </si>
  <si>
    <t>Ohkubo, K.;Kubo, S.;Sato, M.;Idei, H.;Takita, Y.;Kuroda, T.</t>
  </si>
  <si>
    <t>Ohkubo K.</t>
  </si>
  <si>
    <t>Rectangular corrugated waveguide and parallel corrugated plates for an elliptical gaussian beam</t>
  </si>
  <si>
    <t>092037969400198G</t>
  </si>
  <si>
    <t>10.1016/0920-3796(94)00198-G</t>
  </si>
  <si>
    <t>2-s2.0-0029185292</t>
  </si>
  <si>
    <t>['¬© 1995', 'unshielded antenna', 'taking place', 'side limiters', 'rf sheaths', 'related topics', 'preliminary tests', 'predominant coupling', 'positive effect', 'neutral beam', 'improved confinement', 'helium flux', 'experience gained', 'beam ions', 'auxiliary heating', 'also commented', 'also achieved', '4 mw']</t>
  </si>
  <si>
    <t>The recent experimental activity in the field of auxiliary heating and related topics on TEXTOR is reviewed. TEXTOR is equipped with up to 4 MW of ion cyclotron heating power and 3.4 MW of neutral beam injection. The combination of the radiating boundary concept with high auxiliary power has extended the improved confinement domain to the large density regime and demonstrated the viability of the radiating boundary concept for long pulse high power operation. Improved confinement was also achieved in third harmonic heating, characterised by predominant coupling of the RF to the beam ions. Operation of an unshielded antenna with insulated limiters proved that RF sheaths are taking place on the side limiters and are suppressed by insulation. Control of the helium flux by the RF was successfully demonstrated using the interaction of the RF with fast 3He ions injected by neutral beam. Preliminary tests with a high Z limiter indicate compatibility, and even a positive effect, of the RF. Experience gained in operating unshielded antennas is also commented on. ¬© 1995.</t>
  </si>
  <si>
    <t>103-120</t>
  </si>
  <si>
    <t>60004280;60004280;60004280;60004280;60004280;60004280;60004280;60004280;60004280;60004280;60004280;60004280;60007774;60007774;60007774;60007774;60007774;60007774;60007774;60007774;60007774;60007774;60007774;60007774;60007774;60007774;60007774;60007774;60007774;60007774;60007774;60007774;60007774;60007774;60007774;60007774;60007774;60007774;60027550;60027550;60024266;60029419;60029419;60024322;60024322</t>
  </si>
  <si>
    <t>7403189436;7006450633;7005905016;6602572553;7006718297;6603516786;7006330022;6602186973;6603675835;6505460163;6602530734;7004079277;7006305678;6602829138;7005176192;7005874549;7006699430;22996264500;6601914303;35417511100;57212738306;6701863307;7004032830;6603388551;8580269000;22992914900;6701389681;7005529192;6701593963;6602899101;7003402293;7004668845;7006987088;6603579065;6701379854;6604009140;6701779512;7402873251;7006374812;35391021900;7005224335;6602308621;6701693170;35376805400;7403978278</t>
  </si>
  <si>
    <t>Koch, R.;Messiaen, A. M.;Ongena, J.;Van Nieuwenhove, R.;Van Oost, G.;Van Wassenhove, G.;Dumortier, P.;Durodie, F.;Vandenplas, P. E.;Van Esteer, D.;Vervier, M.;Weynants, R. R.;Finken, K. H.;Euringer, H.;Philipps, V.;Samm, U.;Unterberg, B.;Winter, J.;Bertschinger, G.;Esser, H. G.;Fuchs, G.;Giesen, B.;Hintz, E.;Hoenen, F.;H√ºtteman, P.;K√∂nen, L.;Korten, M.;Koslowski, H. R.;Kr√§mer-Flecken, A.;Lochter, M.;Mank, G.;Pospieszczyk, A.;Schweer, B.;Soltwisch, H.;Telesca, G.;Uhlemann, R.;Waidmann, G.;Wolf, G. H.;Boedo, J.;Gray, D.;Hillis, D. L.;Oyevaar, T.;Tammen, H. F.;Tanabe, T.;Ueda, Y.</t>
  </si>
  <si>
    <t>Netherlands;United States;Japan;United States;Germany;Belgium</t>
  </si>
  <si>
    <t>Nieuwegein;Los Angeles;Suita;Oak Ridge;J√ºlich;Brussels</t>
  </si>
  <si>
    <t>FOM Institute for Plasma Physics - Rijnhuizen;University of California, Los Angeles;Osaka University;Oak Ridge National Laboratory;Forschungszentrum J√ºlich (FZJ);Koninklijke Militaire School - Ecole Royale Militaire</t>
  </si>
  <si>
    <t>60029419;60027550;60024322;60024266;60007774;60004280</t>
  </si>
  <si>
    <t>Koch R.</t>
  </si>
  <si>
    <t>Recent results on ion cyclotron and combined heating of TEXTOR</t>
  </si>
  <si>
    <t>10.1016/0920-3796(94)00176-8</t>
  </si>
  <si>
    <t>2-s2.0-0029185312</t>
  </si>
  <si>
    <t>['two fourth', 'standard covariance', 'spatial covariance', 'rational basis', 'parameter estimates', 'often advocated', 'obtained without', 'normally distributed', 'noise variance', 'noise insensitivity', 'main purpose', 'like direction', 'increased variability', 'general interest', 'general framework', 'form expressions', 'experimentation shows', 'dynamic range', 'doa estimation', 'diagonal slice', 'contracted quadricovariance', 'asymptotic covariance', 'actual impact', 'achieved within']</t>
  </si>
  <si>
    <t>In the narrow-band array processing context, the use of higher order statistics has been often advocated because consistent and asymptotically unbiased parameter estimates can be obtained without it being necessary to know, to model, or to estimate the spatial covariance of the noise as long as it is normally distributed. However, experimentation shows that this 'noise insensitivity' is traded for increased variability of the parameter estimates. The main purpose of this contribution is to derive and work out closed-form expressions of the asymptotic covariance of MUSIC-like direction-of-arrival estimates based on two fourth-order cumulant matrices: the diagonal slice and the contracted quadricovariance. This is compared with the standard covariance-based MUSIC estimate establishing on a rational basis the domain of applicability of higher order statistics for DOA estimation. In particular, the actual impact of the noise variance and of the dynamic range of the sources is investigated. This asymptotic performance analysis is achieved within a general framework, which we believe to be of general interest. ¬© 1995 IEEE</t>
  </si>
  <si>
    <t>214-224</t>
  </si>
  <si>
    <t>60029116;60029116</t>
  </si>
  <si>
    <t>55587898400;7003817357</t>
  </si>
  <si>
    <t>Cardoso, Jean Fran√ßois;Moulines, Eric</t>
  </si>
  <si>
    <t>Palaiseau</t>
  </si>
  <si>
    <t>T√©l√©com Paris</t>
  </si>
  <si>
    <t>Cardoso J.F.</t>
  </si>
  <si>
    <t>Asymptotic Performance Analysis of Direction-Finding Algorithms Based on Fourth-Order Cumulants</t>
  </si>
  <si>
    <t>10.1109/78.365301</t>
  </si>
  <si>
    <t>2-s2.0-0029185336</t>
  </si>
  <si>
    <t>['unknown sensor', 'true wavelengths', 'squares formulation', 'special case', 'source characteristics', 'simulation results', 'signal wavelengths', 'sensors relies', 'presented relating', 'phase errors', 'phase characteristics', 'perform well', 'known doa', 'inherent ambiguity', 'exact solution', 'estimation using', 'estimating gain', 'enumerative technique', 'efficient solution', 'collinear sensors', 'collinear arrays', 'characterization errors', 'calibration source', 'assumed known', 'array manifold', 'algorithm assumes', 'accurate characterization']</t>
  </si>
  <si>
    <t>Direction-of-arrival (DOA) estimation using an array of sensors relies on an accurate characterization of the array manifold. In the absence of characterization errors, established techniques like MUSIC can be shown to perform well both theoretically and in simulation. However, in the presence of unknown sensor and/or source characteristics, the performance of most methods degrades significantly. We consider the problem of estimating gain and phase errors of an array of sensors whose physical positions are known. Our algorithm assumes that the gain and phase characteristics of the sensors are independent of DOA and employs multiple calibration sources with known DOA's. It differs from other algorithms in that the signal wavelengths are unknown. A least-squares formulation of the problem is then shown to be NP-complete, implying that an efficient solution is unlikely to exist. An implicit, enumerative technique is used to obtain the exact solution. For the special case of collinear sensors, we further show that an inherent ambiguity in the model prevents exact phase characterization unless the wavelength of one calibration source is assumed known. A theorem is presented relating the error in DOA to the difference between the assumed and true wavelengths of this calibration source. Simulation results are presented for both noncollinear and collinear arrays. ¬© 1995 IEEE</t>
  </si>
  <si>
    <t>225-232</t>
  </si>
  <si>
    <t>Ng, Antony P.C.</t>
  </si>
  <si>
    <t>Defence Science Organisation</t>
  </si>
  <si>
    <t>Ng A.</t>
  </si>
  <si>
    <t>Direction-of-Arrival Estimates in the Presence of Wavelength, Gain, and Phase Errors</t>
  </si>
  <si>
    <t>10.1109/78.365302</t>
  </si>
  <si>
    <t>2-s2.0-0029185337</t>
  </si>
  <si>
    <t>['¬© 1995', 'visceral nerve', 'tactile stimuli', 'stimuli increase', 'stimuli contributes', 'stimuli applied', 'sensillar setae', 'orthodromic heartbeat', 'motor pathways', 'motor pathway', 'heart rate', 'frontal ganglion', 'exteroceptors induce', 'bombyx mori', 'antidromic heartbeat', 'alary muscles']</t>
  </si>
  <si>
    <t>Antidromic heartbeat | Cardiac reflex | Mechano-exteroceptor | Neural pathways | Silkworm</t>
  </si>
  <si>
    <t>Stimuli applied to mechano-exteroceptors induce the following five types of reflex cardiac responses in larvae of Bombyx mori. (1) Tactile stimuli applied to sensillar setae of the anal proleg induce antidromic heartbeat. (2) The stimuli simultaneously inhibit orthodromic heartbeat. These stimuli increase the heart rate if applied during a phase of antidromic heartbeat. The visceral nerve arises from the frontal ganglion. The anterior cardiac nerves branching out of the visceral nerve were found to trigger antidromic heartbeat. Posterior cardiac nerves branching out of the visceral nerve are the inhibitory motor nerves which inhibit orthodromic heartbeat. These posterior cardiac nerves also contain motor nerves for alary muscles in the 2nd abdominal segment. (3) Contraction of the alary muscle increases heart tone and results in acceleration of antidromic heartbeat. (4) Tactile stimuli to the antennae accelerate orthodromic heartbeat. The motor pathway is through the paired dorsal nerves of the 1st abdominal ganglion in a segment which lacks a pair of alary muscles. (5) Contraction of the alary muscles in the 7th and 8th abdominal segments evoked by these stimuli contributes to acceleration of the orthodromic heartbeat. The motor pathways for this are in the paired dorsal nerves of the 7th abdominal ganglion. ¬© 1995.</t>
  </si>
  <si>
    <t>1119-1131</t>
  </si>
  <si>
    <t>;60005038</t>
  </si>
  <si>
    <t>7005353366;7004656911</t>
  </si>
  <si>
    <t>Ai, Hiroyuki;Kuwasawa, Kiyoaki</t>
  </si>
  <si>
    <t>Hachioji</t>
  </si>
  <si>
    <t>Tokyo Metropolitan University</t>
  </si>
  <si>
    <t>Ai H.</t>
  </si>
  <si>
    <t>Neural pathways for cardiac reflexes triggered by external mechanical stimuli in larvae of Bombyx mori</t>
  </si>
  <si>
    <t>10.1016/0022-1910(95)00069-7</t>
  </si>
  <si>
    <t>2-s2.0-0029186056</t>
  </si>
  <si>
    <t>['¬© 1995', 'uniporous sensilla', 'trichoid sensilla', 'study seem', 'sensory equipment', 'poreless sensilla', 'olfactory receptors', 'multiporous chemosensilla', 'mechanoreceptive dendrite', 'located ventrally', 'inflexible sockets', 'coeloconic sensilla', 'chemicals released', 'cassava mealybug']</t>
  </si>
  <si>
    <t>Cassava mealybug | SEM | TEM | ultrastructure</t>
  </si>
  <si>
    <t>Nine different types of sensilla have been identified on the antenna of the cassava mealybug Phenacoccus manihoti (Homoptera : Pseudococcidae) with scanning and transmission electron microscopes. Trichoid sensilla, distributed on all segments of the antenna and innervated by a single mechanoreceptive dendrite, have the characteristics of exteroceptors. A campaniform sensillum located on the pedicel and one basiconic sensillum on the flagellum have the characteristics of proprioceptors. Coeloconic sensilla, located ventrally on the pedicel and flagellum, related to poreless sensilla with inflexible sockets, have the characteristics of thermo/hygroreceptors. Uniporous sensilla with a mechanoreceptive dendrite (smooth pegs P1 and P2, grooved pegs P3) and multiporous chemosensilla (grooved pegs P4 and P5), present on the tip of the flagellum, have, respectively, the characteristics of gustatory and olfactory receptors. The results of this study seem to suggest that the cassava mealybug has sensory equipment on its antennae that can detect, by olfaction and contact, chemicals released by the plant. ¬© 1995.</t>
  </si>
  <si>
    <t>375-389</t>
  </si>
  <si>
    <t>60030553-60000964;60028993;60030553;60030553;60030553</t>
  </si>
  <si>
    <t>6603723277;36943996400;7004369987;35583624700;7103051922</t>
  </si>
  <si>
    <t>Le R√º, B.;Renard, Sophie;Allo, Marie Rose;Le Lannic, J.;Rolland, J. P.</t>
  </si>
  <si>
    <t>France;France;Belgium</t>
  </si>
  <si>
    <t>Rennes;Paris;Liege</t>
  </si>
  <si>
    <t>Universite de Rennes 1;IRD Institut de Recherche pour le Developpement;Universit√© de Li√®ge</t>
  </si>
  <si>
    <t>60030553;60028993;60000964</t>
  </si>
  <si>
    <t>Le R√º B.</t>
  </si>
  <si>
    <t>Antennal sensilla and their possible functions in the host-plant selection behaviour of Phenacoccus manihoti (Matile-Ferrero) (Homoptera : Pseudococcidae)</t>
  </si>
  <si>
    <t>002073229500012S</t>
  </si>
  <si>
    <t>10.1016/0020-7322(95)00012-S</t>
  </si>
  <si>
    <t>2-s2.0-0029187348</t>
  </si>
  <si>
    <t>['wave monopole', 'two classes', 'straight quarter', 'sr increases', 'somewhat wider', 'sinusoidal antenna', 'shortening ratios', 'shortening ratio', 'measured experimentally', 'francis group', 'design variables', 'bent antennas', 'bent antenna', 'antennas show', 'antenna characteristics', '84 dbi', '82 %).', '42 ¬∞', '39 ¬∞).']</t>
  </si>
  <si>
    <t>The input (VSWR) and the radiation (pattern and gain) characteristics of two classes of bent wire antennas e.g. the sinusoidal and the meander were measured experimentally as a function of their shortening ratios (SR's). The design variables for these configurations were defined and then correlated with the antenna characteristics. The results of the input characteristics show that for both types of antennas the bandwidth becomes narrower as the shortening ratio increases. For a shortening ratio larger than 30%, VSWR 2.0. However, it was found that for the same shortening ratio the sinusoidal antenna has better VSWR frequency characteristics than the meander. Measured radiation patterns (both H-plane and E-plane) of both classes of antennas show that these are similar to the pattern of a straight quarter-wave monopole. The half-power beam width's (HPBW's) of these bent antennas are somewhat wider (42¬∞ -44¬∞) thanthat of a straight quarter-wave monopole (39¬∞). The gain of the bent antenna was found to be decreasing with the increase in SR (4.96-3.84 dBi for a sinusoidal when the SR increases from 18% to 38.82%). The gain of a bent antenna was found to be smaller than a straight quarter-wave monopole (5.1 dBi). ¬© 1995 Taylor &amp; Francis Group, LLC.</t>
  </si>
  <si>
    <t>1149-1162</t>
  </si>
  <si>
    <t>Journal of Electromagnetic Waves and Applications</t>
  </si>
  <si>
    <t>60003122;60003122;60003122</t>
  </si>
  <si>
    <t>7404486537;56803516700;6701392456</t>
  </si>
  <si>
    <t>Ali, M.;Stuchly, S. S.;Caputa, K.</t>
  </si>
  <si>
    <t>Victoria</t>
  </si>
  <si>
    <t>University of Victoria</t>
  </si>
  <si>
    <t>Ali M.</t>
  </si>
  <si>
    <t>Characteristics of bent wire antennas</t>
  </si>
  <si>
    <t>10.1163/156939395X00785</t>
  </si>
  <si>
    <t>2-s2.0-0029190498</t>
  </si>
  <si>
    <t>['software based', 'requirement specifications', 'pass band', 'main lobe', 'good agreement', 'frequency f0', 'dielectric radome', 'centre frequency', 'band performance', 'also presented', '25 db']</t>
  </si>
  <si>
    <t>A band-pass 'A'-type sandwich radome has been developed to operate at X-band. It is shown that the 'disc and grid' type frequency selective surface lends itself to being incorporated in radomes and in other applications where stability of the pass band, over wide incidence angles and with polarization, is essential in satisfying the requirement specifications. Software based on the equivalent circuit model is discussed and it is shown that there is good agreement between predictions and measurements. The co-polar and cross-polar radiation patterns are also presented. The on-axis transmission loss is found to be 0.5dB at the centre frequency, f0. At frequency f0 + 4GHz the main lobe is attenuated by approx.25 dB. The in-band performance is comparable with a dielectric radome.</t>
  </si>
  <si>
    <t>93-96</t>
  </si>
  <si>
    <t>GEC journal of research</t>
  </si>
  <si>
    <t>Wahid, M.</t>
  </si>
  <si>
    <t>Wahid M.</t>
  </si>
  <si>
    <t>Development of a conical frequency selective radome</t>
  </si>
  <si>
    <t>2-s2.0-0029191381</t>
  </si>
  <si>
    <t>['wiley company', 'less sensitive', 'inc .,', 'dielectric coating', 'correct thickness', 'antenna gain']</t>
  </si>
  <si>
    <t>radiation pattern | Reflector antennas | reflector surfaces</t>
  </si>
  <si>
    <t>The effect of a dielectric coating on the gain, co‚Äêpolar radiation pattern, and cross‚Äêpolarization level of a linearly polarized parabolic reflector antenna is investigated for both dry and wet surface conditions using a physical optics analysis of the equivalent surface currents. By choosing the correct thickness, the effect of a dielectric coating can be minimized, and, at the same time, an equivalent metal‚Äêreflector representation shows that the antenna gain is less sensitive to the coating surface accuracy. Copyright ¬© 1995 Wiley Periodicals, Inc., A Wiley Company</t>
  </si>
  <si>
    <t>60030000;60030000</t>
  </si>
  <si>
    <t>7402101551;7202832083</t>
  </si>
  <si>
    <t>Lo, K. W.;Bird, T. S.</t>
  </si>
  <si>
    <t>Sydney</t>
  </si>
  <si>
    <t>CSIRO Industrial Physics</t>
  </si>
  <si>
    <t>Lo K.</t>
  </si>
  <si>
    <t>Effect of dielectric coatings on parabolic reflector antenna performance</t>
  </si>
  <si>
    <t>10.1002/mop.4650080102</t>
  </si>
  <si>
    <t>2-s2.0-0029191721</t>
  </si>
  <si>
    <t>['signal source', 'probability based', 'planar arrays', 'normal distribution', 'measurement channels', 'lower estimates', 'integration region', 'exact calculation', 'engineering practice', 'direction finder', 'correct removal', 'appropriate ellipsoids', 'antenna systems', 'ambiguity reduces']</t>
  </si>
  <si>
    <t>This paper examines phase direction finders with antenna systems in the form of planar arrays. Each base of the direction finder can be ambiguous. The spatial angular position of the signal source is determined on the basis of the maximum likelihood principle for a normal distribution of the phase error probabilities in the measurement channels. The exact calculation of the probability of a correct removal of the ambiguity reduces to a calculation of a multidimensional normal integral. Methods are proposed for obtaining the upper and lower estimates of this probability based on an approximation of the integration region by appropriate ellipsoids, making it possible to obtain simple formulas suitable for engineering practice.</t>
  </si>
  <si>
    <t>;;</t>
  </si>
  <si>
    <t>6508063084;7202950806;6507132399</t>
  </si>
  <si>
    <t>Armizonov, A. N.;Denisov, V. P.;Dubinin, D. V.</t>
  </si>
  <si>
    <t>Armizonov A.</t>
  </si>
  <si>
    <t>Methods of an approximate calculation of the probability of correct removal of ambiguity in phase direction finders with a planar antenna array</t>
  </si>
  <si>
    <t>2-s2.0-0029191930</t>
  </si>
  <si>
    <t>['wiley company', 'varied significantly', 'typical use', 'standards australia', 'side nearest', 'sars induced', 'safe exposure', 'radio frequency', 'positioned alongside', 'phone models', 'phantom head', 'measured using', 'maximum power', 'maximum levels', 'lateral scan', 'irpa guidelines', 'induced within', 'inc .,', 'eye ranged', 'eye nearest', 'eye indicated', 'electromagnetic fields', 'electric fields', 'antenna configuration', '83 w', '21 w']</t>
  </si>
  <si>
    <t>AMPS | brain | dosimetry | eye | E‚Äêfield | mobile phone | temperature</t>
  </si>
  <si>
    <t>Electric fields (E‚Äêfields) induced within a phantom head from exposure to three different advanced mobile phone system (AMPS) hand‚Äêheld telephones were measured using an implantable E‚Äêfield probe. Measurements were taken in the eye nearest the phone and along a lateral scan through the brain from its centre to the side nearest the phone. During measurement, the phones were positioned alongside the phantom head as in typical use and were configured to transmit at maximum power (600 mW nominal). The specific absorption rate (SAR) was calculated from the in situ E‚Äêfield measurements, which varied significantly between phone models and antenna configuration. The SARs induced in the eye ranged from 0.007 to 0.21 W/kg. Metal‚Äêframed spectacles enhanced SAR levels in the eye by 9‚Äì29%. In the brain, maximum levels were recorded at the measurement point closest to the phone and ranged from 0.12 to 0.83 W/kg. These SARs are below peak spatial limits recommended in the U.S. and Australian national standards [IEEE Standards Coordinating Committee 28 (1991): C95.1‚Äê1991 and Standards Australia (1990): AS2772.1‚Äê1990] and the IRPA guidelines for safe exposure to radio frequency (RF) electromagnetic fields [IRPA (1988): Health Phys 54:115‚Äì123]. Furthermore, a detailed thermal analysis of the eye indicated only a 0.022¬∞C maximum steady‚Äêstate temperature rise in the eye from a uniform SAR loading of 0.21 W/kg. A more approximate thermal analysis in the brain also indicated only a small maximum temperature rise of 0.034¬∞C for a local SAR loading of 0.83 W/kg. ¬© 1995 Wiley‚ÄêLiss, Inc. Copyright ¬© 1995 Wiley‚ÄêLiss, Inc., A Wiley Company</t>
  </si>
  <si>
    <t>60-69</t>
  </si>
  <si>
    <t>1521186X</t>
  </si>
  <si>
    <t>Bioelectromagnetics</t>
  </si>
  <si>
    <t>115993545;115993545</t>
  </si>
  <si>
    <t>7202558478;35576999000</t>
  </si>
  <si>
    <t>Anderson, V.;Joyner, K. H.</t>
  </si>
  <si>
    <t>Clayton</t>
  </si>
  <si>
    <t>Telecom Research Laboratories</t>
  </si>
  <si>
    <t>Anderson V.</t>
  </si>
  <si>
    <t>Specific absorption rate levels measured in a phantom head exposed to radio frequency transmissions from analog hand‚Äêheld mobile phones</t>
  </si>
  <si>
    <t>10.1002/bem.2250160112</t>
  </si>
  <si>
    <t>2-s2.0-0029194801</t>
  </si>
  <si>
    <t>['surveillance aircraft', 'new use', 'greatly reduced', 'finite radius', 'far field', 'electromagnetic field', 'electromagnetic energy', 'electrical properties', 'copyright 1995', 'complete analysis', 'cellular telephones', 'brain enclosed', 'also determined', '1995 ).']</t>
  </si>
  <si>
    <t>The quarter‚Äêwave monopole base driven over a circular ground plane with a finite radius has applications in over‚Äêthe‚Äêhorizon radar and on surveillance aircraft. A new use, for which the analysis is given in this paper, is as an over‚Äêthe‚Äêhead‚Äêmounted antenna for cellular telephones. With this design, the electromagnetic field in the head and the associated specific absorption rate of electromagnetic energy are greatly reduced when compared with the conventional hand‚Äêheld transceiver. A complete analysis is carried out of the electromagnetic field on the surface of the head and throughout its interior when the head is modeled as a cylinder with the electrical properties of the brain enclosed in a wall with the thickness and electrical properties of the skull. Graphs and tables are provided that give the field in the air on the surface of the head and in the skull and brain. The far field is also determined. The results are compared with those obtained with the hand‚Äêheld radiotelephone (King, 1995). Copyright 1995 by the American Geophysical Union.</t>
  </si>
  <si>
    <t>King, Ronold W.P.</t>
  </si>
  <si>
    <t>King R.</t>
  </si>
  <si>
    <t>Radiotelephone with reduced electromagnetic field in human head</t>
  </si>
  <si>
    <t>10.1029/94RS02226</t>
  </si>
  <si>
    <t>2-s2.0-0029195430</t>
  </si>
  <si>
    <t>['¬© 1995', 'various components', 'two antennas', 'symmetry shifts', 'plasma formation', 'plasma centre', 'magnetic fields', '30 kw', '3 peaked', '26 mhz', '2 kg']</t>
  </si>
  <si>
    <t>Eight commercial broadcast transmitters rated at 30 kW PEP 4-26 MHz are being commissioned for plasma formation and heating in H-1. These may be either excited separately or combined into two antennas by a set of six power combiners. In this paper we describe the various components of the r.f. power transmission system. We present preliminary results using this system for plasma formation in argon and hydrogen with magnetic fields &lt;2 kG and powers up to 30 kW at 4 and 7 MHz using a single saddle coil loop antenna. We have been able to produce both hollow and centrally peaked plasmas in both gases and have demonstrated that the plasma centre of symmetry shifts with the magnetic field axis as expected. In argon, we have achieved a density in the order of 1018 m-3 peaked on axis. ¬© 1995.</t>
  </si>
  <si>
    <t>191-201</t>
  </si>
  <si>
    <t>60008950;60008950;60008950;60008950;60008950;60008950;60008950;60008950</t>
  </si>
  <si>
    <t>22991143800;7102179574;22974931100;7003961865;7402111742;7006780992;6701528468;56171077800</t>
  </si>
  <si>
    <t>Borg, G. G.;Blackwell, B. D.;Hamberger, S. M.;Rudakov, D.;Schneider, D. A.;Sharp, L. E.;Shats, M.;Zhang, B. C.</t>
  </si>
  <si>
    <t>Borg G.</t>
  </si>
  <si>
    <t>The H-1 radio frequency system and an initial study of plasma formation</t>
  </si>
  <si>
    <t>092037969400186B</t>
  </si>
  <si>
    <t>10.1016/0920-3796(94)00186-B</t>
  </si>
  <si>
    <t>2-s2.0-0029195856</t>
  </si>
  <si>
    <t>['wiley company', 'tm10 mode', 'theoretical development', 'resonant frequency', 'particular antennas', 'numerical results', 'microstrip antenna', 'input impedance', 'inc .,', 'dyadic green', 'cavity model']</t>
  </si>
  <si>
    <t>input impedance | Microstrip antenna | radiation pattern</t>
  </si>
  <si>
    <t>A theoretical development for the analysis of a microstrip antenna on a conical surface operating in the TM10 mode is described here. It consists of using the cavity model with magnetic side walls for the calculation of the resonant frequency and input impedance. The dyadic Green's‚Äêfunction formulation is used for the calculation of the radiated far fields. Particular antennas are examined and numerical results are shown for the TM10 mode. Copyright ¬© 1995 Wiley Periodicals, Inc., A Wiley Company</t>
  </si>
  <si>
    <t>50-54</t>
  </si>
  <si>
    <t>60029570;60029570</t>
  </si>
  <si>
    <t>6603974110;7004822283</t>
  </si>
  <si>
    <t>Barbosa, Wagner Gomes;Giarola, Att√≠lio Jos√©</t>
  </si>
  <si>
    <t>Brazil</t>
  </si>
  <si>
    <t>Campinas</t>
  </si>
  <si>
    <t>Universidade Estadual de Campinas</t>
  </si>
  <si>
    <t>Barbosa W.</t>
  </si>
  <si>
    <t>A microstrip antenna on a conical surface operating in the TM&lt;inf&gt;10&lt;/inf&gt; mode</t>
  </si>
  <si>
    <t>10.1002/mop.4650080118</t>
  </si>
  <si>
    <t>2-s2.0-0029196251</t>
  </si>
  <si>
    <t>['¬© 1995', 'walled multi', 'three grids', 'still high', 'produced successfully', 'plasma generator', 'large r', 'fusion application', 'extraction energy', 'electron temperature', 'efficient operation', 'developed r', 'chamber center', 'antenna vicinity', '60 kev', '30 kw', '3 ev', '2 kev', '10 ev']</t>
  </si>
  <si>
    <t>A large r.f. driven negative hydrogen ion source has been constructed. R.f. negative ion sources have the potential of continuous and efficient operation for next-step neutral beam injection systems. The developed r.f. negative ion source is large for this fusion application. The r.f. plasma generator is a metal-walled multi-cusp bucket source with tent magnetic filter and has dimensions of 30 √ó 30 cm2 cross-section and 19 cm depth. An internal induction coil is used as an r.f. antenna. The negative ion accelerator, which consists of three grids, produces nine beamlets with an energy of 60 keV. The r.f. power amplifier system generates 2 MH - 30 kW for 1 s. The r.f. plasma was produced successfully under impedance matching condition. An ion current density of 150 mA cm-2 was obtained and the electron temperature was high, 5-10 eV, in the antenna vicinity. In the chamber center which is the negative ion production region, the electron temperature is still high, more than 3 eV. As a result, a negative ion current was not detected at an extraction energy of 1.2 keV. ¬© 1995.</t>
  </si>
  <si>
    <t>501-506</t>
  </si>
  <si>
    <t>60015970;60021523;60015970;60015970;60015970;60015970;60015970</t>
  </si>
  <si>
    <t>7005398504;7005354639;35275219300;24796093000;55831658800;7005378867;57214927805</t>
  </si>
  <si>
    <t>Takeiri, Y.;Takanashi, T.;Kaneko, O.;Oka, Y.;Ando, A.;Tsumori, K.;Kuroda, T.</t>
  </si>
  <si>
    <t>Hayama;Toki</t>
  </si>
  <si>
    <t>The Graduate University for Advanced Studies;National Institutes of Natural Sciences - National Institute for Fusion Science</t>
  </si>
  <si>
    <t>60021523;60015970</t>
  </si>
  <si>
    <t>Takeiri Y.</t>
  </si>
  <si>
    <t>Development of an r.f. driven negative hydrogen ion source</t>
  </si>
  <si>
    <t>092037969400217U</t>
  </si>
  <si>
    <t>10.1016/0920-3796(94)00217-U</t>
  </si>
  <si>
    <t>2-s2.0-0029196412</t>
  </si>
  <si>
    <t>['¬© 1995', 'small fraction', 'sawtooth stabilization', 'reheating phase', 'recent results', 'powers higher', 'increasing r', 'good antenna', 'energy confinement', 'attainable sawtooth', '9 ).', '4 mw', '3 mw', '2 mw', '10 %)']</t>
  </si>
  <si>
    <t>Recent results on the minority ion second harmonic heating on JT-60U are presented. Maximum coupled power reached 6.4 MW. Good antenna-plasma coupling capability and a small fraction (less than 10%) of an incremental radiation loss to r.f. power are confirmed. Power absorption rate increases with increasing r.f. power and is saturated around unity at r.f. powers higher than 3 MW. The sawtooth stabilization by minority ion second harmonic heating was realized over a wide parameter range, i.e. Ip = 0.9 MA-4 MA, q95 = 2.3-8.6, ne = (1.3-5) √ó 1019m-3 and PIC ‚â• 2.2 MW. A figure of merit VP„Äàne„Äâ Ptot for efficiency of the sawtooth stabilization is about 50% higher than those in other devices where fundamental resonance minority ion heating is employed. The longest stable period reached 2.33 s. Attainable sawtooth-free periods scale with the resistive diffusion time. It was found that the energy confinement is further improved by 25% during the reheating phase after the giant sawtooth crash. The electron temperature profile became more peaked at the improved confinement phase. Those phenomena were observed only in low q discharges (q95 ‚â§ 2.9). ¬© 1995.</t>
  </si>
  <si>
    <t>95-102</t>
  </si>
  <si>
    <t>60015658;60015658;60015658;60015658;60015658;60015658;60015658;60015658</t>
  </si>
  <si>
    <t>7404269925;57216146100;7005938557;7101740816;55574413400;8690918800;57211765894;7004717270</t>
  </si>
  <si>
    <t>Kimura, H.;Fujii, T.;Saigusa, M.;Moriyama, S.;Sato, M.;Nemoto, M.;Kondoh, T.;Hamamatsu, K.</t>
  </si>
  <si>
    <t>Kimura H.</t>
  </si>
  <si>
    <t>Recent ion cyclotron range of frequencies experiments in JT-60U</t>
  </si>
  <si>
    <t>10.1016/0920-3796(94)00175-7</t>
  </si>
  <si>
    <t>2-s2.0-0029196463</t>
  </si>
  <si>
    <t>['œ ∑', '¬© 1995', 'working modes', 'window problem', 'tunable single', 'plasma device', 'plasma boundary', 'liquid ne', 'liquid n2', 'highly overmoded', 'fusion plasmas', 'electron beam', 'dielectrically lined', 'cryogenically edge', 'corresponding parameters', 'cooled single', 'cooled double', 'controlled direction', 'continuous operation', 'commercially available', 'collimated beam', 'circumferentially corrugated', '5 mw', '30 %.', '180 ghz', '140 ghz', '100 ghz']</t>
  </si>
  <si>
    <t>Electron cyclotron resonance heating and electron cyclotron current drive are of growing importance among the heating and current drive methods for fusion plasmas. To obtain full advantage of the two main features of these techniques, namely the absence of antenna structures near the plasma boundary and the possibility of localized power deposition, the launching of a well-collimated beam with a controlled direction and polarization is necessary. This requires the generation and transmission of high power millimetre waves with high mode purity. Step-tunable single-mode gyrotron oscillators capable of high average power (1 MW unit-1) continuous operation in the millimetre wave range (100 GHz-180 GHz) are currently under development. 140 GHz gyrotrons with 0.58 MW output power in the gaussian free space TEM00 mode with pulse length œÑ up to 2.0 s and efficiency Œ∑ = 34% are commercially available. The corresponding parameters of a 159 GHz gyrotron are Pout = 0.5 MW, œÑ = 0.7s and Œ∑ = 30%. High order rotating TE modes (e.g. TE22,6 at 140 GHz) are used as working modes in the cavities of the tubes. Improved internal quasi-optical mode transducers generate the TEM00 output mode with efficiencies of 90%-95% and separate the electron beam from the r.f. beam, thus allowing large continuous wave relevant collectors compatible with designs providing potential depression. Face-cooled double-disc sapphire windows, cryogenically edge-cooled single-disc sapphire windows (liquid N2, liquid Ne or liquid He cooling), distributed windows (metal-ceramics) and single-disc diamond windows are under investigation in order to solve the window problem. Long-distance high power millimetre wave transmission from the source to the plasma device with very low ohmic losses and high mode purity can be accomplished by 1. (1) open, quasi-optical TEM00 transmission through a gaussian beam waveguide using focusing reflectors as phase correcting elements, and 2. (2) closed, highly overmoded, circumferentially corrugated or dielectrically lined, tubular HE11 mode waveguide. In this paper we report the state of the art in the development of high power millimetre wave sources and windows and discuss the components and the characteristics of TEM00 and HE11 transmission systems and antennas. ¬© 1995.</t>
  </si>
  <si>
    <t>291-317</t>
  </si>
  <si>
    <t>60027314-60029428;60015815</t>
  </si>
  <si>
    <t>7101686861;56260231500</t>
  </si>
  <si>
    <t>Thumm, Manfred;Kasparek, Walter</t>
  </si>
  <si>
    <t>Germany;Germany;Germany</t>
  </si>
  <si>
    <t>Karlsruhe;Eggenstein-Leopoldshafen;Stuttgart</t>
  </si>
  <si>
    <t>Karlsruhe Institute of Technology, Campus South;Karlsruhe Institute of Technology, Campus North;Universit√§t Stuttgart</t>
  </si>
  <si>
    <t>60029428;60027314;60015815</t>
  </si>
  <si>
    <t>Recent advanced technology in electron cyclotron heating systems</t>
  </si>
  <si>
    <t>092037969400196E</t>
  </si>
  <si>
    <t>10.1016/0920-3796(94)00196-E</t>
  </si>
  <si>
    <t>2-s2.0-0029196464</t>
  </si>
  <si>
    <t>['versatile method', 'total amount', 'results show', 'realistic model', 'radiated power', 'power absorbed', 'paper shows', 'human head', 'human body', 'head derived', 'fdtd method', 'energy deposited', 'cordless telephone', 'copyright 1995', 'antenna model', 'accurate determination', '900 mhz']</t>
  </si>
  <si>
    <t>This paper shows the capability of the finite difference time domain (FDTD) method to predict the interaction between the human body and the electromagnetic field generated by a cordless telephone. Both the influence of the human head on the performance of the cordless telephone and the energy deposited in the human head have been determined. The interaction has been evaluated for a simple dipole model and for an accurate ‚Äúbox‚Äù model of the telephone. The FDTD method is a versatile method for refining the antenna model. The results show that the use of the accurate box model in combination with a realistic model of the head derived from a nuclear magnetic resonance image is a prerequisite for accurate determination of the near fields induced in the head. The total amount of power absorbed in the head has been compared to the radiated power. From our calculations we found that about 15% of the antenna input power at 900 MHz is absorbed in the head. Copyright 1995 by the American Geophysical Union.</t>
  </si>
  <si>
    <t>283-290</t>
  </si>
  <si>
    <t>;;;;</t>
  </si>
  <si>
    <t>7103396069;7003707446;7005517580;23004358700;7004233068</t>
  </si>
  <si>
    <t>Martens, L.;De Moerloose, J.;De Zutter, D.;De Poorter, J.;De Wagter, C.</t>
  </si>
  <si>
    <t>Martens L.</t>
  </si>
  <si>
    <t>Calculation of the electromagnetic fields induced in the head of an operator of a cordless telephone</t>
  </si>
  <si>
    <t>10.1029/94RS00508</t>
  </si>
  <si>
    <t>2-s2.0-0029196767</t>
  </si>
  <si>
    <t>['water vapor', 'viewing direction', 'vacuum testing', 'tmr monitors', 'tmr instrument', 'ta precision', 'ta accuracy', 'sky horns', 'significant improvement', 'paper describes', 'expected following', 'data analysis', 'calibration changes', '37 ghz']</t>
  </si>
  <si>
    <t>The TOPEX/Poseidon Microwave Radiometer (TMR) is a three-frequency radiometer flown on the TOPEX/Poseidon (T/P) satellite in low Earth orbit. It operates at 18, 21, and 37 GHz in a nadir-only viewing direction which is co-aligned with the T/P radar altimeters. TMR monitors and corrects for the propagation path delay of the altimeter radar signal due to water vapor and nonprecipitating liquid water in the atmosphere. This paper describes the TMR instrument and the radiometric instrument calibration required to derive antenna temperature (TA) from the raw digital data. TA precision of 0.4¬∞ K is predicted on orbit in all expected thermal environments. TA accuracy of 0.5‚Äì0.6¬∞ K is expected following a post-launch field calibration campaign. These performance figures represent a significant improvement over those of the Seasat and Nimbus-G Scanning Multichannel Microwave Radiometer on which TMR is based. The improvements are the result of specific hardware design and calibration changes. Hardware changes include a redesigned feed horn, to reduce impedance mismatches, and the addition of radomes over the feed and sky horns, to reduce thermal variations. Calibration changes involve more extensive temperature cycling and data analysis during thermal/vacuum testing. ¬© 1995 IEEE</t>
  </si>
  <si>
    <t>125-137</t>
  </si>
  <si>
    <t>60001439-60009037</t>
  </si>
  <si>
    <t>Ruf, Christopher S.</t>
  </si>
  <si>
    <t>Pasadena;University Park</t>
  </si>
  <si>
    <t>Jet Propulsion Laboratory;Pennsylvania State University</t>
  </si>
  <si>
    <t>60009037;60001439</t>
  </si>
  <si>
    <t>Ruf C.S.</t>
  </si>
  <si>
    <t>TOPEX/Poseidon Microwave Radiometer (TMR): I. Instrument Description and Antenna Temperature Calibration</t>
  </si>
  <si>
    <t>10.1109/36.368215</t>
  </si>
  <si>
    <t>2-s2.0-0029196798</t>
  </si>
  <si>
    <t>9.02.02/094-93</t>
  </si>
  <si>
    <t>['¬© 1995', 'turn antenna', 'thta resulted', 'slow wave', 'proposed recently', 'plasma production', 'plasma periphery', 'plasma confinement', 'plasma body', 'performed using', 'obtained earlier', 'numerical modeling', 'frequency range', 'fast wave', 'experimental results', 'dimensional code', 'deleterious effects', 'conventionally used', '3m plasma', '3m device', '3 ).']</t>
  </si>
  <si>
    <t>Numerical and experimental results of Alfv√©n wave heating of plasmas in the frequency range below the ion cyclotron frequency (œâ &lt; œâci) are presented. Two different types of antenna were used for plasma production and heating: a frame type antenna (FTA) conventionally used in the URAGAN-3M device and a three-half-turn antenna (THTA) proposed recently to avoid the deleterious effects of conversion of fast wave to slow wave in the plasma periphery and to perform plasma core heating more effectively. Numerical modeling of electromagnetic field excitation in the URAGAN-3M plasma by the FTA and THTA was performed using a one-dimensional code. The results of calculations showed better performance of the compact THTA compared with the FTA for the case of a high density plasma (approximately 1013 cm-3). When using the THTA, the experiments performed showed the possibility of dense plasma production (more than 2 √ó 1013 cm-3) and heating, which had not been obtained earlier in the URAGAN-3M. Shifting the power deposition profile deeper inside the plasma body with the THTA resulted in modification of the plasma density profile and an improvement in plasma confinement. ¬© 1995.</t>
  </si>
  <si>
    <t>185-190</t>
  </si>
  <si>
    <t>60068524;60068524;60068524;60068524;60068524;60068524;60068524;60068524;60068524;60068524;60068524;60068524;60068524;60068524;60068524;60068524;60068524;60068524</t>
  </si>
  <si>
    <t>6506082094;8447514100;55572699500;6601986767;7402523235;6601970421;7005059656;7102129803;7102770327;6503970893;7004914881;7006650785;7006059827;6602677346;6603760688;7006289739;6602533022;56216464300</t>
  </si>
  <si>
    <t>Lysoivan, A. I.;Moiseenko, V. E.;Plyusnin, V. V.;Kasilov, S. V.;Bondarenko, V. N.;Chechkin, V. V.;Fomin, I. P.;Grigor'eva, L. I.;Konovalov, V. G.;Koval'ov, S. V.;Litvinov, A. P.;Mironov, Yu K.;Nazarov, N. I.;Pavlichenko, O. S.;Pavlichenko, R. O.;Shapoval, A. N.;Skibenko, A. I.;Volkov, E. D.</t>
  </si>
  <si>
    <t>Lysoivan A.</t>
  </si>
  <si>
    <t>A study of three-half-turn and frame antennae for ion cyclotron range of frequency plasma heating in the URAGAN-3M torsatron</t>
  </si>
  <si>
    <t>092037969400185A</t>
  </si>
  <si>
    <t>10.1016/0920-3796(94)00185-A</t>
  </si>
  <si>
    <t>2-s2.0-0029196942</t>
  </si>
  <si>
    <t>['wiley company', 'validity domain', 'theoretical results', 'limited support', 'inc .,', 'good agreement', 'direct coupling', 'consider also']</t>
  </si>
  <si>
    <t>Microstrip antennas | mutual coupling | wedge diffraction</t>
  </si>
  <si>
    <t>In this article we show that, when the direct coupling between antennas is very weak, the limited support, on which two microstrip patches lie, can be the source of an important parasitic coupling. We consider also the influence of the dimensions and the shape of this support. The theoretical results and the measurements are in a very good agreement in the validity domain of the method. Copyright ¬© 1995 Wiley Periodicals, Inc., A Wiley Company</t>
  </si>
  <si>
    <t>21-24</t>
  </si>
  <si>
    <t>60027892;60027892;60027892;60027892</t>
  </si>
  <si>
    <t>6507288556;6602924332;6601978312;7006402070</t>
  </si>
  <si>
    <t>Aubreton, Th;Dufrane, Ph;Vaudon, P.;Jecko, B.</t>
  </si>
  <si>
    <t>Limoges</t>
  </si>
  <si>
    <t>XLIM Institut de Recherche</t>
  </si>
  <si>
    <t>Aubreton T.</t>
  </si>
  <si>
    <t>Influence of the conducting support on the coupling between two microstrip antennas</t>
  </si>
  <si>
    <t>10.1002/mop.4650080108</t>
  </si>
  <si>
    <t>2-s2.0-0029197187</t>
  </si>
  <si>
    <t>['œâci ).', '¬© 1995', 'two models', 'two cases', 'studied using', 'slow wave', 'second case', 'power absorbed', 'plasma heating', 'plasma density', 'plasma build', 'noticeable difference', 'linear function', 'input r', 'frequency range', 'first case', 'fast wave', 'electron heating', 'direct excitation', 'dimensional r', 'better agreement', '3m torsatron']</t>
  </si>
  <si>
    <t>The present study investigated numerically the process of r.f. production of plasma in the URAGAN-3M torsatron in the frequency range below the ion cyclotron frequency (œâ &lt; œâci). The dynamics of r.f. plasma build-up at the stages of neutral gas burnout and plasma heating were studied using a zero-dimensional transport code, in which the plasma confinement law was determined by large helical device scaling. Two models for input r.f. power were used. In the first case, the r.f. power absorbed by the electrons was computed by a one-dimensional r.f. code solving Maxwell's boundary problem equations. The mechanisms of electron heating through direct excitation of the slow wave (SW) by antennae as well as the conversion of fast wave (FW) into SW in the vicinity of Alfv√©n resonance (scenario of Alfv√©n heating) were taken into account in the computations. In the second case, an 'ideal' model of r.f. power deposition onto the electrons as a linear function of plasma density was employed. A noticeable difference in plasma production dynamics computed for these two cases was found. Better agreement with experimental data obtained from the URAGAN-3M torsatron was found for the first case resulting from combination of the one-dimensional r.f. and zero-dimensional transport codes. ¬© 1995.</t>
  </si>
  <si>
    <t>203-207</t>
  </si>
  <si>
    <t>60068524;60068524;60068524;60068524</t>
  </si>
  <si>
    <t>8447514100;6506082094;6601986767;55572699500</t>
  </si>
  <si>
    <t>Moiseenko, V. E.;Lysoivan, A. I.;Kasilov, S. V.;Plyusnin, V. V.</t>
  </si>
  <si>
    <t>Moiseenko V.</t>
  </si>
  <si>
    <t>Dynamics of r.f. production of Stellarator plasmas in the ion cyclotron range of frequency</t>
  </si>
  <si>
    <t>092037969400187C</t>
  </si>
  <si>
    <t>10.1016/0920-3796(94)00187-C</t>
  </si>
  <si>
    <t>2-s2.0-0029197222</t>
  </si>
  <si>
    <t>['¬© 1995', 'utilize fully', 'power source', 'optical concept', 'microwave power', 'measured power', 'designed value', 'design concept', 'cold test', 'antenna system', 'allows well']</t>
  </si>
  <si>
    <t>An electron cyclotron heating (ECH) system for the compact helical system using two types of high power gyrotron as a power source is designed. In order to utilize fully the advantage of the ECH, the antenna system is designed so as to inject the microwave power as an elliptic gaussian beam, which allows well-defined high power local heating. This antenna and associated transmission system from gyrotron are designed with the quasi-optical concept. This design concept and the results of the cold test for the transmission and antenna system are described. The resultant beam parameter of the cold test for the antenna system shows fairly good agreement with the designed value, which indicates the validity of this design concept. The power transmission efficiency of about 90% was estimated from the measured power at both ends. ¬© 1995.</t>
  </si>
  <si>
    <t>319-324</t>
  </si>
  <si>
    <t>7403312574;57082283400;7006398007;37063742600;7102202797;7202400941;57214927805</t>
  </si>
  <si>
    <t>Kubo, S.;Ohkubo, K.;Idei, H.;Sato, M.;Takita, Y.;Iwase, M.;Kuroda, T.</t>
  </si>
  <si>
    <t>Kubo S.</t>
  </si>
  <si>
    <t>Antenna and transmission system for high power electron cyclotron heating in a compact helical system</t>
  </si>
  <si>
    <t>092037969400197F</t>
  </si>
  <si>
    <t>10.1016/0920-3796(94)00197-F</t>
  </si>
  <si>
    <t>2-s2.0-0029197223</t>
  </si>
  <si>
    <t>['wiley blackwell', 'tested compounds', 'sensillum responded', 'rights reserved', 'receptor neurones', 'plant odours', 'oviposition deterrents', 'morphological difference', 'high specificity', 'high sensitivity', 'high selectivity', 'flower odours', 'compounds tested', 'characterized according', 'boisd .)', 'acetate ),', '112 sensilla']</t>
  </si>
  <si>
    <t>electro‚Äêphysiology | moth | olfactory receptors | plant volatiles | single‚Äêsensillum. | Spodoptera littoralis</t>
  </si>
  <si>
    <t>Abstract. Receptor neurones with high selectivity and sensitivity to plant odours were found within short sensilla trichodea on the antenna of both female and male Spodoptera littoralis (Boisd.) (Lepidoptera: Noctuidae) by using single‚Äêsensillum recording techniques. In 112 sensilla from females and forty‚Äêone from males, twenty‚Äêfour different receptor neurone types were characterized according to their specificity. Altogether, twenty‚Äêsix plant and three sex pheromone compounds were tested. Receptor neurones responding with high specificity to flower odours, green leaf volatiles, oviposition deterrents and other general host plant odours were identified. In twenty‚Äêone receptor neurone types, responses were elicited by one or several plant compounds, and in three types responses were elicited by sex pheromone compounds. The majority of the receptor neurones responded to only one or two of the tested compounds. In general, only one of the two receptor neurones in a sensillum responded to any of the compounds tested. An exception was a receptor neurone responding to plant odours (green leaf volatiles) and another receptor neurone responding to a sex pheromone compound ([Z]‚Äê7‚Äêdodecenyl (acetate), which occurred in the same sensillum. The majority of the receptor neurones displayed a high sensitivity to plant odours. No morphological difference was identified the different sensillum types. Copyright ¬© 1995, Wiley Blackwell. All rights reserved</t>
  </si>
  <si>
    <t>189-198</t>
  </si>
  <si>
    <t>60029170-60027152;60029170-60027152;60029170-60027152</t>
  </si>
  <si>
    <t>16485957900;7103226689;7004376332</t>
  </si>
  <si>
    <t>ANDERSON, P.;HANSSON, B. S.;L√ñFQVIST, J.</t>
  </si>
  <si>
    <t>Sweden;Sweden</t>
  </si>
  <si>
    <t>Lund;Uppsala</t>
  </si>
  <si>
    <t>Lunds Universitet;Sveriges lantbruksuniversitet</t>
  </si>
  <si>
    <t>60029170;60027152</t>
  </si>
  <si>
    <t>ANDERSON P.</t>
  </si>
  <si>
    <t>Plant‚Äêodour‚Äêspecific receptor neurones on the antennae of female and male Spodoptera littoralis</t>
  </si>
  <si>
    <t>10.1111/j.1365-3032.1995.tb00001.x</t>
  </si>
  <si>
    <t>2-s2.0-0029198787</t>
  </si>
  <si>
    <t>R01HL030558</t>
  </si>
  <si>
    <t>['wiley company', 'two protocols', 'two applications', 'tissue destruction', 'six applications', 'resulting rise', 'protocol 2', 'protocol 1', 'myocardial ablation', 'microwave energy', 'microwave catheter', 'low energy', 'increasing amounts', 'inc .,', 'high enough', 'energy required', 'energy found', 'energy delivered', 'due exclusively', 'dog received', 'conduction system', 'av block', '9 j', '4 j', '3 j']</t>
  </si>
  <si>
    <t>atrioventricular block | catheter antenna | heat coagulation | reversible and irreversible block</t>
  </si>
  <si>
    <t>The use of microwave energy for ablation of the atrioventricular (AV) junction was examined in open‚Äêchest dogs. Using a specially designed microwave catheter and a 2450 MHz generator, microwave energy was delivered to the AV junction according to one of two protocols. In protocol 1, increasing amounts of energy were delivered until irreversible AV block occurred. In protocol 2, only two applications of energy were used, one at low energy and the other at an energy found to be high enough to cause irreversible AV block. Each dog received between one and six applications of microwave energy. The amount of energy delivered per application ranged from 25.6 to 311.4 J. No AV block was seen at 59.4 ¬± 28.3 J. Reversible AV block was seen with an energy of 120.6 ¬± 58 J. Irreversible AV block was seen at 188.1 ¬± 75.9 J. Irreversible AV block could be achieved in each animal. There was no difference in the energy required to cause irreversible AV block between the two protocols. The tissue temperature measured near the tip of the microwave catheter was correlated with both the amount of energy delivered and the extent of AV block caused. Histologic examination demonstrated coagulation necrosis of the conduction system. Microwave energy is a feasible alternative energy source for myocardial ablation. Since tissue damage is due exclusively to heating and the resulting rise in temperature can be measured, microwave energy may have advantages over currently existing energy sources in terms of both titrating delivered energy and monitoring the extent of tissue destruction. ¬© 1995 Wiley‚ÄêLiss, Inc. Copyright ¬© 1995 Wiley‚ÄêLiss, Inc., A Wiley Company</t>
  </si>
  <si>
    <t>97-105</t>
  </si>
  <si>
    <t>60027561;60029833;60017216;60018924;60018924;60027561</t>
  </si>
  <si>
    <t>56129745800;35986231700;7003424281;7006813270;56852153800;57200051431</t>
  </si>
  <si>
    <t>Lin, James C.;Beckman, Karen J.;Hariman, Robert J.;Bharati, Saroja;Lev, Maurice;Wang, Yu‚ÄêJin ‚ÄêJ</t>
  </si>
  <si>
    <t>Oklahoma City;Chicago;Oak Lawn;Maywood</t>
  </si>
  <si>
    <t>University of Oklahoma Health Sciences Center;University of Illinois at Chicago;Advocate Christ Medical Center;Loyola University Medical Center</t>
  </si>
  <si>
    <t>60029833;60027561;60018924;60017216</t>
  </si>
  <si>
    <t>Lin J.</t>
  </si>
  <si>
    <t>Microwave ablation of the atrioventricular junction in open‚Äêchest dogs</t>
  </si>
  <si>
    <t>10.1002/bem.2250160205</t>
  </si>
  <si>
    <t>2-s2.0-0029199726</t>
  </si>
  <si>
    <t>['wave portion', 'questions associated', 'quasioptical images', 'detecting array', 'coupled elements', '4 mm']</t>
  </si>
  <si>
    <t>Questions associated with the visualization of quasioptical images by a detecting array of antenna-coupled elements in the short-wave portion of the millimeter wave band (Œª = 1-4 mm) are examined.</t>
  </si>
  <si>
    <t>79-81</t>
  </si>
  <si>
    <t>36721038500;7003766002;56582804900</t>
  </si>
  <si>
    <t>Volkov, L. V.;Lyubchenko, V. Ye;Tikhomirov, S. A.</t>
  </si>
  <si>
    <t>Volkov L.</t>
  </si>
  <si>
    <t>Two-dimensional arrays of antenna-coupled Schottky-barrier diodes for forming millimeter wave band images</t>
  </si>
  <si>
    <t>2-s2.0-0029205055</t>
  </si>
  <si>
    <t>University of California Institute for Mexico and the United States</t>
  </si>
  <si>
    <t>UC MEXUS</t>
  </si>
  <si>
    <t>['¬© 1995', 'wave calculations', 'vacuum loading', 'source power', 'power levels', 'plasma loading', 'performed successfully', 'one two', 'observed loading', 'mod tokamak', 'may 1994', 'electron heating', 'definite signs', 'alcator c', '40 times', '4 mw', '1 mw']</t>
  </si>
  <si>
    <t>Initial ICRF coupling studies were performed successfully on the Alcator C-Mod tokamak with all-metallic first wall, using a radially movable single-current-strap (monopole) antenna. The plasma loading is 10-40 times the vacuum loading, which is sufficient to inject 2 MW of r.f. power through one two-strap (dipole) antenna. The observed loading is consistent with predictions of full-wave calculations. Up to 1 MW of r.f. power (antenna power density of ‚â≥ 10 MW m-2) has been injected into the C-Mod plasma without serious impurity problems. Definite signs of both ion and electron heating were observed at power levels of 0.4 MW and higher ( PRF POH ‚â≥ 0.3) in the D(H) minority heating regime. High-power heating experiments with 4 MW of source power and two dipole antennas began in May 1994. ¬© 1995.</t>
  </si>
  <si>
    <t>89-93</t>
  </si>
  <si>
    <t>60022195;60022195;60022195;60022195</t>
  </si>
  <si>
    <t>7102555668;6603994341;7006050699;22033558700</t>
  </si>
  <si>
    <t>Takase, Y.;Golovato, S. N.;Porkolab, M.;Bonoli, P. T.</t>
  </si>
  <si>
    <t>Cambridge</t>
  </si>
  <si>
    <t>Massachusetts Institute of Technology</t>
  </si>
  <si>
    <t>Takase Y.</t>
  </si>
  <si>
    <t>Initial ICRF coupling and heating experiments on Alcator C-Mod</t>
  </si>
  <si>
    <t>10.1016/0920-3796(94)00174-6</t>
  </si>
  <si>
    <t>2-s2.0-0029207429</t>
  </si>
  <si>
    <t>Advanced Research Projects Agency</t>
  </si>
  <si>
    <t>ARPA</t>
  </si>
  <si>
    <t>['transceiver handset', 'tissue location', 'thorough investigation', 'representative examples', 'power delivered', 'physical model', 'personal communications', 'peak value', 'paper presents', 'mounted antennas', 'life antennas', 'key consideration', 'internal configurations', 'human head', 'handset separation', 'handset configurations', 'hand absorb', 'experimental results', 'electromagnetic interaction', 'difference time', 'detailed models', 'average value', 'antenna performance', '8 mw', '2 cm', '10 mw', '1 w']</t>
  </si>
  <si>
    <t>In personal communications, the electromagnetic interaction between handset-mounted antennas and the nearby biological tissue is a key consideration. This paper presents a thorough investigation of this antenna-tissue interaction using the finite-difference time-domain (FDTD) electromagnetic simulation approach with detailed models of real-life antennas on a transceiver handset. The monopole, side-mounted planar inverted F, top-mounted bent inverted F, and back-mounted planar inverted F antennas are selected as representative examples of external and internal configurations. Detailed models of the human head and hand are implemented to investigate the effects of the tissue location and physical model on the antenna performance. Experimental results are provided which support the computationally obtained conclusions. The specific absorption rate (SAR) in the tissue is examined for several different antenna/handset configurations. It is found that for a head-handset separation of 2 cm, the SAR in the head has a peak value between 0.9 and 3.8 mW/g and an average value between 0.06 and 0.10 mW/g for 1 W of power delivered to the antenna. Additionally, the head and hand absorb between 48 and 68% of the power delivered to the antenna. ¬© 1995 IEEE</t>
  </si>
  <si>
    <t>Proceedings of the IEEE</t>
  </si>
  <si>
    <t>60027550;60027550</t>
  </si>
  <si>
    <t>35597296700;7102110120</t>
  </si>
  <si>
    <t>Jensen, Michael A.;Rahmat-Samii, Yahya</t>
  </si>
  <si>
    <t>Jensen M.</t>
  </si>
  <si>
    <t>EM Interaction of Handset Antennas and a Human in Personal Communications</t>
  </si>
  <si>
    <t>10.1109/5.362755</t>
  </si>
  <si>
    <t>2-s2.0-0029207527</t>
  </si>
  <si>
    <t>['œé ¬∞', 'œ ≥', 'three types', 'technique adopted', 'scattering coefficient', 'sar receiver', 'residual errors', 'one scene', 'noise generated', 'known ).', 'incidence angle', 'image data', 'illinois farmland', 'given scene', 'evaluated images', 'could easily', 'best result', 'b mission', 'amazon data', '3 db', '08 db']</t>
  </si>
  <si>
    <t>A method to measure the antenna elevation pattern of Synthetic Aperture Radar (SAR) using distributed targets is introduced in this paper. ¬© 1995 IEEE. The features of the method are 1) The antenna pattern model parameters are estimated as the solutions of Maximum Likelihood Estimation; 2) To guarantee the uniformity, a screening process based on a chi-square similarity test is applied to the image data; and 3) Noise generated in the SAR receiver and data processor tends to broaden the estimated antenna pattern. To improve it, the estimated noise level is subtracted from the image data. We assume that the scattering coefficient over the evaluated images is unknown yet constant (although this could easily be extended to the case where the variation of Œ≥ or œÉ¬∞ with incidence angle is known). Three types of antenna pattern models are tested. Among them, the best result is given by a fourth order power model. This technique is applied to selected image data sets from the SIR-B mission, including several scenes analyzed previously by Moore from the Amazon rain forest and Illinois farmland. For the Amazon data (which give the best results), we found that the technique adopted in this paper gives residual errors on the antenna pattern fit of less than 0.08 dB for a given scene. Applying the antenna pattern estimated from one scene to others, residual errors of less than 0.3 dB are achieved. ¬© 1995 IEEE</t>
  </si>
  <si>
    <t>100-114</t>
  </si>
  <si>
    <t>60022990-60009037</t>
  </si>
  <si>
    <t>Shimada, Masanobu</t>
  </si>
  <si>
    <t>Japan;United States</t>
  </si>
  <si>
    <t>Chofu;Pasadena</t>
  </si>
  <si>
    <t>Japan Aerospace Exploration Agency;Jet Propulsion Laboratory</t>
  </si>
  <si>
    <t>60022990;60009037</t>
  </si>
  <si>
    <t>Shimada M.</t>
  </si>
  <si>
    <t>A Technique for Measurement of Spaceborne SAR Antenna Patterns Using Distributed Targets</t>
  </si>
  <si>
    <t>10.1109/36.368217</t>
  </si>
  <si>
    <t>2-s2.0-0029207592</t>
  </si>
  <si>
    <t>Caltech</t>
  </si>
  <si>
    <t>['uncertainty incurred', 'track averaging', 'rms difference', 'procedure devised', 'presented along', 'net uncertainties', 'error associated', 'error analysis', 'based measurements', 'associated uncertainties', 'antenna pattern', 'altimeter footprint', 'also derive', '3 cm']</t>
  </si>
  <si>
    <t>The calibrated antenna temperatures measured by the TOPEX Microwave Radiometer are used to derive radiometric brightness temperatures in the vicinity of the altimeter footprint. The basis for the procedure devised to do this‚Äîthe antenna pattern correction and brightness temperature algorithm‚Äîis described in this paper, along with its associated uncertainties. The algorithm is based on knowledge of the antenna pattern, the ground-based measurements of which are presented along with their analyses. Using the results of these measurements, we perform an error analysis that yields the net uncertainties in the derived TMR footprint brightness temperatures. The net brightness temperature uncertainties range from 0.79 to 0.88¬∞ K for the three TMR frequencies, and include the radiometer calibration uncertainties which range from 0.54 to 0.57¬∞ K. We also derive an estimate of the uncertainty incurred by using brightness temperatures measured in the ~40 km TMR footprint to estimate path delay in the ~3 km altimeter footprint. The RMS difference in path delay averaged over the largest TMR footprint relative to that in the altimeter footprint is estimated to be about 0.3 cm. Finally, we discuss the error associated with using unequal beams at the three TMR frequencies to derive path delays, and describe an approach using along-track averaging of the algorithm brightness temperatures to reduce this error. ¬© 1995 IEEE</t>
  </si>
  <si>
    <t>138-146</t>
  </si>
  <si>
    <t>60009037-60001439</t>
  </si>
  <si>
    <t>Janssen, Michael A.</t>
  </si>
  <si>
    <t>Janssen M.A.</t>
  </si>
  <si>
    <t>TOPEX/Poseidon Microwave Radiometer (TMR): II. Antenna Pattern Correction and Brightness Temperature Algorithm</t>
  </si>
  <si>
    <t>10.1109/36.368214</t>
  </si>
  <si>
    <t>2-s2.0-0029207593</t>
  </si>
  <si>
    <t>Oak Ridge Institute for Science and Education</t>
  </si>
  <si>
    <t>DE-AC03-89ER51114</t>
  </si>
  <si>
    <t>ORISE</t>
  </si>
  <si>
    <t>['œ ≤', '¬© 1995', 'vh mode', 'transient means', 'total power', 'recent experiments', 'profile control', 'obtain discharges', 'increased confinement', 'improved performance', 'improved confinement', 'higher limit', 'eventual upgrade', 'current profile', 'current distribution', 'broader profiles', 'bootstrap current', 'affect strongly', '60 mhz', '6 mw', '5 mw', '180 ka', '110 ghz', '1 mw']</t>
  </si>
  <si>
    <t>Experiments on DIII - D (and other tokamaks) have shown that improved performance can follow from optimization of the current density profile. Increased confinement of energy and a higher limit on Œ≤ have been found in discharges in which the current density profile is modified through transient means, such as ramping of current or elongation. Peaking of the current distribution to obtain discharges with high internal inductance li has been found to be beneficial. Alternatively, discharges with broader profiles, as in the VH mode or with high Œ≤ poloidal, have shown improved performance. Non-inductive current drive is a means to access these modes of improved confinement on a steady state basis. Accordingly, experiments on non-inductive current drive are underway on the DIII - D tokamak using fast waves and electron cyclotron waves. Recent experiments on fast wave current drive have demonstrated the ability to drive up 180 kA of non-inductive current using 1.5 MW of power at 60 MHz, including the contribution from 1 MW of ECCD and the bootstrap current. Higher power r.f. current drive systems are needed to affect strongly the current profile on DIII - D. An upgrade to the fast wave current drive system is underway to increase the total power to 6 MW, using two dimensional antennas and two new 30-120 MHz transmitters. Additionally, a 1 MW prototype ECH system at 110 GHz is being developed (with eventual upgrade to 10 MW). With these systems, non-inductive current drive at the 1 MA level will be available for experiments on profile control in DIII - D. ¬© 1995.</t>
  </si>
  <si>
    <t>49-58</t>
  </si>
  <si>
    <t>60013901;60020304;60024266;60013901;60013901;60013901;60013901;60013901;60024266;60013901;60024266;60013901;60013901;60026175;60013901;60013901;60013901;60013901;60013901;60013901;60022195;60013901;60020943</t>
  </si>
  <si>
    <t>7004204756;7202193382;7004436911;7003393029;7202291663;7003507968;18436510400;7004390007;7005081677;8535353900;7402222174;6603627410;7103413769;22971245200;57044492600;6604087842;7006251976;7006111874;35074760600;7003617702;7006050699;7102094477;7003461468</t>
  </si>
  <si>
    <t>Prater, R.;Austin, M.;Baity, F. W.;Callis, R. W.;Chiu, S. C.;deGrassie, J. S.;Freeman, R. L.;Forest, C. B.;Goulding, R. H.;Harvey, R. W.;Hoffman, D. J.;Ikezi, H.;Lohr, J.;James, R. A.;Kupfer, K.;Lin-Liu, Y. R.;Luce, T. C.;Moeller, C. P.;Petty, C. C.;Pinsker, R. I.;Porkolab, M.;Squire, J.;Trukhin, V.</t>
  </si>
  <si>
    <t>United States;United States;United States;Russian Federation;United States;United States</t>
  </si>
  <si>
    <t>Livermore;Oak Ridge;Cambridge;Moscow;College Park;San Diego</t>
  </si>
  <si>
    <t>Lawrence Livermore National Laboratory;Oak Ridge National Laboratory;Massachusetts Institute of Technology;National Research Centre "Kurchatov Institute";University of Maryland, College Park;General Atomics</t>
  </si>
  <si>
    <t>60026175;60024266;60022195;60020943;60020304;60013901</t>
  </si>
  <si>
    <t>Prater R.</t>
  </si>
  <si>
    <t>Non-inductive current drive experiments on DIII - D, and future plans</t>
  </si>
  <si>
    <t>10.1016/0920-3796(94)00169-8</t>
  </si>
  <si>
    <t>2-s2.0-0029207645</t>
  </si>
  <si>
    <t>['tmr retrieval', 'test simulations', 'results indicate', 'provide corrections', 'path delay', 'modeling uncertainties', 'global representation', 'cloud liquid', 'atmospheric conditions', 'algorithm performance', '9 cm', '4 cm', '2 cm']</t>
  </si>
  <si>
    <t>The sole mission function of the TOPEX/Poseidon Microwave Radiometer (TMR) is to provide corrections for the altimeter range errors induced by the highly variable atmospheric water vapor content. The three TMR frequencies are shown to be near-optimum for measuring the vapor-induced path delay within an environment of variable cloud cover and variable sea surface flux background. After a review of the underlying physics relevant to the prediction of 5‚Äì40 GHz nadir-viewing microwave brightness temperatures, we describe the development of the statistical, two-step algorithm used for the TMR retrieval of path delay. Test simulations are presented which demonstrate the uniformity of algorithm performance over a range of cloud liquid and sea surface wind speed conditions. The results indicate that the inherent algorithm error (assuming noise free measurements and an exact physical model) is less than 0.4 cm of retrieved path delay for a global representation of atmospheric conditions. An algorithm error budget is developed which predicts an overall algorithm accuracy of 0.9 cm when modeling uncertainties are included. When combined with expected TMR antenna and brightness temperature accuracies, an overall measurement accuracy of 1.2 cm for the wet troposphere range correction is predicted. ¬© 1995 IEEE</t>
  </si>
  <si>
    <t>147-161</t>
  </si>
  <si>
    <t>Keihm, Stephen J.</t>
  </si>
  <si>
    <t>Keihm S.J.</t>
  </si>
  <si>
    <t>TOPEX/Poseidon Microwave Radiometer (TMR): III. Wet Troposphere Range Correction Algorithm and Pre-Launch Error Budget</t>
  </si>
  <si>
    <t>10.1109/36.368213</t>
  </si>
  <si>
    <t>2-s2.0-0029207788</t>
  </si>
  <si>
    <t>['¬© 1995', 'wave diffusion', 'tore supra', 'time evolution', 'theoretical studies', 'theoretical developments', 'temperature dependence', 'study fwcd', 'state reactor', 'state r', 'stabilized phase', 'small tokamaks', 'single antenna', 'simple explanation', 'significant improvement', 'regime exhibits', 'record value', 'recent years', 'ray emission', 'power level', 'plasma waves', 'outer half', 'numerical code', 'new concept', 'multipass absorption', 'model provides', 'major observations', 'magnetohydrodynamic stability', 'magnetic shear', 'lower hybrid', 'loop antennae', 'lhcd efficiency', 'lhcd applications', 'lh waves', 'lh pulse', 'lh power', 'large reduction', 'investigated recently', 'intrinsic stochasticity', 'higher current', 'hard x', 'global confinement', 'fully decoupled', 'fast wave', 'fast electrons', 'faraday screen', 'efficient way', 'dynamical properties', 'current deposition', 'central zone', 'briefly presented', 'briefly described', 'axis character', 'always predominates', '80 mhz', '8 mw', '8 kev', '7 ghz', '5 mw', '4 mw', '3 m2s', '2 mw', '170 mj', '17 mw', '16 mw']</t>
  </si>
  <si>
    <t>The combination of r.f. waves in the lower hybrid (LH) and ion cyclotron frequency ranges offers a versatile and efficient way of heating tokamak plasmas while controlling their properties and magnetohydrodynamic stability through the control of the current density profile. Experimental and theoretical studies on the applications of such plasma waves have been carried out on Tore Supra during recent years and are reported here. The LH system coupled up to 6.5 MW during 2 s at 3.7 GHz through two multijunction launchers. In the longest plasma shot, the total injected LH energy reaches a record value of 170 MJ during a 62 s LH pulse, at a power level of 2.8 MW, corresponding to an average power density of 17 MW m-2. The ion cyclotron resonant frequency (ICRF) system (35-80 MHz) is composed of three resonant double-loop antennae. Up to 4 MW have been coupled with a single antenna, allowing a record power density through the Faraday screen of 16 MW m-2 to be reached. 30 s steady-state r.f. pulses have been obtained with up to 54 MJ delivered to the plasma. One of the major observations has been the transition to the so-called "stationary lower hybrid enhanced performance (LHEP) regime" (IP = 0.8 MA; ne0 = 2.8 √ó 1019m-3; PLH = 3.2 MW) in which the (flat)_central current density (q0 ‚àº2) and (peaked) electron temperature profiles (Te0 ‚àº 6-8 keV) are fully decoupled. This regime exhibits a significant improvement of the global confinement (40%) owing to the increase in li, i.e. in the magnetic shear in the outer half of the discharge, supplemented by a large reduction in the electron thermal diffusivity in the central zone where the magnetic shear vanishes because of the slight off-axis character of the LH power and current deposition. Transp analyses show that LHEP plasmas provide access to the second ballooning stability regime. At higher current and density (Ip = 1.5 MA; ne0 = 6 √ó 103m-3), ICRH stabilization of sawteeth (4 MW) combined with lower hybrid current drive (LHCD) current profile modifications has allowed to extend the stabilized phase for up to 1 s with 3.4 MW of LH power, the duration of sawtooth-free periods increasing with increasing LH power. The dynamical properties of fast electrons during LHCD have been investigated recently on Tore Supra through power modulation experiments. It is shown that slowing down always predominates and, from the long-time evolution of the hard X-ray emission, the radial diffusion rate of the fast electrons is estimated to be 0.1-0.3 m2s-1. Theoretical developments have focused on the modelling of LHCD and also on fast wave current drive (FWCD) and fast wave heating. The effect of intrinsic stochasticity on the propagation of LH waves is discussed and a fully developed statistical theory of stochastic wave diffusion and multipass absorption, with applications to Tore Supra through a wave diffusion-Fokker-Planck (WDFP) numerical code, is briefly presented. This model provides a simple explanation for the temperature dependence of the LHCD efficiency in small tokamaks. The ion cyclotron resonant heating (ICRH) full-wave code Alcyon has been upgraded to compute the power and current deposition profiles from direct electron absorption of the fast wave (electron Landau damping-transit time magnetic pumping). The code has been used to study FWCD in Tore Supra, the Joint European Torus and the International Thermonuclear Experimental Reactor. Finally a new concept of an efficiently cooled reflector antenna for LHCD applications in a steady-state reactor is briefly described. ¬© 1995.</t>
  </si>
  <si>
    <t>29-48</t>
  </si>
  <si>
    <t>Supra, Equipe Tore</t>
  </si>
  <si>
    <t>Saint Paul lez Durance</t>
  </si>
  <si>
    <t>CEA Cadarache</t>
  </si>
  <si>
    <t>Supra E.</t>
  </si>
  <si>
    <t>Theory and experiments on r.f. plasma heating, current drive and profile control in Tore Supra</t>
  </si>
  <si>
    <t>10.1016/0920-3796(94)00168-7</t>
  </si>
  <si>
    <t>2-s2.0-0029207847</t>
  </si>
  <si>
    <t>['¬© 1995', 'report results', 'plasma density', 'orbit losses', 'much r', 'high power', 'first plasma', '1 mw']</t>
  </si>
  <si>
    <t>We report results of folded waveguide antenna experiments with high power, up to 1 MW, which include the dependence of plasma loading resistance on the plasma density and how much r.f. power can be delivered. We propose its application to the large helical device, which is a heliotron-torsatron device scheduled to produce its first plasma in 1998. The folded waveguide antenna launches an ion Bernstein wave to heat electrons via the Landau damping process. Preliminary experiments show a sharply defined wavenumber spectrum along the magnetic field line, which suggests core plasma electron heating. Direct electron heating is superior to fast wave minority heating because it avoids the orbit losses of deeply trapped high energy ions. ¬© 1995.</t>
  </si>
  <si>
    <t>395-403</t>
  </si>
  <si>
    <t>60015970;60015970;60015970;60015970;60015970;60015970;60015970;60015970;60024266;60024266;60024266;60024266</t>
  </si>
  <si>
    <t>7005502038;55573145200;7401920075;7102200764;7402330663;8052374600;7403203190;57214927805;56814450500;7005081677;35371543400;7402222174</t>
  </si>
  <si>
    <t>Kumazawa, R.;Mutoh, T.;Seki, T.;Watari, T.;Masuda, S.;Shimbo, F.;Nishimura, K.;Kuroda, T.;Rasmussen, D. A.;Goulding, R. H.;Carter, M. D.;Hoffman, D. J.</t>
  </si>
  <si>
    <t>United States;Japan</t>
  </si>
  <si>
    <t>Oak Ridge;Toki</t>
  </si>
  <si>
    <t>Oak Ridge National Laboratory;National Institutes of Natural Sciences - National Institute for Fusion Science</t>
  </si>
  <si>
    <t>60024266;60015970</t>
  </si>
  <si>
    <t>Kumazawa R.</t>
  </si>
  <si>
    <t>Development of a folded waveguide antenna for ICRF heating in the large helical device</t>
  </si>
  <si>
    <t>092037969400206M</t>
  </si>
  <si>
    <t>10.1016/0920-3796(94)00206-M</t>
  </si>
  <si>
    <t>2-s2.0-0029207849</t>
  </si>
  <si>
    <t>['¬© 1995', 'water inlet', 'vacuum feedthrough', 'vacuum chamber', 'transmission lines', 'transmission line', 'test antenna', 'temperature increments', 'stay within', 'state operation', 'outer conductors', 'newly designed', 'matching stubs', 'large diameter', 'high r', 'heating experiment', 'coaxial line', 'circulates inside', 'acceptable level', '500 kw', '30 min', '30 kw', '240 mm']</t>
  </si>
  <si>
    <t>An ion cyclotron resonant frequency heating system for steady-state operation of the large helical device (LHD) was developed and tested. A research and development test set-up which consists of a transmitter, transmission lines, matching stubs, a vacuum feedthrough, a vacuum chamber and a test antenna has been constructed. To remove the resistive heat load generated by the r.f. current, all the components are cooled with water which circulates inside them. The structure of the water inlet-outlet of the coaxial transmission lines was newly designed and tested. The coaxial line has a large diameter, 240 mm, in order to ensure a high r.f. stand-off voltage. The steady-state operation test was carried out at 30 kW (which is equivalent to 500 kW in the heating experiment) for 30 min. Temperature increments of the test antenna and the outer conductors of the transmission line are measured and it was confirmed that they stay within the acceptable level. The 30 min test run shows that the newly designed integral components have a high cooling capability and stand-off voltage for the steady-state heating experiment in the LHD. ¬© 1995.</t>
  </si>
  <si>
    <t>387-394</t>
  </si>
  <si>
    <t>55573145200;7005502038;7401920075;6508330637;7402330663;7102200764</t>
  </si>
  <si>
    <t>Mutoh, T.;Kumazawa, R.;Seki, T.;Simpo, F.;Masuda, S.;Watari, T.</t>
  </si>
  <si>
    <t>Mutoh T.</t>
  </si>
  <si>
    <t>Development of steady-state ICRF heating for LHD</t>
  </si>
  <si>
    <t>092037969400205L</t>
  </si>
  <si>
    <t>10.1016/0920-3796(94)00205-L</t>
  </si>
  <si>
    <t>2-s2.0-0029207970</t>
  </si>
  <si>
    <t>['undesirable ripple', 'substantial reduction', 'ripple due', 'range performance', 'planar wave', 'measurement zone', 'main reflector', 'investigated herein', 'francis group', 'field scattered', 'feed interference', 'earlier work', 'diminishes rapidly', 'diffraction scattering', 'deleterious effects', 'compact range', '20 db']</t>
  </si>
  <si>
    <t>The effects of feed interference and diffraction scattering from the subreflector in dualshaped reflector single-chamber compact ranges are investigated. These effects are manifested as undesirable ripple of the fields in the quiet or measurement zone of the compact range. Reduction of this ripple can be accomplished, without any deleterious effects on range performance, by serrating or rolling the edges of the subreflector, and/or, as investigated herein and earlier, by substantial reduction of the shaped subreflector edge fields. In an earlier work, the feed spillover fields and the diffraction from the subreflector radiating directly into the measurement zone was not accounted for in the single chamber geometry. We intend, in this paper, to show the effects of this scattering on the measurements zone ripple. Three dual shaped models are considered ‚Äî a -30 dB subreflector edge taper, a -20 dB taper, and a - 10 dB taper. In general, the -20 dB and -30 dB edge tapers prove sufficient to result in virtually no direct interference ripple by the feed or subreflector fields anywhere in the measurement zone. The -10 dB subreflector edge taper does result in moderately extra ripple effect close to the main reflector region of the measurement zone. Since the field scattered from the subreflector as well as the feed radiation generally decay approximately as 1/R from their respective caustic source regions, and whereas the field scattered from the main reflector is focussed into a planar wave, the ripple due to these extraneous scattering effects (subreflector and feed radiated fields) diminishes rapidly with distance from the main reflector. ¬© 1995 Taylor &amp; Francis Group, LLC.</t>
  </si>
  <si>
    <t>133-142</t>
  </si>
  <si>
    <t>1532527X</t>
  </si>
  <si>
    <t>Electromagnetics</t>
  </si>
  <si>
    <t>60009037;60009037;60000745</t>
  </si>
  <si>
    <t>57011376100;7003977774;55197051100</t>
  </si>
  <si>
    <t>Galindo-Lsrael, Victor;Imbriale, William;Mittra, Raj</t>
  </si>
  <si>
    <t>Pasadena;Urbana</t>
  </si>
  <si>
    <t>Jet Propulsion Laboratory;University of Illinois Urbana-Champaign</t>
  </si>
  <si>
    <t>60009037;60000745</t>
  </si>
  <si>
    <t>Galindo-Lsrael V.</t>
  </si>
  <si>
    <t>Effect of subreflector and feed scattering in dual-shaped reflector single-chamber compact ranges</t>
  </si>
  <si>
    <t>10.1080/02726349508908404</t>
  </si>
  <si>
    <t>2-s2.0-0029208088</t>
  </si>
  <si>
    <t>['substantially different', 'still within', 'small reflectors', 'scattering properties', 'reflector radius', 'reflector diameters', 'radiation case', 'ideal feed', 'francis group', 'field terms', 'feed near', 'feed diameters', 'close agreement', 'blockage ).', '5 wavelengths']</t>
  </si>
  <si>
    <t>The radiation and scattering properties of resonant region reflectors with diameters in the range of 1 to 5 wavelengths are examined. It is found that the method of moments (MM) and the physical optics approximation (PO) are in close agreement in the radiation case, even for reflector diameters as small as lŒª. This assumed that the reflector is in the far-field of an ideal feed (no blockage). Additional gain calculations using the feed near-field terms were not substantially different than the physical optics result, at least for feed diameters as large as the reflector radius. For plane wave scattering the agreement is not as good, but the physical optics result is still within a few dB of the method of moments. Neither the MM or PO data revealed significant resonances for these small reflectors when they were illuminated by ideal focal point feeds. ¬© 1995 Taylor &amp; Francis Group, LLC.</t>
  </si>
  <si>
    <t>41-53</t>
  </si>
  <si>
    <t>60033012;60033012;60033012</t>
  </si>
  <si>
    <t>7004276659;7403025506;7004263090</t>
  </si>
  <si>
    <t>Jenn, David C.;Morgan, Michael A.;Pogorzelski, Ronald J.</t>
  </si>
  <si>
    <t>Monterey</t>
  </si>
  <si>
    <t>Naval Postgraduate School</t>
  </si>
  <si>
    <t>Jenn D.</t>
  </si>
  <si>
    <t>Characteristics of approximate numerical modeling techniques applied to resonance-sized reflectors</t>
  </si>
  <si>
    <t>10.1080/02726349508908399</t>
  </si>
  <si>
    <t>2-s2.0-0029208170</t>
  </si>
  <si>
    <t>['wire line', 'transmission characteristics', 'strongly couple', 'resonance frequencies', 'ptwl mode', 'parallel two', 'numerical results', 'natural he1m', 'mode coupling', 'medium ii', 'layer media', 'good agreement', 'experimental results', 'electromagnetic field', 'electromagnetic energy', 'eh1m modes', 'concentrated close', 'becomes clear']</t>
  </si>
  <si>
    <t>dielectric tube waveguide | electromagnetic field | mode coupling | transmission characteristics</t>
  </si>
  <si>
    <t>Electromagnetic field and transmission characteristics of a parallel two-wire line (PTWL) covered with a three-layer media were analyzed. It becomes clear that the PTWL mode will strongly couple to the natural HE1m or EH1m modes. At the resonance frequencies, most of the electromagnetic energy is stored in medium II region, while propagation takes place in both medium II and III. Off resonance, most of the energy is concentrated close to the PTWL. Numerical results are in good agreement with experimental results. Such a line could possibly be used as a dielectric tube antenna or, alternatively, as a band elimination filter and so on. Index Terms‚Äîelectromagnetic field, mode coupling, transmission characteristics, dielectric tube waveguide. ¬© 1995 IEEE</t>
  </si>
  <si>
    <t>69-77</t>
  </si>
  <si>
    <t>IEEE Transactions on Microwave Theory and Techniques</t>
  </si>
  <si>
    <t>60027239;60027239;60033089</t>
  </si>
  <si>
    <t>6602937327;7201367470;7403248989</t>
  </si>
  <si>
    <t>Kuboyama, Yahachi;Shibuya, Tsuneo;Sato, Risaburo</t>
  </si>
  <si>
    <t>Sendai;Ashikaga</t>
  </si>
  <si>
    <t>Tohoku Gakuin University;Ashikaga University</t>
  </si>
  <si>
    <t>60033089;60027239</t>
  </si>
  <si>
    <t>Kuboyama Y.</t>
  </si>
  <si>
    <t>Electromagnetic Field and Transmission Characteristics of a Parallel Two-Wire Line Covered with a Three-Layer Media</t>
  </si>
  <si>
    <t>10.1109/22.363005</t>
  </si>
  <si>
    <t>2-s2.0-0029208501</t>
  </si>
  <si>
    <t>Defense Advanced Research Projects Agency</t>
  </si>
  <si>
    <t>ARPA No. 4486</t>
  </si>
  <si>
    <t>DARPA</t>
  </si>
  <si>
    <t>['results demonstrate', 'reflective systems', 'practical example', 'power beamwidth', 'plane arrays', 'performance capability', 'imaging performance', 'francis group', 'estimates obtained', 'diffraction limited', 'design process', 'comparisons validate']</t>
  </si>
  <si>
    <t>All-reflective systems with focal-plane arrays of monolithic elements promise major improvements in millimeter wave imaging applications. In this work high resolution, diffraction limited, wide-field imaging performance is investigated for a single offset paraboloidal reflector. Using accurate electromagnetic vector diffraction analysis, off-axis image degradation is computed for progressively larger field-of-view. Comparisons validate the estimates obtained from the closed-form expressions used to initiate the design process. As a practical example of the design process, a system with an unobstructed 500 wavelengths entrance aperture diameter is designed and its imaging performance, at various locations within a 6048 elements image plane, is computed. The offset reflector dimensions result in a less than 0.2 degree half-power beamwidth and about 50 percent directivity loss at the edges of a rectangular 13√ó6.5 degrees image field of view. Review of these results demonstrate the high-performance capability of millimeter-wave imaging systems using focal plane detector arrays illuminated by offset paraboloidal reflectors. ¬© 1995 Taylor &amp; Francis Group, LLC.</t>
  </si>
  <si>
    <t>71-91</t>
  </si>
  <si>
    <t>60029311;60029311;60016159</t>
  </si>
  <si>
    <t>36884351500;7005574913;6507914262</t>
  </si>
  <si>
    <t>Prata, Aluizio;Rusch, Willard V.T.;Pascalar, Herbert G.</t>
  </si>
  <si>
    <t>Los Angeles;Rancho Cordova</t>
  </si>
  <si>
    <t>University of Southern California;Aerojet Rocketdyne</t>
  </si>
  <si>
    <t>60029311;60016159</t>
  </si>
  <si>
    <t>Prata A.</t>
  </si>
  <si>
    <t>Characteristics of millimeter-wave imaging optics using a single offset paraboloidal reflector</t>
  </si>
  <si>
    <t>10.1080/02726349508908401</t>
  </si>
  <si>
    <t>2-s2.0-0029208604</t>
  </si>
  <si>
    <t>['solid panels', 'slots occur', 'representative cases', 'reflector surface', 'reflector rim', 'reflector alone', 'primarily influence', 'paper deals', 'fringe currents', 'francis group', 'evaluated numerically', 'electrical contacts', 'current effects', 'crosspolarized radiation']</t>
  </si>
  <si>
    <t>The paper deals with an extension of PO by fringe currents at the reflector rim and at slots in the reflector surface. Such slots occur, for instance, in unfurlable reflectors composed of solid panels or in hinged solid reflectors with no electrical contacts between the panels. The fringe-current effects on the antenna far field are evaluated numerically for representative cases. It is found that they are small and primarily influence the crosspolarized radiation. They may in the case of circularly polarized offset reflector antenna systems be the dominant crosspolar contribution due to the reflector alone. ¬© 1995 Taylor &amp; Francis Group, LLC.</t>
  </si>
  <si>
    <t>55-69</t>
  </si>
  <si>
    <t>Balling, P.</t>
  </si>
  <si>
    <t>Denmark</t>
  </si>
  <si>
    <t>Tastrup</t>
  </si>
  <si>
    <t>ASC</t>
  </si>
  <si>
    <t>Balling P.</t>
  </si>
  <si>
    <t>Fringe-current effects on reflector antenna crosspolarization</t>
  </si>
  <si>
    <t>10.1080/02726349508908400</t>
  </si>
  <si>
    <t>2-s2.0-0029208678</t>
  </si>
  <si>
    <t>['¬© 1995', 'using striplines', 'two sides', 'stripline configurations', 'significantly suppressed', 'serious concern', 'power transfer', 'plate mode', 'new method', 'microstrip coupler', 'letter presents', 'dielectric plug', 'considerable effort', 'center strip', 'always excited', 'adjacent layers']</t>
  </si>
  <si>
    <t>The excitation of the parallel plate mode in stripline configurations is a serious concern in the design of multilayer feeding networks. Using either probes or slots as means of power transfer between adjacent layers, the parallel-plate is always excited, and to insure its suppression a considerable effort has to be made. This letter presents a new method to solve this problem by using striplines with two different dielectric substrates on the two sides of its center strip. By inserting a dielectric plug of a high dielectric constant, only in the vicinity of the source, the excitation of the parallel-plate mode is significantly suppressed. A microstrip-to-stripline-to-microstrip coupler was designed with the new plug configuration and tested to demonstrate this concept. ¬© 1995, IEEE.</t>
  </si>
  <si>
    <t>24-25</t>
  </si>
  <si>
    <t>IEEE Microwave and Guided Wave Letters</t>
  </si>
  <si>
    <t>100455383;60108318;60021378;60014313</t>
  </si>
  <si>
    <t>56039602600;7201995024;8145616900;7006061921</t>
  </si>
  <si>
    <t>Herscovici, Naftali I.;Das, Nirod K.;Papatheodorou, Stelios;Pozar, D. M.</t>
  </si>
  <si>
    <t>New York;Murray;Amherst MA;Pembroke</t>
  </si>
  <si>
    <t>NYU Tandon School of Engineering;Nokia Bell Labs;University of Massachusetts Amherst;Seavey Engineering Associates, Inc</t>
  </si>
  <si>
    <t>60108318;60021378;60014313;100455383</t>
  </si>
  <si>
    <t>Herscovici N.</t>
  </si>
  <si>
    <t>Aperture Coupling Between Adjacent Layers Using a New Stripline Geometry1</t>
  </si>
  <si>
    <t>10.1109/75.382371</t>
  </si>
  <si>
    <t>2-s2.0-0029209424</t>
  </si>
  <si>
    <t>['wiley company', 'wide range', 'substrate thicknesses', 'results obtained', 'reported elsewhere', 'radiation resistance', 'microstrip antennas', 'inc .,']</t>
  </si>
  <si>
    <t>A new, very simple curve‚Äêfitted expression is presented for the radiation resistance of resonant rectangular microstrip antennas. It is derived from numerical results available in the literature, and is useful for the computer‚Äêaided design (CAD) of microstrip antennas. This expression can be used for a wide range of substrate thicknesses and permittivities. The results obtained by using this expression are in conformity with those reported elsewhere. ¬© 1995 John Wiley &amp; Sons, Inc. Copyright ¬© 1995 Wiley Periodicals, Inc., A Wiley Company</t>
  </si>
  <si>
    <t>31-39</t>
  </si>
  <si>
    <t>International Journal of Microwave and Millimeter‚ÄêWave Computer‚ÄêAided Engineering</t>
  </si>
  <si>
    <t>G√ºney, Kerim</t>
  </si>
  <si>
    <t>Kayseri</t>
  </si>
  <si>
    <t>Erciyes √úniversitesi</t>
  </si>
  <si>
    <t>G√ºney K.</t>
  </si>
  <si>
    <t>Closed‚Äêform expression for radiation resistance of a resonant rectangular microstrip patch antenna</t>
  </si>
  <si>
    <t>10.1002/mmce.4570050107</t>
  </si>
  <si>
    <t>2-s2.0-0029209830</t>
  </si>
  <si>
    <t>['¬© 1995', 'sample count', 'rights reserved', 'performance results', 'optimal performance', 'noise ratio', 'nice compromise', 'new estimator', 'nec ).', 'modest increase', 'mle ),', 'increasing deviation', 'estimation error', 'derived analytically', 'computational complexity', 'clearly demonstrate', 'calibrated phase', 'appropriately weighting', 'antenna gains', 'antenna arrays']</t>
  </si>
  <si>
    <t>A simple new estimator is proposed for direction finding applications which extends conventional phase-only interferometry to incorporate both calibrated phase and amplitude response data from antenna arrays. This is done by appropriately weighting the square of the baseline phase differences with the antenna gains. The incorporation of amplitude data generally provides significant performance improvement over phase-only interferometry with only a modest increase in computational complexity. Furthermore, this performance improvement increases with increasing additive noise and with increasing deviation of the antenna array response from an ideal geometric array response. As such, the new estimator strikes a nice compromise between phase-only interferometry and maximum likelihood estimation (MLE), this latter yielding nearly-optimal performance but at significant computational expense. Performance results are derived analytically for sufficiently high signal-to-noise ratio (SNR) or sample count, and are also demonstrated using antenna array responses simulated with the Numerical Electromagnetic Code (NEC). The simulation results corroborate the analysis and clearly demonstrate that significant variance reduction in direction of arrival (DOA) estimation error can be achieved with the new estimator. ¬© 1995, IEEE. All rights reserved.</t>
  </si>
  <si>
    <t>375-381</t>
  </si>
  <si>
    <t>IEEE Transactions on Aerospace and Electronic Systems</t>
  </si>
  <si>
    <t>60009037;60009037;60009037</t>
  </si>
  <si>
    <t>55966113500;36842463900;7003406310</t>
  </si>
  <si>
    <t>Wu, Ying Wah;Rhodes, Stephen;Satorius, Edgar H.</t>
  </si>
  <si>
    <t>Pasadena</t>
  </si>
  <si>
    <t>Jet Propulsion Laboratory</t>
  </si>
  <si>
    <t>Wu Y.W.</t>
  </si>
  <si>
    <t>Direction of Arrival Estimation Via Extended Phase Interferometry</t>
  </si>
  <si>
    <t>10.1109/7.366318</t>
  </si>
  <si>
    <t>2-s2.0-0029210045</t>
  </si>
  <si>
    <t>['vitro aggregation', 'vis spectroscopy', 'type ii', 'type aggregate', 'third molecule', 'stack geometry', 'separate epimers', 'second bchl', 'one bchl', 'occurs naturally', 'mixture tend', 'large chlorosome', 'large aggregates', 'involves coordination', 'harvesting antennae', 'epimeric composition', 'chloroform solutions', 'c molecule', 'c esters', 'c &lt;,', 'aggregate formation', '31r )-']</t>
  </si>
  <si>
    <t>The (31R)- and (31S)-epimeric stearyl bacteriochlorophyllides c (BChl-cs) are contained, together with other bacteriochlorophyllide-c esters, in the form of large aggregates in the chlorosomes, the light-harvesting antennae, of the photosynthetic green bacterium Chloroflexus aurantiacus. Their dynamic in-vitro aggregation was studied in dichloromethane and chloroform solutions by FT-IR, NMR, and UV-vis spectroscopy. Aggregate formation was spontaneous with both the separate epimers and the (R:S) mixture of ca. 2:1 which occurs naturally. A large chlorosome-type aggregate, of type II, possesses a 'piggy-back' stack geometry and involves coordination of the C-31 hydroxy group of one BChl-c molecule to the central magnesium atom of a second BChl-c, with simultaneous hydrogen bonding to the C-131 keto group of a third molecule, i.e., Mg-O-H-O-C &lt;, as the two main interactions. The type II aggregate is in equilibrium with the monomers which, in turn, reversibly form dimers and relatively small oligomers (type I) thereof. The extent of aggregation and the ratio of type I to type II aggregates depend on the nature of the solvent, the concentration of BChl-C2, and the epimeric composition. In particular, the (31S) epimer preferentially gives type II aggregates whereas (31R) and the (R + S) mixture tend to form preferentially type I oligomers.</t>
  </si>
  <si>
    <t>1357-1365</t>
  </si>
  <si>
    <t>60072285;60072285;60072285;60072285;60072285;60072285</t>
  </si>
  <si>
    <t>6603605654;36796558900;7801567714;7003334926;35501122300;7006711511</t>
  </si>
  <si>
    <t>Chiefari, J.;Griebenow, K.;Griebenow, N.;Balaban, T. S.;Holzwarth, A. R.;Schaffner, K.</t>
  </si>
  <si>
    <t>Mulheim an der Ruhr</t>
  </si>
  <si>
    <t>Max Planck Institute for Chemical Energy Conversion</t>
  </si>
  <si>
    <t>Chiefari J.</t>
  </si>
  <si>
    <t>Models for the pigment organization in the chlorosomes of photosynthetic bacteria. Diastereoselective control of in-vitro bacteriochlorophyll c&lt;inf&gt;s&lt;/inf&gt; aggregation</t>
  </si>
  <si>
    <t>10.1021/j100004a041</t>
  </si>
  <si>
    <t>2-s2.0-0029210815</t>
  </si>
  <si>
    <t>['transmitting antennas', 'statistical model', 'rf spectrum', 'received signal', 'narrowband mobile', 'ivhs ).', 'briefly discuss']</t>
  </si>
  <si>
    <t>intelligent vehicle highway system | mobile communication channel | Rician multipath effects</t>
  </si>
  <si>
    <t>A statistical model is developed for a narrowband mobile-to-mobile channel taking into consideration Rician scattering near receiving and transmitting antennas both individually and concomitantly. From the proposed channel model we obtain the probability density function of the received signal envelope, the time correlation function and RF spectrum of the received signal, and level crossing rates and average fade durations. We briefly discuss the impact of these parameters on communication networks supporting an intelligent vehicle highway system (IVHS). ¬© 1995 Plenum Publishing Corporation.</t>
  </si>
  <si>
    <t>17-26</t>
  </si>
  <si>
    <t>International Journal of Wireless Information Networks</t>
  </si>
  <si>
    <t>60025038;60025038-60006288</t>
  </si>
  <si>
    <t>6508199690;35481040300</t>
  </si>
  <si>
    <t>Tank, Tushar;Linnartz, Jean Paul M.G.</t>
  </si>
  <si>
    <t>United States;Netherlands</t>
  </si>
  <si>
    <t>Berkeley;Delft</t>
  </si>
  <si>
    <t>University of California, Berkeley;Delft University of Technology</t>
  </si>
  <si>
    <t>60025038;60006288</t>
  </si>
  <si>
    <t>Tank T.</t>
  </si>
  <si>
    <t>Statistical characterization of Rician multipath effects in a mobile-to-mobile communication channel</t>
  </si>
  <si>
    <t>10.1007/BF01464195</t>
  </si>
  <si>
    <t>2-s2.0-0029211086</t>
  </si>
  <si>
    <t>['would meet', 'wide disparity', 'target size', 'signal processing', 'required multifunctionality', 'real time', 'radars work', 'radar returns', 'one device', 'multifunction radars', 'equally optimized', 'defined together']</t>
  </si>
  <si>
    <t>Multifunction Radars (MFR) are so-called because they combine the functions of a number of types of radar in one device. The wide disparity of tasks that the multifunction radar performs concurrently requires that the signal processing of the radar returns is equally optimized to all of these tasks and can reconfigure from one to another in a real time. Since the environment in which these radars work is ever more hostile and the target size is reducing, the problems that the signal processor must overcome are magnified. In this paper the required multifunctionality of an MFR is defined together with the signal processing that would meet these requirements.</t>
  </si>
  <si>
    <t>GEC Review</t>
  </si>
  <si>
    <t>100482909;100482909</t>
  </si>
  <si>
    <t>7005467045;57196540912</t>
  </si>
  <si>
    <t>Ingle, R. J.;Thomas, A. S.</t>
  </si>
  <si>
    <t>Marconi Radar Systems</t>
  </si>
  <si>
    <t>Ingle R.</t>
  </si>
  <si>
    <t>Signal processing for multifunction radars</t>
  </si>
  <si>
    <t>2-s2.0-0029212217</t>
  </si>
  <si>
    <t>Commissariat √† l'√ânergie Atomique et aux √ânergies Alternatives</t>
  </si>
  <si>
    <t>CEA</t>
  </si>
  <si>
    <t>['¬© 1995', 'rights reserved', 'reflection coefficients', 'numerical examples', 'explicit expressions', 'easily evaluated', 'dimensional arrays', 'different types', 'better reduction', 'averaged parameters']</t>
  </si>
  <si>
    <t>A generalized Maxwell Garnett model for artificial composites formed of small bianisotropic particles arranged in three-dimensional arrays is developed. Explicit expressions for averaged dyadic constitutive parameters are given. The approach is suitable for the case of incomplete magnetoelectric coupling dyadics, since it leads to expressions which do not involve any inverses of these dyadics. Based on an analytical antenna model of single chiral particles, the averaged parameters can be easily evaluated. The theory is illustrated by numerical examples for uniaxial chiral structures. Reflection coefficients from an ideal conductor covered by uniaxial chiral slabs are calculated for different types of axially symmetric distributions of the inclusions. It is demonstrated that for different frequency ranges different geometries correspond to better reduction of reflection. ¬© 1995, VSP. All rights reserved.</t>
  </si>
  <si>
    <t>1011-1025</t>
  </si>
  <si>
    <t>60017103;60028634</t>
  </si>
  <si>
    <t>7005479476;6602076511</t>
  </si>
  <si>
    <t>Tretyakov, S. A.;Mariotte, F.</t>
  </si>
  <si>
    <t>France;Russian Federation</t>
  </si>
  <si>
    <t>Le Barp;Saint Petersburg</t>
  </si>
  <si>
    <t>CEA Cesta;Peter the Great St. Petersburg Polytechnic University</t>
  </si>
  <si>
    <t>60028634;60017103</t>
  </si>
  <si>
    <t>Tretyakov S.</t>
  </si>
  <si>
    <t>Maxwell Garnett Modeling of Uniaxial Chiral Composites With Bianisotropic Inclusions</t>
  </si>
  <si>
    <t>10.1163/156939395X00695</t>
  </si>
  <si>
    <t>2-s2.0-0029214099</t>
  </si>
  <si>
    <t>['¬© 1995', 'spherical chirolens', 'scattering superposition', 'rights reserved', 'radiation patterns', 'radially multi', 'presented according', 'layered sphere', 'impedance matching', 'geometrical optics', 'general formulas', 'focal points', 'exact formulation', 'electromagnetic responses', 'derived using', 'chirality admittance']</t>
  </si>
  <si>
    <t>An exact formulation of the dyadic Green‚Äôs function in terms of new spherical vector wave functions for the electromagnetic sources placed inside of a radially multi-layered sphere of reciprocal and nonreciprocal chiral media is presented according to the method of scattering superposition, and the general formulas for the determining the focal points of spherical chirolens are derived using the approximation of impedance matching and geometrical optics. Furthermore, we investigate the electromagnetic responses of inhomogeneous spherical chirolens antenna characterized by different constitutive parameters, and the effects of impedance matching as well as chirality admittance on the radiation patterns are examined in detail. ¬© 1995, VSP. All rights reserved.</t>
  </si>
  <si>
    <t>157-173</t>
  </si>
  <si>
    <t>60003977;60018308;60003977</t>
  </si>
  <si>
    <t>35239370900;38262122300;7404772556</t>
  </si>
  <si>
    <t>Yin, W.;Wang, W.;Li, P.</t>
  </si>
  <si>
    <t>China;China</t>
  </si>
  <si>
    <t>Xi'an;Xi'an</t>
  </si>
  <si>
    <t>Xi'an Jiaotong University;Northwestern Polytechnical University</t>
  </si>
  <si>
    <t>60018308;60003977</t>
  </si>
  <si>
    <t>Yin W.</t>
  </si>
  <si>
    <t>Dyadic Green‚Äôs functions in arbitrary multilayered spherical chiral media and its applications</t>
  </si>
  <si>
    <t>10.1163/156939395X00307</t>
  </si>
  <si>
    <t>2-s2.0-0029214446</t>
  </si>
  <si>
    <t>['productivity improvement', 'possible approaches', 'obtaining faster', 'cmm equipment', 'andrew corporation', 'analysis software']</t>
  </si>
  <si>
    <t>In line with its objective of obtaining faster and better dimensional measurements, Andrew Corporation, a manufacturer of copper and fiber communications cable and antennae evaluated several of the possible approaches. As a result, it was decided that the CMM equipment be replaced with advanced geometric measurement and analysis software. Hence, the PC-DMIS, a unique software package that imports graphic DMIS files from CAD was selected. With this equipment, productivity improvement and other benefits were achieved.</t>
  </si>
  <si>
    <t>30-32</t>
  </si>
  <si>
    <t>Designfax Magazine</t>
  </si>
  <si>
    <t xml:space="preserve">Anon, </t>
  </si>
  <si>
    <t>Anon</t>
  </si>
  <si>
    <t>CAD-compatible CMM software eliminates manufacturing and design bottlenecks</t>
  </si>
  <si>
    <t>2-s2.0-0029214658</t>
  </si>
  <si>
    <t>['symmetrically load', 'power combining', 'polarization dramatically', 'plane cross', 'novel dual', 'mutual coupling', 'monolithic circuits', 'injection locking', 'element dual', '99 w', '88 w']</t>
  </si>
  <si>
    <t>A novel dual-FET active patch antenna element and arrays for quasi-optical power combining are described. The circuit uses two FET's that symmetrically load a split patch antenna. The configuration of the devices decreases H-plane cross-polarization dramatically. The power combining was achieved by injection locking through mutual coupling. An equivalent isotropic radiation power of 0.88 W for a 2-element dual-FET patch antenna array has been obtained. For a 2√ó2 array, an equivalent isotropic radiated power of 2.99 W was achieved. The circuit is planar and amenable to monolithic circuits. ¬© 1995 IEEE</t>
  </si>
  <si>
    <t>26-30</t>
  </si>
  <si>
    <t>60020547;60020547</t>
  </si>
  <si>
    <t>55714833100;7404879378</t>
  </si>
  <si>
    <t>Wu, Xiao Dong;Chang, Kai</t>
  </si>
  <si>
    <t>Wu X.</t>
  </si>
  <si>
    <t>Dual FET Active Patch Elements for Spatial Power Combiners</t>
  </si>
  <si>
    <t>10.1109/22.363012</t>
  </si>
  <si>
    <t>2-s2.0-0029218999</t>
  </si>
  <si>
    <t>['resulting error', 'reflector surface', 'reflector structures', 'optimal adjustments', 'obtained using', 'major way', 'influence surface', 'influence regions', 'holography map', 'highly interacting', 'element model', 'e .,', 'detailed finite', 'computed using', 'computed adjustments', 'adjustment mechanisms', 'adjustment mechanism', '639 micron', '194 micron', '1 mil']</t>
  </si>
  <si>
    <t>The primary reflector panels of the 37-m (120-ft) diameter Haystack antenna are prestressed to form an integrated parabolic shell of revolution. The adjustment mechanisms of the reflector surface are highly interacting, and the region of influence of each adjustment mechanism is large and intersects in a major way the influence regions of other adjustment mechanisms. The influence surface for each adjustment is computed using a detailed finite-element model of the antenna and the reflector structures. The optimal adjustments, i.e., the adjustments that minimize surface rms, are obtained using the computed influence surfaces by solving a quadratic programming problem. The resolution of holography introduces errors in the holography map, but the resulting error in the computed adjustments are eliminated by using, in lieu of the actual influence surfaces, the transformed influence surfaces obtained by the convolution of the actual influence surfaces with the holography resolution function. The procedure, which was used to reduce surface rms of Haystack from 639 micron (25.1 mil) to 194 micron (7.6 mil), is applicable to other antennas. ¬© 1995 IEEE</t>
  </si>
  <si>
    <t>79-86</t>
  </si>
  <si>
    <t>0018926X</t>
  </si>
  <si>
    <t>IEEE Transactions on Antennas and Propagation</t>
  </si>
  <si>
    <t>35616874500;6601976743;7004973272</t>
  </si>
  <si>
    <t>Zarghamee, Mehdi S.;Antebi, Joseph;Kan, Frank W.</t>
  </si>
  <si>
    <t>Zarghamee M.</t>
  </si>
  <si>
    <t>Optimal Surface Adjustment of Haystack Antenna</t>
  </si>
  <si>
    <t>10.1109/8.366355</t>
  </si>
  <si>
    <t>2-s2.0-0029219426</t>
  </si>
  <si>
    <t>['useful ctms', 'unified fashion', 'three examples', 'spherical transformation', 'scanning dual', 'satellite antennas', 'rotation transformations', 'reflector antennas', 'physical entity', 'novel coherent', 'map generation', 'francis group', 'formulated based', 'eulerian transformation', 'coordinate systems', 'coordinate system', 'combined applications', 'antenna measurement']</t>
  </si>
  <si>
    <t>General coordinate system transformations and rotation transformations for antenna, applications are presented in a novel coherent and unified fashion. In coordinate system transformations, the Cartesian transformation matrix (CTM) is used to relate the representations of a vector in two Cartesian coordinate systems. Useful CTMs such as the Cartesian-spherical transformation and the Eulerian transformation are formulated based on three elementary CTMs. In rotation transformations, the rotation transformation matrix (RTM) is used to describe the rotation of an object, which may be a point, a vector, a coordinate system, or any physical entity. The relationship between the representations of an RTM in different Cartesian coordinate systems art: Developed. Three examples: (i) Scanning dual-reflector antennas, (ii) Map generation for satellite antennas, and (iii) Coordinate systems for antenna measurement (EL-over-AZ and AZ-over-EL) are given to demonstrate the versatility of the combined applications of RTMs and CTMs in solving practical transformation problems. ¬© 1995 Taylor &amp; Francis Group, LLC.</t>
  </si>
  <si>
    <t>17-40</t>
  </si>
  <si>
    <t>7007026217;7102110120</t>
  </si>
  <si>
    <t>Duan, Dah Weih;Rahmat-Samii, Yahya</t>
  </si>
  <si>
    <t>Duan D.</t>
  </si>
  <si>
    <t>Novel coordinate system and rotation transformations for antenna applications</t>
  </si>
  <si>
    <t>10.1080/02726349508908398</t>
  </si>
  <si>
    <t>2-s2.0-0029219550</t>
  </si>
  <si>
    <t>['shaped beams', 'selected feeds', 'power modules', 'optimum efficiency', 'novel concept', 'nominal power', 'movable pencil', 'less channels', 'francis group', 'focal area', 'directly connected', 'called semi', 'beam pointing', 'basic principle', 'amplitude signals', 'amplifiers operate', 'active antennas']</t>
  </si>
  <si>
    <t>This paper covers recent work on a novel concept for multibeam transmit reflector antennas, called semi-active antennas since the feed array elements are not directly connected to the power modules, as in an active antennas, but separated from them by several multiport hybrid couplers. By controlling the phase of the low level equi-amplitude signals at the inputs of the amplifiers, these can be directed to selected feeds in the focal area of the reflector to generate multiple fixed or movable pencil or shaped beams. More or less channels can be routed into the beams by low level switching at the beam forming network input ports. Under all beam pointing and beam loading conditions, all amplifiers operate at nominal power, therefore with optimum efficiency. The basic principle of this new antenna architecture is presented and discussed and designs are evaluated for regional and global coverage satellite applications. ¬© 1995 Taylor &amp; Francis Group, LLC.</t>
  </si>
  <si>
    <t>123-132</t>
  </si>
  <si>
    <t>Roederer, Antoine G.</t>
  </si>
  <si>
    <t>Noordwijk aan Zee</t>
  </si>
  <si>
    <t>ESTEC - European Space Research and Technology Centre</t>
  </si>
  <si>
    <t>Roederer A.</t>
  </si>
  <si>
    <t>Semi-active multimatrix reflector antennas</t>
  </si>
  <si>
    <t>10.1080/02726349508908403</t>
  </si>
  <si>
    <t>2-s2.0-0029219763</t>
  </si>
  <si>
    <t>['stringent requirements', 'smooth surfaces', 'single feed', 'shaped reflectors', 'sample applications', 'reflector surfaces', 'radio astronomy', 'radar systems', 'ptd ).', 'physical theory', 'physical optics', 'modern applications', 'high versatility', 'high directivity', 'diffraction analysis', 'contoured patterns', 'array feed']</t>
  </si>
  <si>
    <t>Stringent requirements on reflector antenna performances in modern applications such as direct broadcast satellite (DBS) communications, radar systems, and radio astronomy have demanded the development of sophisticated synthesis techniques. Presented in this paper is a generalized diffraction synthesis technique for single- and dual-reflector antennas fed by either a single feed or an array feed. High versatility and accuracy are achieved by combining optimization procedures and diffraction analysis such as physical optics (PO) and physical theory of diffraction (PTD). With this technique, one may simultaneously shape the reflector surfaces and adjust the positions, orientations, and excitations of an arbitrarily configured array feed to produce the specified radiation characteristics such as high directivity, contoured patterns, and low sidelobe levels, etc. The shaped reflectors are represented by a set of orthogonal global expansion functions (the Jacobi-Fourier expansion), and are characterized by smooth surfaces, well-defined (superquadric) circumferences, and continuous surface derivatives. The sample applications of contoured beam antenna designs and reflector surface distortion compensation are given to illustrate the effectiveness of this diffraction synthesis technique. ¬© 1995 IEEE</t>
  </si>
  <si>
    <t>27-40</t>
  </si>
  <si>
    <t>A Generalized Diffraction Synthesis Technique for High Performance Reflector Antennas</t>
  </si>
  <si>
    <t>10.1109/8.366348</t>
  </si>
  <si>
    <t>2-s2.0-0029219772</t>
  </si>
  <si>
    <t>['element arrangement', '32 ghz', '3 %).', '28 dbic']</t>
  </si>
  <si>
    <t>In this article, the development of a circularly polarized microstrip array with 28 dBic of gain at 32 GHz is presented. Two primary objectives of this development are minimizing the microstrip array‚Äôs insertion loss and maintaining a reasonable frequency bandwidth (3%). The parallel/series feed technique for the array‚Äôs power distribution circuit and the sequential rotation method for the element arrangement are employed to meet these objectives. ¬© 1995 IEEE</t>
  </si>
  <si>
    <t>113-116</t>
  </si>
  <si>
    <t>Huang, John</t>
  </si>
  <si>
    <t>Huang J.</t>
  </si>
  <si>
    <t>A Ka-Band Circularly Polarized High-Gain Microstrip Array Antenna</t>
  </si>
  <si>
    <t>10.1109/8.366361</t>
  </si>
  <si>
    <t>2-s2.0-0029219824</t>
  </si>
  <si>
    <t>['reflector antennas', 'phase shifter', 'hpm dual', 'extendable thin', 'experimental verification', 'briefly outlined', 'axially compressible', 'achieve maximum']</t>
  </si>
  <si>
    <t>An analysis, with computations and experimental verification, is given which shows that an axially compressible or extendable thin-wall corrugated metallic cylinder can be used as a phase shifter to achieve ¬±180¬∞ phase control. Employment of such a device in an array of HPM dual-reflector antennas to achieve maximum in-phase array radiation is then briefly outlined. ¬© 1995 IEEE</t>
  </si>
  <si>
    <t>31-35</t>
  </si>
  <si>
    <t>60033252;60102558</t>
  </si>
  <si>
    <t>6603390006;7006637880</t>
  </si>
  <si>
    <t>Libelo, Louis F.;Knop, Charles M.</t>
  </si>
  <si>
    <t>Joliet;Adelphi</t>
  </si>
  <si>
    <t>Andrew Corporation;U.S. Army Research Laboratory</t>
  </si>
  <si>
    <t>60102558;60033252</t>
  </si>
  <si>
    <t>Libelo L.</t>
  </si>
  <si>
    <t>A Corrugated Waveguide Phase Shifter and its Use in HPM Dual-Reflector Antenna Arrays</t>
  </si>
  <si>
    <t>10.1109/22.363011</t>
  </si>
  <si>
    <t>2-s2.0-0029219909</t>
  </si>
  <si>
    <t>['various antennae', 'state vhf', 'present cost', 'one digitally', 'new series', 'multiple receivers', 'highly reliable', 'fast switching', 'effective solution', 'controlled chassis', '1600 mhz']</t>
  </si>
  <si>
    <t>A new series of highly reliable, solid-state VHF/UHF switch matrices operates from 20 to 1600 MHz. The USM series switch matrices were designed to replace up to 12 1 √ó 16 multicouplers and 16 12 √ó 1 switches, and associated cabling presently used in many antenna positioning systems. The devices combine amplification, multicoupling and switching in one digitally-controlled chassis. Efficient and compact, they present cost-effective solution for fast switching of multiple receivers to various antennae.</t>
  </si>
  <si>
    <t>Microwave Journal</t>
  </si>
  <si>
    <t>Webster</t>
  </si>
  <si>
    <t>ST Olektron Systems</t>
  </si>
  <si>
    <t>UHF switch matrix</t>
  </si>
  <si>
    <t>2-s2.0-0029219938</t>
  </si>
  <si>
    <t>['original work', 'new approach', 'experimental results', 'characteristic impedance', '1 ],']</t>
  </si>
  <si>
    <t>A new conformal manning technioue for deter- mining the characteristic impedance of TEM horn antennas is presented. The original work by Carrel [1], on noncoplanar fin antennas of this type, predicts incorrect impedance values, which do not agree with experimental results. This paper discusses fully the source of the error in [1] and details the successive mappings involved in the new approach. Verification of the method is provided by experimental results and by comparison with an alternative numerical technique. ¬© 1995 IEEE</t>
  </si>
  <si>
    <t>60008877;60008877;60008877</t>
  </si>
  <si>
    <t>7202198727;7006124639;57205397510</t>
  </si>
  <si>
    <t>Lambert, A. P.;Booker, S. M.;Smith, P. D.</t>
  </si>
  <si>
    <t>Dundee</t>
  </si>
  <si>
    <t>University of Dundee</t>
  </si>
  <si>
    <t>Lambert A.P.</t>
  </si>
  <si>
    <t>Calculation of the Characteristic Impedance of TEM Horn Antennas Using the Conformal Mapping Approach</t>
  </si>
  <si>
    <t>10.1109/8.366350</t>
  </si>
  <si>
    <t>2-s2.0-0029220415</t>
  </si>
  <si>
    <t>382-389</t>
  </si>
  <si>
    <t>60012564;60012564;60012564</t>
  </si>
  <si>
    <t>6508353340;6507241543;6603086371</t>
  </si>
  <si>
    <t>Barile, Edward C.;Guella, Thomas P.;Lamensdorf, David</t>
  </si>
  <si>
    <t>McLean</t>
  </si>
  <si>
    <t>MITRE Corporation</t>
  </si>
  <si>
    <t>Barile E.</t>
  </si>
  <si>
    <t>Adaptive Antenna Space-Time Processing Techniques to Suppress Platform Scattered Clutter for Airborne Radar</t>
  </si>
  <si>
    <t>10.1109/7.366319</t>
  </si>
  <si>
    <t>2-s2.0-0029221159</t>
  </si>
  <si>
    <t>['planar bodies', 'paper details', 'concurrent algorithms']</t>
  </si>
  <si>
    <t>This paper details the use of a circuit‚Äêbased EM modelling technique combined with a harmonic balance simulator used to model the radiation from the microstrip bodies comprising an active antenna circuit. The modelling approach adopted for the planar bodies in the circuit will be shown to allow the use of concurrent algorithms in order to reduce overall computational time. Copyright ¬© 1995 John Wiley &amp; Sons, Ltd</t>
  </si>
  <si>
    <t>International Journal of Numerical Modelling: Electronic Networks, Devices and Fields</t>
  </si>
  <si>
    <t>January/February 1995</t>
  </si>
  <si>
    <t>60029738;60029738</t>
  </si>
  <si>
    <t>7006029758;7102894931</t>
  </si>
  <si>
    <t>McDowall, D. S.;Fusco, V. F.</t>
  </si>
  <si>
    <t>Belfast</t>
  </si>
  <si>
    <t>Queen's University Belfast</t>
  </si>
  <si>
    <t>McDowall D.</t>
  </si>
  <si>
    <t>Concurrent large signal simulation of an active microstrip antenna</t>
  </si>
  <si>
    <t>10.1046/j.1365-2834.2000.00149.x</t>
  </si>
  <si>
    <t>2-s2.0-0029223766</t>
  </si>
  <si>
    <t>['¬© 1995', 'width strips', 'wave incidence', 'various angles', 'shape required', 'several results', 'right reserved', 'prop network', 'paper presents', 'one way', 'nns ).', 'neural network', 'layer separation', 'laborious process', 'interstrip separation', 'fss structure', 'fss matches', 'frequency responses', 'error procedures', 'elements comprising', 'design criteria', 'convergence problems']</t>
  </si>
  <si>
    <t>This paper presents a study of the Fuzzy ARTMAP neural network in designing cascaded gratings and frequency selective surfaces (FSS) in general. Conventionally, trial and error procedures are used until an FSS matches the design criteria. One way of avoiding this laborious process is to use neural networks (NNs). A neural network can be trained to predict the dimensions of the elements comprising the FSS structure, their distance of separation, and their shape required to produce the desired frequency response. In the past, the multi-layer perception architecture trained with the back-prop learning algorithm (back-prop network) was used to solve this problem. Unfortunately, the back- prop network experiences, at times, convergence problems and these problems become amplified as the size of the training set increases. In this work, the Fuzzy ARTMAP neural network is used to address the FSS design problem. The Fuzzy ARTMAP neural network converges much faster than the back-prop network, and most importantly its convergence to a solution is guaranteed. Several results (frequency responses) from cascaded gratings corresponding to various angles of wave incidence, layer separation, width strips, and interstrip separation are presented and discussed. ¬© 1995, VSP. All right reserved.</t>
  </si>
  <si>
    <t>17-36</t>
  </si>
  <si>
    <t>60022144;60022144;60022144;60022144</t>
  </si>
  <si>
    <t>35465847700;7408108677;7005656258;56946256400</t>
  </si>
  <si>
    <t>Christodoulou, C. G.;Huang, J.;Georgiopoulos, M.;Liou, J. J.</t>
  </si>
  <si>
    <t>Orlando</t>
  </si>
  <si>
    <t>University of Central Florida</t>
  </si>
  <si>
    <t>Christodoulou C.G.</t>
  </si>
  <si>
    <t>Design of gratings and frequency selective surfaces using Fuzzy ARTMAP neural networks</t>
  </si>
  <si>
    <t>10.1163/156939395X00235</t>
  </si>
  <si>
    <t>2-s2.0-0029224279</t>
  </si>
  <si>
    <t>['shaped slot', 'rectangular waveguide', 'radiating slots', 'radiating elements', 'promising candidate', 'numerical results', 'moment method', 'hybrid technique', 'good agreement', 'generally used', 'francis group', 'earlier contributions', 'complex shape', 'circularly polarized', 'broad wall', 'bifurcated waveguide']</t>
  </si>
  <si>
    <t>A hybrid technique which combines the finite element method with the moment method is proposed for the analysis of radiating slots as used in slotted-waveguide array antennas. It differs from earlier contributions to this topic in that it formulates the field in the slots in terms of a functional, rather than a Green's function or combination of higher order waveguide modes which are generally used in conventional moment methods. It is, therefore, a promising candidate for the analysis of radiating elements of complex shape as used in, for example, circularly polarized and polarization selective slotted-waveguide array antennas. A conventional longitudinal slot in the broad wall of rectangular waveguide and a complex T-shaped slot in bifurcated waveguide have been modeled to demonstrate the validity of the hybrid technique. The numerical results are shown to be in good agreement with those obtained from independently procured theoretical evidence and measurement. ¬© 1995 Taylor &amp; Francis Group, LLC.</t>
  </si>
  <si>
    <t>735-755</t>
  </si>
  <si>
    <t>60019656;60019656</t>
  </si>
  <si>
    <t>7007049394;9244011700</t>
  </si>
  <si>
    <t>Sangster, A. J.;Wang, H.</t>
  </si>
  <si>
    <t>Edinburgh</t>
  </si>
  <si>
    <t>Heriot-Watt University</t>
  </si>
  <si>
    <t>Sangster A.J.</t>
  </si>
  <si>
    <t>A hybrid analytical technique for radiating slots in waveguide</t>
  </si>
  <si>
    <t>10.1163/156939395X00893</t>
  </si>
  <si>
    <t>2-s2.0-0029224627</t>
  </si>
  <si>
    <t>University of Manitoba</t>
  </si>
  <si>
    <t>U of M</t>
  </si>
  <si>
    <t>['slotted patches', 'rectangular patch', 'radiation performances', 'radiation patterns', 'new radiators', 'input impedance', 'frequency operation', 'also discussed', 'achieve dual']</t>
  </si>
  <si>
    <t>A full wave moment method is applied for the analysis of aperture coupled microstrip antennas, in which all components of electric and equivalent magnetic surface currents are considered. Electric current distributions on the rectangular patch for different coupling aperture positions are presented with their radiation patterns. Effects of the coupling aperture shape and size on the input impedance and radiation performances are also discussed. As an example of new radiators, slotted patches are studied, and it is shown that they can be used to achieve dual-frequency operation. ¬© 1995 IEEE</t>
  </si>
  <si>
    <t>72-78</t>
  </si>
  <si>
    <t>60009697;60009697</t>
  </si>
  <si>
    <t>7406502748;8092251400</t>
  </si>
  <si>
    <t>Yang, Xian Hua;Shafai, Lotfollah</t>
  </si>
  <si>
    <t>Winnipeg</t>
  </si>
  <si>
    <t>Yang X.</t>
  </si>
  <si>
    <t>Characteristics of Aperture Coupled Microstrip Antennas with Various Radiating Patches and Coupling Apertures</t>
  </si>
  <si>
    <t>10.1109/8.366354</t>
  </si>
  <si>
    <t>2-s2.0-0029225272</t>
  </si>
  <si>
    <t>['slot antenna', 'moment method', 'lossy medium', 'francis group', 'exponential polynomial', 'effective antenna', 'current distribution', 'catheter around']</t>
  </si>
  <si>
    <t>IThis paper describes an analysis of the coaxial-slot antenna, which is an effective antenna for interstitial microwave hyperthermia. The structure of a coaxial-slot antenna for analysis is described. The antenna is modeled as a vertical antenna penetrating the interface between the air and a lossy medium. In this analysis, the full-wave spatial Green's function is approximated by an exponential polynomial, and a catheter around the antenna is replaced with an equivalent polarization current. An electric current distribution along the antenna is calculated by using the moment method and an electric field distribution around the antenna is derived from the current distribution. We present the results of our calculations and discuss the effect of the antenna insertion depth on both the current and electric field distributions. ¬© 1995 Taylor &amp; Francis Group, LLC.</t>
  </si>
  <si>
    <t>831-849</t>
  </si>
  <si>
    <t>60002787;60002787;60002787</t>
  </si>
  <si>
    <t>7405596101;57223664212;35402369100</t>
  </si>
  <si>
    <t>Wu, M. S.;Ito, K.;Kasai, H.</t>
  </si>
  <si>
    <t>Chiba</t>
  </si>
  <si>
    <t>Chiba University</t>
  </si>
  <si>
    <t>Wu M.S.</t>
  </si>
  <si>
    <t>Analysis of current and electric field distributions of coaxial-slot antenna for interstitial microwave hyperthermia</t>
  </si>
  <si>
    <t>10.1163/156939395X00938</t>
  </si>
  <si>
    <t>2-s2.0-0029226784</t>
  </si>
  <si>
    <t>['¬© 1995', 'wide applicability', 'whole facility', 'two planes', 'rights reserved', 'reliably detected', 'radiation pattern', 'radiating source', 'proposed technique', 'positioning errors', 'phaseless measurements', 'noise uncertainties', 'new concept', 'measurement set', 'lower frequencies', 'full exploitation', 'experimental data', 'drastic reduction']</t>
  </si>
  <si>
    <t>An algorithm for the determination of the radiation pattern of a radiating source from phaseless measurements over two planes is developed in detail. A rather extensive assessment of its performances with respect to positioning errors and noise uncertainties is included. Moreover, comparisons with experimental data for a low sidelobe antenna demonstrate the wide applicability of the proposed technique, which is now mature for use both at frequencies where phase information cannot be reliably detected and at lower frequencies. The full exploitation of this new concept in near field techniques will allow a drastic reduction of the cost of the whole facility, since many specification parameters can be relaxed without affecting the precision of the measurement set-up. ¬© 1995, VSP. All rights reserved.</t>
  </si>
  <si>
    <t>267-284</t>
  </si>
  <si>
    <t>60017293;60007061;60026777</t>
  </si>
  <si>
    <t>7003402426;56963446400;7005281565</t>
  </si>
  <si>
    <t>Isernia, T.;Leone, G.;Pierri, R.</t>
  </si>
  <si>
    <t>Italy;Italy;Italy</t>
  </si>
  <si>
    <t>Naples;Naples;Salerno</t>
  </si>
  <si>
    <t>Universit√† degli Studi della Campania Luigi Vanvitelli;Universit√† degli Studi di Napoli Federico II;Universit√† degli Studi di Salerno</t>
  </si>
  <si>
    <t>60026777;60017293;60007061</t>
  </si>
  <si>
    <t>Isernia T.</t>
  </si>
  <si>
    <t>Numerical and experimental validation of a phaseless planar near field technique</t>
  </si>
  <si>
    <t>10.1163/156939395X00352</t>
  </si>
  <si>
    <t>2-s2.0-0029226977</t>
  </si>
  <si>
    <t>DAAL03-92-C-0001</t>
  </si>
  <si>
    <t>['¬© 1995', 'small aperture', 'rights reserved', 'proposed method', 'power transmitted', 'obtained using', 'method replaces', 'magnetic dipoles', 'fdtd equations', 'either side', 'distances close', 'dipole radiation', 'dipole fields', 'difference time', 'circuited screen', 'circuit fields', 'analytical solution', 'accurate solution']</t>
  </si>
  <si>
    <t>A method for modeling small aperture scattering in the Finite-Difference Time-Domain (FDTD) method is described and evaluated. The method replaces a small aperture in a perfectly conducting screen with pairs of oppositely directed electric and magnetic dipoles on either side of the short-circuited screen. Equations are derived which determine the electric and magnetic currents induced by arbitrary fields within the FDTD computational domain. These currents are induced by the short-circuit fields at the aperture. To determine the short-circuit fields it is necessary to subtract out the fields of the electric and magnetic dipoles. An analytical solution for dipole radiation is used to determine the dipole fields, and it is shown that the FDTD dipole fields deviate from the continuum dipole fields at distances close to the dipole. The method is evaluated for an isolated circular aperture and the results are compared with other methods. An analysis of the various errors inherent in the method is given. The analytical solution to the FDTD equations is used to determine the extent of discretization error inherent in FDTD. It is shown that a very accurate solution for the power transmitted through small circular aperture can be obtained using the proposed method. ¬© 1995, VSP. All rights reserved.</t>
  </si>
  <si>
    <t>37-69</t>
  </si>
  <si>
    <t>60022195;60022195;60020536</t>
  </si>
  <si>
    <t>7101977500;7006277224;6603208936</t>
  </si>
  <si>
    <t>Oates, J. H.;Shin, R. T.;Tsuk, M. J.</t>
  </si>
  <si>
    <t>Cambridge;Palo Alto</t>
  </si>
  <si>
    <t>Massachusetts Institute of Technology;Hewlett-Packard Inc.</t>
  </si>
  <si>
    <t>60022195;60020536</t>
  </si>
  <si>
    <t>Oates J.H.</t>
  </si>
  <si>
    <t>Small aperture modeling for EMI applications using the finite-difference time-domain technique</t>
  </si>
  <si>
    <t>10.1163/156939395X00244</t>
  </si>
  <si>
    <t>2-s2.0-0029227126</t>
  </si>
  <si>
    <t>['integral equation', 'insulated layer']</t>
  </si>
  <si>
    <t>The integral equation is derived for an insulated linear antenna located in a sphere with a complex dielectric constant. An axisymmetrical lossless dielectric layer is considered as the insulated layer.</t>
  </si>
  <si>
    <t>126-131</t>
  </si>
  <si>
    <t>Selin, V. I.</t>
  </si>
  <si>
    <t>Selin V.</t>
  </si>
  <si>
    <t>On the integral equations of an insulated linear antenna</t>
  </si>
  <si>
    <t>2-s2.0-0029227424</t>
  </si>
  <si>
    <t>['intermittent channels', 'honeycomb systems', 'channel grouping', 'certain conditions']</t>
  </si>
  <si>
    <t>The effectiveness of using intermittent channels in honeycomb systems of mobile overland radio communications with channel grouping is examined; it is shown that under certain conditions the use of intermittent channels is inefficient.</t>
  </si>
  <si>
    <t>79-82</t>
  </si>
  <si>
    <t>Telecommunications and Radio Engineering (English translation of Elektrosvyaz and Radiotekhnika)</t>
  </si>
  <si>
    <t>Vostroilov, V. I.</t>
  </si>
  <si>
    <t>Vostroilov V.</t>
  </si>
  <si>
    <t>Problems of using intermittent channels in honeycomb systems of mobile overland radio communications</t>
  </si>
  <si>
    <t>2-s2.0-0029227951</t>
  </si>
  <si>
    <t>['planar antennas', 'periodic array', 'nrd guide', 'notches created', 'new type', 'dielectric strip', 'described followed', 'classical types']</t>
  </si>
  <si>
    <t>Classical types of leaky nonradiative dielectric waveguide (NRD guide) are described followed by a proposal of a new type of leaky NRD guide based on periodic array of notches created on dielectric strip in the NRD guide. Planar antennas with leaky NRD guide are described with their attractive radiating patterns capable of both linear and circular polarized radiation.</t>
  </si>
  <si>
    <t>53-58</t>
  </si>
  <si>
    <t>IETE Journal of Research</t>
  </si>
  <si>
    <t>Jan-Feb</t>
  </si>
  <si>
    <t>Yoneyama, Tsukasa</t>
  </si>
  <si>
    <t>Yoneyama T.</t>
  </si>
  <si>
    <t>Leaky NRD guide fed planar antennas</t>
  </si>
  <si>
    <t>10.1080/03772063.1995.11437223</t>
  </si>
  <si>
    <t>2-s2.0-0029229255</t>
  </si>
  <si>
    <t>['takes account', 'reflector scattering', 'receiving aperture', 'pattern calculation', 'offset paraboloid', 'multibeam antennas', 'much attention', 'important aspects', 'hybrid antennas', 'general framework', 'francis group', 'focal plane', 'computer simulation', 'calculations performed', 'array feed', 'adaptive nulling']</t>
  </si>
  <si>
    <t>Hybrid antennas, the combination of a radiating or receiving aperture with an array feed, have been the subject of considerable recent interest because they offer some of the versatility of phased array antennas at a much lower cost. Adaptive nulling in hybrid antennas has not received as much attention as other important aspects, such as compensation for reflector surface distortion, scanning, pattern calculation, and the design of multibeam antennas. In this report we investigate adaptive nulling in hybrid reflector antennas using the Generalized Sidelobe Canceller algorithm. A general framework is presented for the computer simulation of narrow band adaptive nulling in hybrid reflector antennas that takes account of the details of reflector scattering and polarization. The general framework is then illustrated by the results of calculations performed for an offset paraboloid with a planar feed located in the focal plane of the paraboloid. ¬© 1995 Taylor &amp; Francis Group, LLC.</t>
  </si>
  <si>
    <t>93-121</t>
  </si>
  <si>
    <t>Shore, Robert A.</t>
  </si>
  <si>
    <t>Hanscom AFB</t>
  </si>
  <si>
    <t>Shore R.</t>
  </si>
  <si>
    <t>Adaptive nulling in hybrid reflector antennas</t>
  </si>
  <si>
    <t>10.1080/02726349508908402</t>
  </si>
  <si>
    <t>2-s2.0-0029229851</t>
  </si>
  <si>
    <t>['spatial filters', 'simulator concepts', 'selective surfaces', 'periodic structures', 'electromagnetic characteristics', 'corrugated horns', 'array antennas']</t>
  </si>
  <si>
    <t>Periodic structures are used as frequency-selective surfaces, spatial filters, array antennas, and corrugated horns. The electromagnetic characteristics of these structures can be determined by combining the finite element modeling technique with waveguide-simulator concepts.</t>
  </si>
  <si>
    <t>Microwaves &amp; RF</t>
  </si>
  <si>
    <t>60000990;60000990;60000990</t>
  </si>
  <si>
    <t>7102402536;8380618500;6504706298</t>
  </si>
  <si>
    <t>Sanford, John R.;Johansson, Martin;Mukha-Medov, Leonid</t>
  </si>
  <si>
    <t>Chalmers University of Technology</t>
  </si>
  <si>
    <t>Sanford J.</t>
  </si>
  <si>
    <t>Method performs planar-array calculations</t>
  </si>
  <si>
    <t>2-s2.0-0029230003</t>
  </si>
  <si>
    <t>['two parts', 'two components', 'tuned corrugations', 'rotated dipole', 'readily applicable', 'problem split', 'planar soft', 'original source', 'often labeled', 'image turns', 'image theory', 'image sources', 'idea pursued', 'hard surface', 'giving rise', 'fields te', 'electric dipole', 'easily constructed']</t>
  </si>
  <si>
    <t>Image theory is developed for sources above a planar anisotropic boundary surface, often labeled as soft and hard surface, realizable with tuned corrugations so that the electric and magnetic field components along the corrugations become zero. The idea pursued is to decompose the original source in two components, giving rise to fields TE and TM to the direction of corrugation, respectively. This makes the problem split into two parts for which the image sources can be easily constructed. For an electric dipole, the image turns out to consist of a rotated dipole in the mirror image point plus a transmission-line current source parallel to the corrugations. The theory is readily applicable to various microwave problems involving a planar soft and hard surface. ¬© 1995 IEEE</t>
  </si>
  <si>
    <t>117-119</t>
  </si>
  <si>
    <t>Lindell, Ismo V.</t>
  </si>
  <si>
    <t>Finland</t>
  </si>
  <si>
    <t>Espoo</t>
  </si>
  <si>
    <t>Aalto University</t>
  </si>
  <si>
    <t>Lindell I.</t>
  </si>
  <si>
    <t>Image Theory for the Soft and Hard Surface</t>
  </si>
  <si>
    <t>10.1109/8.366370</t>
  </si>
  <si>
    <t>2-s2.0-0029230599</t>
  </si>
  <si>
    <t>['rd instruments', 'flat transducer']</t>
  </si>
  <si>
    <t>This article describes development and testing of a 38 kHz broadbased phased array acoustic Doppler current profiler developed by RD Instruments for deep ocean measurements. The phased array technique results in a smaller, flat transducer which allows longer ranges and installation on ships. -J.M.McLaughlin</t>
  </si>
  <si>
    <t>50-53</t>
  </si>
  <si>
    <t>Sea Technology</t>
  </si>
  <si>
    <t>7409889715;7203072046;7202829294</t>
  </si>
  <si>
    <t>Xiaolong Yu, ;Bradley, S.;Gordon, L.</t>
  </si>
  <si>
    <t>Xiaolong Yu</t>
  </si>
  <si>
    <t>Broadband "phased-array' ADCP</t>
  </si>
  <si>
    <t>2-s2.0-0029230687</t>
  </si>
  <si>
    <t>['wireless lan', 'wiley company', 'tji addition', 'slot antenna', 'second harmonic', 'paper reports', 'paper describes', 'oscillation frequency', 'input impedance', 'inc .,', 'fundamental mode', 'fundamental data', 'fet oscillator', 'extremely useful', 'different modes', 'coplanar waveguide', 'automobile radar', 'antenna function', '3 ghz']</t>
  </si>
  <si>
    <t>active array antenna | CPW | Millimeter waves | MMIC | strong coupling method</t>
  </si>
  <si>
    <t>This paper reports an active integrated antenna which combines the antenna function with the millimeter‚Äêwave MMIC technology. TJI addition to a high carrier frequency, the compactness of the circuit is extremely useful for applications to automobile radar and wireless LAN. To realize low‚Äêcost millimeter‚Äêwave subsystems, this paper describes an active integrated antenna making use of the slot antenna and the second harmonic of the FET oscillator. The input impedance of the slot antenna is included in the design of a strongly coupled active integrated antenna array. The oscillation frequency of the array was evaluated by a large signal analysis. In the case of a two‚Äêelement active integrated antenna using a harmonic, the second harmonic operating frequency of 39.3 GHz was obtained. The phase of the radiation of the fundamental mode was adjusted so that different radiation patterns for different modes were obtained. Also, in the uniplanar‚Äêtype four‚Äêelement array, a large signal analysis was carried out including the discontinuities in the coplanar waveguide. Through the present trial fabrication, the fundamental data for fabrication of millimeter‚Äêwave monolithic active integrated antennas were obtained. Copyright ¬© 1995 Wiley Periodicals, Inc., A Wiley Company</t>
  </si>
  <si>
    <t>90-100</t>
  </si>
  <si>
    <t>8756663X</t>
  </si>
  <si>
    <t>Electronics and Communications in Japan (Part II: Electronics)</t>
  </si>
  <si>
    <t>60009885;60027550</t>
  </si>
  <si>
    <t>7202423980;36041035600</t>
  </si>
  <si>
    <t>Kawasaki, Shigeo;Itoh, Tatsuo</t>
  </si>
  <si>
    <t>Los Angeles;Tokyo</t>
  </si>
  <si>
    <t>University of California, Los Angeles;Tokai University</t>
  </si>
  <si>
    <t>60027550;60009885</t>
  </si>
  <si>
    <t>Kawasaki S.</t>
  </si>
  <si>
    <t>Millimeter‚Äêwave active integrated antennas utilizing harmonics</t>
  </si>
  <si>
    <t>10.1002/ecjb.4420780110</t>
  </si>
  <si>
    <t>2-s2.0-0029231115</t>
  </si>
  <si>
    <t>['¬© 1995', 'via weighting', 'sar imaging', 'sar imagery', 'rights reserved', 'ranging applications', 'potentially broad', 'particular importance', 'nonlinear operators', 'mainlobe resolution', 'fourier transform', 'etc .,', 'digital filtering', 'concepts developed', 'aperture signal', 'antenna design']</t>
  </si>
  <si>
    <t>Synthetic aperture radar (SAR) imagery often requires sidelobe control, or apodization, via weighting of the frequency domain aperture. This is of particular importance when imaging scenes containing objects such as ships or buildings having very large radar cross sections. Sidelobe improvement using spectral weighting is invariably at the expense of mainlobe resolution. Presented here is a class of nonlinear operators which significantly reduce sidelobe levels without degrading mainlobe resolution. Implementation is via sequential nonlinear operations applied to complex-valued (undetected) SAR imagery. SAR imaging is used to motivate the concepts developed in this work. However, these nonlinear apodization techniques have potentially broad and far-ranging applications in antenna design, sonar, digital filtering, etc., i.e., whenever data can be represented as the Fourier transform of a finite-aperture signal. ¬© 1995, IEEE. All rights reserved.</t>
  </si>
  <si>
    <t>267-279</t>
  </si>
  <si>
    <t>60023201;60023201;60023201</t>
  </si>
  <si>
    <t>6505993350;7004557341;7003868165</t>
  </si>
  <si>
    <t>Stankwitz, H. C.;Dallaire, R. J.;Fienup, J. R.</t>
  </si>
  <si>
    <t>Ann Arbor</t>
  </si>
  <si>
    <t>Altarum Institute</t>
  </si>
  <si>
    <t>Stankwitz H.</t>
  </si>
  <si>
    <t>Nonlinear Apodization for Sidelobe Control in SAR Imagery</t>
  </si>
  <si>
    <t>10.1109/7.366309</t>
  </si>
  <si>
    <t>2-s2.0-0029231230</t>
  </si>
  <si>
    <t>['wide wall', 'waveguide terminated', 'tuning elements', 'sustain plasmas', 'sustain plasma', 'space wavelength', 'slot positions', 'resonant array', 'minimum value', 'input power', 'helium plasmas', 'helium ).', 'generate argon', 'fed directly', 'exceed 0', 'diameters comparable', 'cylindrical vessels', 'applicator operating', 'applicator input', 'aperture comprises', '45 ghz', '430 waveguide', '300 w', '100 w', '10 torr', '1 kw', '05 provided']</t>
  </si>
  <si>
    <t>We describe a field applicator suitable to sustain plasmas in cylindrical vessels with diameters comparable or large with respect to the free-space wavelength. It is based on a circularly bent rectangular waveguide with an inwardly directed power leaking aperture. This aperture comprises a resonant array of centered inclined slots in the wide wall of the waveguide terminated with a fully reflected load to create a standing wave pattern to which the slot positions are correlated. We have built and investigated such an applicator operating at 2.45 GHz and fed directly from a WR-430 waveguide to sustain plasma in tubes of approximately 130 mm diameter. It was used to generate argon and helium plasmas in the pressure range 0.5-10 torr and at input power up to 1 kW. Over this range of pressure and power, the power reflection coefficient at the applicator input, operated with no tuning elements, does not exceed 0.05 provided the input power is larger than some minimum value (less than 100 W for argon, less than 300 W for helium).</t>
  </si>
  <si>
    <t>58-65</t>
  </si>
  <si>
    <t>Journal of Microwave Power and Electromagnetic Energy</t>
  </si>
  <si>
    <t>60009507;60009507;60009507;60009507</t>
  </si>
  <si>
    <t>7007168253;7005896376;7003692959;7004132310</t>
  </si>
  <si>
    <t>Moisan, M.;Zakrzewski, Z.;Grenier, R.;Sauve, G.</t>
  </si>
  <si>
    <t>Montreal</t>
  </si>
  <si>
    <t>University of Montreal</t>
  </si>
  <si>
    <t>Moisan M.</t>
  </si>
  <si>
    <t>Large diameter plasma generation using a waveguide-based field applicator at 2.45 GHz</t>
  </si>
  <si>
    <t>10.1080/08327823.1995.11688256</t>
  </si>
  <si>
    <t>2-s2.0-0029232160</t>
  </si>
  <si>
    <t>['results obtained', 'many applications', 'low sidelobes', 'general structure', 'focusing device', 'fed reflector', 'experimental prototypes', 'circular polarization', 'beam antenna', 'basic design', 'achieving properties']</t>
  </si>
  <si>
    <t>The microstrip constrained lens (MCL) is a new high gain, pencil-beam antenna. It is a focusing device that can replace reflector antennas in many applications. The MCL's essential design features, its implementation in hardware and the results obtained from experimental prototypes are discussed. Principles of constrained lens design are discusses to explain the MCL's general structure, and its wide-angle performance capabilities. Variations on the basic design for achieving properties such as circular polarization are described. The results of experiments demonstrating wide angle scanning, low sidelobes and high gain comparable to a front-fed reflector are presented.</t>
  </si>
  <si>
    <t>60019228;60019228;60019228</t>
  </si>
  <si>
    <t>7101912204;6506065831;6602641875</t>
  </si>
  <si>
    <t>McGrath, Daniel T.;Proudfoot, Paul M.;Mehalic, Mark A.</t>
  </si>
  <si>
    <t>Dayton</t>
  </si>
  <si>
    <t>Air Force Research Laboratory</t>
  </si>
  <si>
    <t>McGrath D.T.</t>
  </si>
  <si>
    <t>Microstrip constrained lens</t>
  </si>
  <si>
    <t>2-s2.0-0029232423</t>
  </si>
  <si>
    <t>['¬© 1995', 'semiconductor chiroplasma', 'rights reserved', 'radiation characteristics', 'physical properties', 'pattern sharp', 'numerical results', 'dipole antenna', 'consideration carefully', 'combined effects']</t>
  </si>
  <si>
    <t>The generalized spectral domain-exponential matrix technique (GSD-EMT) is used to investigate the radiation characteristics of a dipole antenna placed on various grounded Faraday chiral substrates, and such Faraday chiral materials include chiroferrite and semiconductor chiroplasma. Numerical results are presented to demonstrate the combined effects of gyrotropy and chirality on the pattern sharp as well as the main beam direction of dipole antenna, and the influences of different constitutive parameters are taken into consideration carefully. It is believed that the present study provide us much insight into the physical properties of Faraday chiral substrates. ¬© 1995, VSP. All rights reserved.</t>
  </si>
  <si>
    <t>1027-1044</t>
  </si>
  <si>
    <t>60003977;60003977;60018308</t>
  </si>
  <si>
    <t>35239370900;7103364981;38262122300</t>
  </si>
  <si>
    <t>Yin, W. Y.;Wan, W.;Wang, W. B.</t>
  </si>
  <si>
    <t>Radiation from a Dipole Antenna On Two-Layer Grounded Faraday Chiral Substrates</t>
  </si>
  <si>
    <t>10.1163/156939395X00703</t>
  </si>
  <si>
    <t>2-s2.0-0029233521</t>
  </si>
  <si>
    <t>['¬© 1995', 'wire antenna', 'straight one', 'straight line', 'rights reserved', 'relatively long', 'impedance matrix', 'fully utilized', 'fitting error', 'excellent results', 'enhanced mode', 'curvilinear antenna', 'constant radius', 'arced segment', 'arbitrary shape']</t>
  </si>
  <si>
    <t>Œë fast yet accurate method for analyzing a wire antenna of arbitrary shape is developed. In addition to the straight line in a wire grid model, a new canonical element, namely, an arc of constant radius of curvature is introduced. For a curvilinear antenna, combination of bent and unbent lines could substantially reduce the fitting error. A technique is devised that solves the vector wave equation on the surface of an arced segment as simple as if it were a straight one. As each segment is relatively long in the enhanced mode, symmetry of the impedance matrix can be fully utilized to speed up the computation. The scheme is used to study some typical curvilinear antennas and excellent results are observed. ¬© 1995, VSP. All rights reserved.</t>
  </si>
  <si>
    <t>855-869</t>
  </si>
  <si>
    <t>60013983;60013983</t>
  </si>
  <si>
    <t>7101878862;7402127340</t>
  </si>
  <si>
    <t>Yung, E. K.N.;Wong, R. S.K.</t>
  </si>
  <si>
    <t>Hong Kong</t>
  </si>
  <si>
    <t>Kowloon</t>
  </si>
  <si>
    <t>City University of Hong Kong</t>
  </si>
  <si>
    <t>Yung E.</t>
  </si>
  <si>
    <t>Analysis of a wire antenna of arbitrary shape</t>
  </si>
  <si>
    <t>10.1163/156939395X00613</t>
  </si>
  <si>
    <t>2-s2.0-0029233522</t>
  </si>
  <si>
    <t>['using computer', 'slots coherently', 'sar distributions', 'numerical results', 'new type', 'measured results', 'heating volume', 'focusing characteristics', 'conducting cone', '3 cm', '2450 mhz']</t>
  </si>
  <si>
    <t>A new type of microwave hyperthermia applicator is proposed and analyzed. A cavity, consists of concentric conducting partial spheres which are enclosed by a part of a conducting cone, is employed to excite an array of slots coherently. From numerical results that we obtained, it is possible to focus the electric field radiated from the slots to the center of the sphere where a tumor is assumed to be located. Furthermore, SAR distributions of some applicators are obtained by using computer, and these applicators have been designed. From the measured results of electric field distributions at 2450 MHz, it is found that the focusing characteristics are achievable. Thermographic studies show that the heating volume can be varied by using different number of slots and the maximum heating depth is 3 cm. ¬© 1995 IEEE</t>
  </si>
  <si>
    <t>78-86</t>
  </si>
  <si>
    <t>60021543;60009885;60021543</t>
  </si>
  <si>
    <t>6603834855;8842968000;6603403861</t>
  </si>
  <si>
    <t>Krairiksh, Monai;Wakabayashi, Toshio;Kiranon, Wiwat</t>
  </si>
  <si>
    <t>Thailand;Japan</t>
  </si>
  <si>
    <t>Ladkrabang Bangkok;Tokyo</t>
  </si>
  <si>
    <t>King Mongkut's Institute of Technology Ladkrabang;Tokai University</t>
  </si>
  <si>
    <t>60021543;60009885</t>
  </si>
  <si>
    <t>Krairiksh M.</t>
  </si>
  <si>
    <t>A Spherical Slot Array Applicator for Medical Applications</t>
  </si>
  <si>
    <t>10.1109/22.363004</t>
  </si>
  <si>
    <t>2-s2.0-0029234133</t>
  </si>
  <si>
    <t>U.S. Department of Defense</t>
  </si>
  <si>
    <t>DOD</t>
  </si>
  <si>
    <t>['¬© 1995', 'specifically relate', 'space applications', 'ship propulsion', 'power applications', 'major programs', 'hertz applications', 'electronics areas', 'efforts exist', 'dod efforts', 'digital electronics', 'development activities', 'defense research', 'air force']</t>
  </si>
  <si>
    <t>An overview of the Department of Defense research and development activities in superconductivity is presented. Efforts exist in the Navy, Air Force, ARPA, BMDO and NSA. Highlights of activities in each of these organizations will be discussed. In general, the DOD efforts in superconductivity are in the electronics areas with major programs in space applications, digital electronics, millimeter, microwave and tera-hertz applications, antenna, and sensors (magnetic, i.r., high frequency). Significant efforts also exist in power applications as they specifically relate to ship propulsion and aircraft power generation. ¬© 1995.</t>
  </si>
  <si>
    <t>157-161</t>
  </si>
  <si>
    <t>Applied Superconductivity</t>
  </si>
  <si>
    <t>January 1995/March 1995</t>
  </si>
  <si>
    <t>Gubser, Donald U.</t>
  </si>
  <si>
    <t>Naval Research Laboratory</t>
  </si>
  <si>
    <t>Gubser D.</t>
  </si>
  <si>
    <t>Superconductivity research and development: Department of defense perspective</t>
  </si>
  <si>
    <t>10.1016/0964-1807(95)00046-8</t>
  </si>
  <si>
    <t>2-s2.0-0029234192</t>
  </si>
  <si>
    <t>['weather data', 'statistical results', 'simultaneous reception', 'signals spanning', 'signal variations', 'receiving site', 'rain rate', 'rain effects', 'propagation experiments', 'performed using', 'orbital slot', 'one year', 'north america', 'nearly identical', 'frequency behavior', 'free space', 'fade slope', 'fade duration', 'elevation angle', 'comprehensive set', 'clear air', 'beacon attenuation', 'attenuation ratios', '14 degrees']</t>
  </si>
  <si>
    <t>A comprehensive set of propagation experiments was performed using the Olympus satellite 12, 20, and 30 GHz beacons. This set of experiments is unique in North America because of simultaneous reception of signals spanning the Ku-and Ka-bands from the same orbital slot, which permits direct inference of the frequency behavior of signal variations. The elevation angle from the receiving site in Blacksburg, VA, to the satellite was 14 degrees. Beacon, radiometric, and weather data for one year were analyzed. The statistical results for rain rate, beacon attenuation, attenuation ratios, radiometrically derived attenuation, fade duration, and fade slope are presented. They are important to the design of Ku- and Ka-band satellite communication systems. The beacon attenuation results include cumulative statistics for attenuation with respect to free space and with respect to clear air. Attenuation ratio data are presented using attenuation with respect to clear air to focus on rain effects. Instantaneous attenuation ratios computed from instantaneous beacon levels were found to be nearly identical to statistical attenuation ratios obtained from cumulative attenuation statistics at each frequency. ¬© 1995 IEEE</t>
  </si>
  <si>
    <t>54-62</t>
  </si>
  <si>
    <t>60027090;60027090;60027090;60027090;60027090;60027090;60027090</t>
  </si>
  <si>
    <t>7006247497;57195376782;7004293822;6508247820;55884196100;7402428075;6506106907</t>
  </si>
  <si>
    <t>Stutzman, Warren L.;Pratt, Tim;Safaai-Jazi, Ahmad;Remaklus, P. Will;Laster, Jeffery;Nelson, Bernard;Ajaz, Haroon</t>
  </si>
  <si>
    <t>Blacksburg</t>
  </si>
  <si>
    <t>Virginia Polytechnic Institute and State University</t>
  </si>
  <si>
    <t>Stutzman W.L.</t>
  </si>
  <si>
    <t>Results from the Virginia Tech Propagation Experiment Using the Olympus Satellite 12, 20 and 30 GHz Beacons</t>
  </si>
  <si>
    <t>10.1109/8.366351</t>
  </si>
  <si>
    <t>2-s2.0-0029235145</t>
  </si>
  <si>
    <t>['total time', 'technical requirements', 'practical realization', 'paper seeks', 'controller choice', 'antenna interface']</t>
  </si>
  <si>
    <t>This paper seeks to provide one practical solution of an antenna interface: concerning a regulation on a direction as well as elevation. Taking into account some technical requirements, components choice including d.c. motors has been considered for practical realization. One possible realization for antenna interface is presented. The total time for assembler program execution has been used for a practical estimation considering a controller choice.</t>
  </si>
  <si>
    <t>Modelling, Measurement and Control A</t>
  </si>
  <si>
    <t>7801333834;7007037142;6701830038</t>
  </si>
  <si>
    <t>Samcovic, Andreja;Kostic, Dragutin;Bojkovic, Zoran</t>
  </si>
  <si>
    <t>Samcovic A.</t>
  </si>
  <si>
    <t>One practical solution of an antenna interface</t>
  </si>
  <si>
    <t>2-s2.0-0029235347</t>
  </si>
  <si>
    <t>['resonant spectra', 'radio spectroscopy', 'new type', 'magnetic field', 'ehf spectrum', 'ehf electro', 'animal tissues']</t>
  </si>
  <si>
    <t>A method has been developed for recording the response of an object to EHF electro-magnetic radiation using microwave radiometry. The resonant spectra of human and animal tissues and water are found to be identical. An effect of a magnetic field on the EHF spectrum is found and investigated. It is shown that resonant EHF interaction with media is a low-power-level threshold effect. A new type of radio spectroscopy is proposed - resonant transmission EHF/microwave radio spectroscopy.</t>
  </si>
  <si>
    <t>37-43</t>
  </si>
  <si>
    <t>7005713300;7004068426;7801409770;6506718464;7004309501</t>
  </si>
  <si>
    <t>Petrosyan, V. I.;Gulyayev, Yu V.;Zhiteneva, E. A.;Yelkin, V. A.;Sinitsyn, N. I.</t>
  </si>
  <si>
    <t>Petrosyan V.</t>
  </si>
  <si>
    <t>Interaction of physical and biological objects with EHF-band electromagnetic radiation</t>
  </si>
  <si>
    <t>2-s2.0-0029236004</t>
  </si>
  <si>
    <t>['strip line', 'small transmission', 'small hole', 'resonance frequency', 'paper examines', 'feed line', 'antenna parameters', 'antenna ),']</t>
  </si>
  <si>
    <t>This paper examines the problem of the excitation of a large open resonator (or antenna), a portion of the surface of which (the aperture) has some small transmission. The antenna is fed through a small hole in the wall which is matched to a waveguide or strip line. The condition of the antenna parameters is established for which there will be no reflection in the feed line at the resonance frequency.</t>
  </si>
  <si>
    <t>132-137</t>
  </si>
  <si>
    <t>Katsenelenbaum, B. Z.</t>
  </si>
  <si>
    <t>Katsenelenbaum B.</t>
  </si>
  <si>
    <t>Resonator antenna as re-entrant resonator</t>
  </si>
  <si>
    <t>2-s2.0-0029236048</t>
  </si>
  <si>
    <t>Harvard University</t>
  </si>
  <si>
    <t>N00014-89-J-1023</t>
  </si>
  <si>
    <t>['¬© 1995', 'vertical monopole', 'upper deck', 'rights reserved', 'point admittance', 'maintained near', 'input power', 'field pattern', 'current distribution', 'broad band', 'adequate field', '5 mhz', '5 kw', '30 mhz']</t>
  </si>
  <si>
    <t>A vertical monopole on shipboard for communication in the very broad band from 1.5 MHz to 30 MHz is analyzed approximately taking into account its location on the upper deck. The current distribution, impedance, far-field pattern, and efficiency of the resistively loaded monopole are determined and compared with the same monopole located directly on the surface of the sea. It is shown that with an input power of the order of 5 kW, an adequate field is maintained near the surface of the sea over the entire frequency band with a reasonably constant driving-point admittance. ¬© 1995, VSP. All rights reserved.</t>
  </si>
  <si>
    <t>King, R. W.P.</t>
  </si>
  <si>
    <t>The tapered resistively loaded monopole on shipboard</t>
  </si>
  <si>
    <t>10.1163/156939395X00226</t>
  </si>
  <si>
    <t>2-s2.0-0029236396</t>
  </si>
  <si>
    <t>['utilizes widely', 'target direction', 'simple technique', 'range shift', 'range resolution', 'range difference', 'proposed method', 'francis group', 'exactly obtained', 'effective method', 'derived direction', 'correlation coefficient']</t>
  </si>
  <si>
    <t>In this paper a simple technique which utilizes widely-spaced high resolution radars to derive a target direction is proposed. This method is based on the fact that a target direction can be determined if the range difference between the target and two separated antennas can be exactly obtained. We propose a simple but effective method to estimate the range difference by searching the range shift so that the correlation coefficient between the two received range profiles is maximum. Accuracy of the range difference estimation and therefore the derived direction can be improved by increasing the range resolution and decreasing the range shift increment. Numerical and experimental examples verify the effectiveness of the proposed method. ¬© 1995 Taylor &amp; Francis Group, LLC.</t>
  </si>
  <si>
    <t>783-803</t>
  </si>
  <si>
    <t>60005429;60005429</t>
  </si>
  <si>
    <t>7409179908;35722152600</t>
  </si>
  <si>
    <t>Wang, L. H.;Li, H. J.</t>
  </si>
  <si>
    <t>Taiwan</t>
  </si>
  <si>
    <t>Taipei</t>
  </si>
  <si>
    <t>National Taiwan University</t>
  </si>
  <si>
    <t>Wang L.</t>
  </si>
  <si>
    <t>Target direction determination employing widely-spaced high resolution radars</t>
  </si>
  <si>
    <t>10.1163/156939395X00910</t>
  </si>
  <si>
    <t>2-s2.0-0029236522</t>
  </si>
  <si>
    <t>['time allows', 'quadratic operator', 'quadratic model', 'proposed method', 'phase retrieval', 'numerical experiments', 'measured data', 'local minima', 'inverse profiling', 'good performances', 'francis group', 'antennas applications', 'also presented', 'already used']</t>
  </si>
  <si>
    <t>In this paper a quadratic model for inverse profiling is introduced. It extends the range of validity of the linear (Born) method, and at the same time allows to manage the intrinsic non linearity of the problem. The inversion of the quadratic operator is based on the minimization of a proper defined functional involving both measured data and unknowns. The adopted geometrical approach, already used in the context of phase retrieval in antennas applications, avoids the occurrence of local minima. Numerical experiments, showing the good performances of the proposed method, are also presented. ¬© 1995 Taylor &amp; Francis Group, LLC.</t>
  </si>
  <si>
    <t>673-696</t>
  </si>
  <si>
    <t>60026777;100338805;60026777</t>
  </si>
  <si>
    <t>7006282232;7003486376;7005281565</t>
  </si>
  <si>
    <t>Brancaccio, A.;Pascazio, V.;Pierri, R.</t>
  </si>
  <si>
    <t>Naples;Naples</t>
  </si>
  <si>
    <t>Universit√† degli Studi della Campania Luigi Vanvitelli;Istituto Universitario Navale</t>
  </si>
  <si>
    <t>60026777;100338805</t>
  </si>
  <si>
    <t>Brancaccio A.</t>
  </si>
  <si>
    <t>A quadratic model for inverse profiling: The one-dimensional case</t>
  </si>
  <si>
    <t>10.1163/156939395X00875</t>
  </si>
  <si>
    <t>2-s2.0-0029236964</t>
  </si>
  <si>
    <t>['winding transformer', 'two parts', 'transient processes', 'technique divides', 'steel core', 'station antenna', 'specific singularities', 'specific arrangement', 'power network', 'power antenna', 'paper suggests', 'paper presents', 'networks consists', 'mathematical modelling', 'mathematical model', 'magnetic flux', 'linear equations', 'final results', 'different countries', 'capacitive take', 'capacitive condensers', 'also studied']</t>
  </si>
  <si>
    <t>This paper presents the constructions of capacitive take-off power (ctp) networks in different countries and the published researches indicate the method of decreasing power losses, has advantages against to other forms of reliability. Since, station antenna has built by connecting capacitive part of networks consists of some condensers in specific arrangement. This arrangement of each type has series of specific singularities. The analysis of this technique divides into two parts; firstly the capacitive condensers and reactors selection calculations; secondly, calculation of take-off power antenna. Also, it presents a mathematical modelling of the transient processes in a capacitive take-off power network. This model is based on the calculation of magnetic flux of a single-phase, two-winding transformer. This model is represented by non-linear equations. The short circuit occurs along the steel core, and the leakage flux coupling the separated coils closes out the side of core. The mathematical model is developed to investigate the conditions of transient process analysis in a capacitive take-off power network. The reduction of overvoltage during short circuit period is also studied in this paper. Also, this paper suggests the solution manner using programme techniques. The final results and conclusions are presents.</t>
  </si>
  <si>
    <t>51-62</t>
  </si>
  <si>
    <t>Aly, A. M.M.</t>
  </si>
  <si>
    <t>Egypt</t>
  </si>
  <si>
    <t>Mansoura</t>
  </si>
  <si>
    <t>Mansoura University</t>
  </si>
  <si>
    <t>Aly A.</t>
  </si>
  <si>
    <t>Capacitive take-off power (CTP) calculations for high voltage transmission lines (HVTL)</t>
  </si>
  <si>
    <t>2-s2.0-0029237365</t>
  </si>
  <si>
    <t>['vertically separated', 'type integrals', 'taking account', 'stratified structures', 'spectral domain', 'second one', 'rights reserved', 'real axis', 'poorly convergent', 'planar interface', 'planar boundaries', 'otherwise divergent', 'oscillate rapidly', 'observation points', 'numerical evaluations', 'laterally separated', 'interface plane', 'integration necessary', 'frequently encountered', 'first quadrant', 'first one', 'fields due', 'field points', 'extensive discussion', 'explicit determination', 'electric field', 'complex plane', 'completely solved', 'branch cuts']</t>
  </si>
  <si>
    <t>Sommerfeld-type integrals are frequently encountered when deriving the fields due to current elements radiating over a lossless or lossy grounded slab. In this paper, the problem of evaluating the electromagnetic field sustained by an electric source embedded in stratified structures with planar boundaries is completely solved in the spectral domain. The Sommerfeld integral representation of the microstrip Green‚Äôs function converges rapidly for source and field points which are vertically separated with respect to the interface plane and becomes very poorly convergent when the source and the observation points are radially or laterally separated. For the case of source and the observation points vertically separated, we improve the Chebyshev decomposition method by evaluating the Chebyshev coefficients via the Fast Fourier Transform. As the lateral separation among source and observation points increases the usual Sommerfeld integrand starts to blow up and to oscillate rapidly. In order to evaluate the otherwise divergent and highly oscillatory Sommerfeld integrals, two different deformations from the real axis to the complex plane of the original Sommerfeld contour of integration are presented. The first one is a deformation over the lower-half of the complex plane, taking account for residues and branch cuts. The second one is an integration over the first quadrant of the complex plane. An extensive discussion of the saddle point methods of integration necessary for approximated closed form representation of the electromagnetic field together with applications of the theory to the explicit determination of the electromagnetic field radiated by sources in isotropically stratified planar regions with piecewise constant properties along y are, then, presented. Finally, numerical evaluations of the modulus of the electric field, sustained by an horizontal electric point-source over the planar interface and a comparison between the integration of the radial propagation representation and the closed asymptotic expansion are shown. ¬© 1995 VSP. All rights reserved.</t>
  </si>
  <si>
    <t>97-126</t>
  </si>
  <si>
    <t>60072629;60012630;60012630</t>
  </si>
  <si>
    <t>15766213000;7005054440;7006242275</t>
  </si>
  <si>
    <t>Popovski, B.;Toscano, A.;Vegni, L.</t>
  </si>
  <si>
    <t>North Macedonia;Italy</t>
  </si>
  <si>
    <t>Skopje;Rome</t>
  </si>
  <si>
    <t>SS Cyril and Methodius University;Universit√† degli Studi Roma Tre</t>
  </si>
  <si>
    <t>60072629;60012630</t>
  </si>
  <si>
    <t>Popovski B.</t>
  </si>
  <si>
    <t>Radial and asymptotic closed form representation of the spatial microstrip dyadic Green‚Äôs function</t>
  </si>
  <si>
    <t>10.1163/156939395X00271</t>
  </si>
  <si>
    <t>2-s2.0-0029237874</t>
  </si>
  <si>
    <t>['wide range', 'wave propagation', 'potential applications', 'optical spectrum', 'millimeter waves', 'francis group', 'devices could', 'chiral materials', 'broadly divided']</t>
  </si>
  <si>
    <t>Many canonical problems whose solution may eventually result in useful chiral devices are reviewed in this paper. These devices could be broadly divided into two main categories: those which are based on wave propagation in layered chiral structures and those which are based on wave propagation along waveguides containing or composed of chiral materials. To these should be added chirostrip antennas, chirolenses and chirodomes. Potential applications are proposed in most of the canonical examples described. They encompass a wide range of frequencies, from millimeter waves to the optical spectrum. ¬© 1995 Taylor &amp; Francis Group, LLC.</t>
  </si>
  <si>
    <t>805-829</t>
  </si>
  <si>
    <t>Cory, H.</t>
  </si>
  <si>
    <t>Israel</t>
  </si>
  <si>
    <t>Haifa</t>
  </si>
  <si>
    <t>Technion - Israel Institute of Technology</t>
  </si>
  <si>
    <t>Cory H.</t>
  </si>
  <si>
    <t>Chiral devices - an overview of canonical problems</t>
  </si>
  <si>
    <t>10.1163/156939395X00929</t>
  </si>
  <si>
    <t>2-s2.0-0029238940</t>
  </si>
  <si>
    <t>['wide range', 'say beyond', 'mobility interpreted', 'mobile users', 'mobile terminals', 'fully integrated', 'fixed users', 'broadest sense', 'broadband services', '2 mb']</t>
  </si>
  <si>
    <t>The Mobile Broadband System (MBS) concept is basically to extend, to mobile users, access to the range of broadband services which will exist for fixed users. This implies the establishment of a universal system architecture, capable of cost effectively handling a wide range of equipment with diverse service attributes, in a wide range of applications, involving high data-rates and mobile terminals. This approach allows mobile communications with mobility interpreted in its broadest sense to be fully integrated into B-ISDN. This requires a service bit rate higher then 2 Mb/s, that is to say beyond the capability of UMTS. ¬© 1995 IEEE</t>
  </si>
  <si>
    <t>54-59</t>
  </si>
  <si>
    <t>IEEE Personal Communications</t>
  </si>
  <si>
    <t>Fernandes, Leandro</t>
  </si>
  <si>
    <t>Fernandes L.</t>
  </si>
  <si>
    <t>Freeing users from the tyranny of the plug Developing a system Concept and Technologies for Mobile Broadband Communications</t>
  </si>
  <si>
    <t>10.1109/98.350865</t>
  </si>
  <si>
    <t>2-s2.0-0029244837</t>
  </si>
  <si>
    <t>1-89-C-0104</t>
  </si>
  <si>
    <t>['typical mixed', 'substrate selection', 'generic mixed', 'design constraints', 'design approach', '0104 ),']</t>
  </si>
  <si>
    <t>mixed-signal design | Multichip Module global positioning system</t>
  </si>
  <si>
    <t>Under an Advanced Research Projects Agency program (NRaD contract N66001-89-C-0104), a fully functional Global Positioning System (GPS) receiver using Laminated Multichip Modules (MCM-L‚Äòs) was developed. Although many facets of GPS are of interest, this paper will use this particular module design as an example of a more generic mixed-signal (i.e., containing both analog and digital electronic elements) system, concentrating on the design, assembly, and test aspects related to typical mixed-signal MCM problems. Topics include system requirements, design constraints, substrate selection and description, design approach, assembly and test. ¬© 1995 IEEE</t>
  </si>
  <si>
    <t>13-17</t>
  </si>
  <si>
    <t>IEEE Transactions on Components Packaging and Manufacturing Technology Part B</t>
  </si>
  <si>
    <t>60005558-60024590;60005558-60024590;60024590</t>
  </si>
  <si>
    <t>6602531339;7201517851;7202535995</t>
  </si>
  <si>
    <t>Zabinski, Patrick J.;Gilbert, Barry K.;Keller, Theodore W.</t>
  </si>
  <si>
    <t>Schaumburg;Rochester</t>
  </si>
  <si>
    <t>Motorola;Mayo Clinic</t>
  </si>
  <si>
    <t>60024590;60005558</t>
  </si>
  <si>
    <t>Zabinski P.</t>
  </si>
  <si>
    <t>Example of a Mixed-Signal Global Positioning System (GPS) Receiver Using MCM-L Packaging</t>
  </si>
  <si>
    <t>10.1109/96.365475</t>
  </si>
  <si>
    <t>2-s2.0-0029247051</t>
  </si>
  <si>
    <t>['transverse slots', 'similar arrays', 'radiation patterns', 'measured values', 'grating lobes', 'computed using', 'broad wall', 'antenna arrays', 'also presented']</t>
  </si>
  <si>
    <t>The seif-properties of transverse slots in the broad wall of inhomogeneously loaded rectangular waveguide are computed using an integral equation moment method formulation, and compared to measured values. Results are also presented which show that transverse slots in inhomogeneously loaded rectangular waveguide can be used for antenna arrays which will not have grating lobes in their radiation patterns, and will not suffer from the same distribution taper limitations as similar arrays of homogeneous waveguide transverse slots. ¬© 1995 IEEE</t>
  </si>
  <si>
    <t>37-39</t>
  </si>
  <si>
    <t>Joubert, Johan</t>
  </si>
  <si>
    <t>South Africa</t>
  </si>
  <si>
    <t>Pretoria</t>
  </si>
  <si>
    <t>University of Pretoria</t>
  </si>
  <si>
    <t>Joubert J.</t>
  </si>
  <si>
    <t>A Transverse Slot in the Broad Wall of Inhomogeneously Loaded Rectangular Waveguide for Array Applications</t>
  </si>
  <si>
    <t>10.1109/75.342144</t>
  </si>
  <si>
    <t>2-s2.0-0029247750</t>
  </si>
  <si>
    <t>['¬© 1995', 'various types', 'steerable platform', 'rights reserved', 'predicted performance', 'observed performance', 'flight tests', 'excellent correlation']</t>
  </si>
  <si>
    <t>Honeywell has conducted a series of flight tests of a 35 GHz digital microprocessor controlled forward looking radar altimeter. A Bell 206L Jet Ranger helicopter was used to evaluate the capability of the sensor as a detector of various types of terrain collision hazards. The sensor was composed of a covert, spread spectrum radar altimeter processor driving a 35 GHz converter and antenna assembly mounted on a steerable platform. Excellent correlation between predicted performance and observed performance was obtained. ¬© 1995, IEEE. All rights reserved.</t>
  </si>
  <si>
    <t>19-22</t>
  </si>
  <si>
    <t>60032995;60032995</t>
  </si>
  <si>
    <t>7402086095;6506543151</t>
  </si>
  <si>
    <t>Becker, Robert C.;Almsted, Larry D.</t>
  </si>
  <si>
    <t>Morris Plains</t>
  </si>
  <si>
    <t>Honeywell International Inc.</t>
  </si>
  <si>
    <t>Becker R.</t>
  </si>
  <si>
    <t>Flight Test Evaluation of a 35 GHz Forward Looking Altimeter for Terrain Avoidance</t>
  </si>
  <si>
    <t>10.1109/62.350732</t>
  </si>
  <si>
    <t>2-s2.0-0029250364</t>
  </si>
  <si>
    <t>['wiley company', 'unified method', 'proposed method', 'inc .,', 'distribution synthesis', 'article proposes']</t>
  </si>
  <si>
    <t>Circular ring array | pattern synthesis | side‚Äêlobe level reduction | |J (U)/U| distribution 1</t>
  </si>
  <si>
    <t>This article proposes a unified method for |J1(u)/u| distribution synthesis in an equispaced circular ring array. The |J1(u)/u| distribution has much lower side lobes than that in the J0(u) distribution. The simulation results using the proposed method have shown this possibility. Hence, the |J1(u)/u| distribution can be utilized to control the side‚Äêlobe levels in most applications. Copyright ¬© 1995 Wiley Periodicals, Inc., A Wiley Company</t>
  </si>
  <si>
    <t>167-169</t>
  </si>
  <si>
    <t>Yu, Cheng‚ÄêCheh ‚ÄêC</t>
  </si>
  <si>
    <t>National Taipei University of Technology</t>
  </si>
  <si>
    <t>Yu C.</t>
  </si>
  <si>
    <t>|J&lt;inf&gt;1&lt;/inf&gt;(U)/U| distribution synthesis in circular ring array</t>
  </si>
  <si>
    <t>10.1002/mop.4650080316</t>
  </si>
  <si>
    <t>2-s2.0-0029250685</t>
  </si>
  <si>
    <t>N00039-91-C-0001</t>
  </si>
  <si>
    <t>['van recorded', 'van carried', 'unshadowed line', 'typically dominated', 'tree shadowing', 'terrain feature', 'sight propagation', 'principal planes', 'multipath fading', 'multipath effects', 'measurements demonstrate', 'low elevation', 'hilly terrain', 'fading due', 'equipment aboard', 'driving distance', 'cw signal', 'approximately 1', '7 ¬∞', '14 ¬∞.']</t>
  </si>
  <si>
    <t>We characterize multipath fading at low elevation angles for unshadowed line-of-sight propagation over a land-mobile satellite link. Equipment aboard a van recorded a CW signal from INMARSAT's geostationary satellite MARECS-B2 while driving in the states of Utah, Nevada, Washington, and Oregon. Elevation angles ranged from 7¬∞ to 14¬∞. The van carried a tracking helix antenna with beamwidths in the principal planes of approximately ¬±18¬∞. Multipath fading was observed in flat and hilly terrain and is compared with an example of fading due to tree shadowing. The measurements demonstrate that multipath effects at low elevation angles may result in fades exceeding 7 dB for approximately 1% of the driving distance for a worst case scenario corresponding to driving in rolling, hilly terrain where the satellite is in front or behind of the vehicle. Fading in such a case is typically dominated by a single multipath reflection from a terrain feature. On the other hand, tree shadowing at low elevation (7¬∞) may result in fades which exceed 25 dB at the 1% level. ¬© 1995 IEEE</t>
  </si>
  <si>
    <t>197-204</t>
  </si>
  <si>
    <t>60013372;60005248</t>
  </si>
  <si>
    <t>35613152700;7005208323</t>
  </si>
  <si>
    <t>Vogel, W. J.;Goldhirsh, J.</t>
  </si>
  <si>
    <t>Austin;Baltimore</t>
  </si>
  <si>
    <t>The University of Texas at Austin;Johns Hopkins University</t>
  </si>
  <si>
    <t>Vogel W.J.</t>
  </si>
  <si>
    <t>Multipath Fading at L Band for Low Elevation Angle, Land Mobile Satellite Scenarios</t>
  </si>
  <si>
    <t>10.1109/49.345863</t>
  </si>
  <si>
    <t>2-s2.0-0029250846</t>
  </si>
  <si>
    <t>['utilize code', 'tdma technologies', 'simplified models', 'shared cdma', 'segmented systems', 'segmented fdma', 'result supports', 'peak nature', 'one cell', 'many cells', 'imperfect equalization', 'downlink paths', 'diversity reception', 'coherent demodulation', 'channel capacity', 'cdma system', 'antenna cell', 'analyzed including']</t>
  </si>
  <si>
    <t>The channel capacity of a satellite direct sequence CDMA system is analyzed including the effects of faded user interference, overlapping antenna beams, imperfect equalization of the antenna pattern across an antenna cell, and diversity reception. Simplified models are used to describe the impact of these effects on the channel capacity of single and multiple cofrequency CDMA systems. In a comparison of the uplink and downlink paths, the uplink of the CDMA system is shown to limit the channel capacity because the downlink can utilize code-orthogonality and coherent demodulation. In a multiple system comparison between band-shared CDMA and band-segmented FDMA/TDMA technologies, FDMA/TDMA is shown to provide about the same capacity for uniformly distributed traffic conditions over many cells and dramatically better capacity when traffic is concentrated in one cell. Due to the peak nature of telephony, this result supports the use of band-segmented systems in mobile user satellite systems. ¬© 1995 IEEE</t>
  </si>
  <si>
    <t>222-231</t>
  </si>
  <si>
    <t>Monsen, Peter</t>
  </si>
  <si>
    <t>PM Associates</t>
  </si>
  <si>
    <t>Monsen P.</t>
  </si>
  <si>
    <t>Multiple-Access Capacity in Mobile User Satellite Systems</t>
  </si>
  <si>
    <t>10.1109/49.345866</t>
  </si>
  <si>
    <t>2-s2.0-0029250847</t>
  </si>
  <si>
    <t>['wiley company', 'transverse electric', 'surface wave', 'singularity due', 'simple reorganization', 'pole extraction', 'numerical results', 'novel method', 'method involves', 'inc .,', 'determine accurately', 'confirm efficiency', 'classical expressions']</t>
  </si>
  <si>
    <t>microstrip circuits | singularity | Surface wave</t>
  </si>
  <si>
    <t>In this article, a fast and novel method is proposed to determine accurately and efficiently the singularity due to the surface wave as found in the electric field integral equation. The method involves a simple reorganization of the classical expressions for both the transverse electric (DTE) and the transverse magnetic surface wave modes (DTM) into some piecewise linear forms suitable for the Newton‚ÄêRaphson algorithm. Extensive numerical comparison is made with some of the classical methods used for pole extraction. The numerical results, as presented, confirm efficiency and fast quadratic convergence. Copyright ¬© 1995 Wiley Periodicals, Inc., A Wiley Company</t>
  </si>
  <si>
    <t>132-136</t>
  </si>
  <si>
    <t>60017161;60017161;60017161</t>
  </si>
  <si>
    <t>56704483200;56003101900;56002805800</t>
  </si>
  <si>
    <t>Ooi, B. L.;Leong, M. S.;Kooi, P. S.</t>
  </si>
  <si>
    <t>Singapore</t>
  </si>
  <si>
    <t>Singapore City</t>
  </si>
  <si>
    <t>National University of Singapore</t>
  </si>
  <si>
    <t>Ooi B.L.</t>
  </si>
  <si>
    <t>A fast, accurate, and efficient method for pole extraction in microstrip problems</t>
  </si>
  <si>
    <t>10.1002/mop.4650080305</t>
  </si>
  <si>
    <t>2-s2.0-0029250877</t>
  </si>
  <si>
    <t>['suitable model', 'paper describes', 'digital frequency', 'digital channel', 'digital beamforming', 'cmos technology', 'clock rate', 'available asic', '30 mhz', '16 channels']</t>
  </si>
  <si>
    <t>A digital frequency-division multiplex demultiplexer for single channel per carrier (SCPC) signals was developed for use in a digital channel-individual beamforming network for an adaptive satellite array antenna for mobile satellite communications. The available ASIC (35000 gate functions in CMOS technology, clock rate up to 30 MHz with low power consumption) permits the separation of FDM signals comprising up to 16 channels. Starting from a suitable model for the demultiplexer beamforming system, this paper describes the analysis, design, simulation and implementation of the hierarchically structured demultiplexer. Aspects of digital beamforming are only discussed as far as necessary for understanding. ¬© 1995 IEEE</t>
  </si>
  <si>
    <t>439-448</t>
  </si>
  <si>
    <t>60077720;60077720</t>
  </si>
  <si>
    <t>6603713584;6505819339</t>
  </si>
  <si>
    <t>Gebauer, Thomas;G√∂ckler, Heinz G.</t>
  </si>
  <si>
    <t>Backnang</t>
  </si>
  <si>
    <t>Bosch Telecom GmbH</t>
  </si>
  <si>
    <t>Gebauer T.</t>
  </si>
  <si>
    <t>Channel-Individual Adaptive Beamforming for Mobile Satellite Communications</t>
  </si>
  <si>
    <t>10.1109/49.345889</t>
  </si>
  <si>
    <t>2-s2.0-0029251388</t>
  </si>
  <si>
    <t>['¬© 1994', 'stochastic model', 'rrss ).', 'regular operation', 'paper investigates', 'network system', 'national programmes', 'equal frequency', 'detection cell', 'also available']</t>
  </si>
  <si>
    <t>This paper investigates a stochastic model of a dynamic National Broadcasting Network (NBN) system. In this model a Central Relay Station (CRS) is connected with n-Remote Relay Stations (RRSs). Each of them has an equal frequency of relaying the national programmes. An RRS may fail temporarily due to irregular power supply, disturbed antenna direction etc. Either the CRS or all the RRSs may fail permanently due to common cause failure, i.e., electromagnetic interference. Periodic preventive maintenance (PM) of the system is essential for regular operation of the network. To detect these kinds of faults, a detection cell is also available. The regenerative point technique is applied for the analysis of such a network system. ¬© 1994.</t>
  </si>
  <si>
    <t>303-307</t>
  </si>
  <si>
    <t>Microelectronics Reliability</t>
  </si>
  <si>
    <t>Rana, Virendra Singh</t>
  </si>
  <si>
    <t>New Delhi</t>
  </si>
  <si>
    <t>Planning Commission India</t>
  </si>
  <si>
    <t>Rana V.</t>
  </si>
  <si>
    <t>Reliability analysis of a National Broadcasting network (NBN) system</t>
  </si>
  <si>
    <t>0026-2714(95)90092-5</t>
  </si>
  <si>
    <t>10.1016/0026-2714(95)90092-5</t>
  </si>
  <si>
    <t>2-s2.0-0029251523</t>
  </si>
  <si>
    <t>['v characteristic', 'signal induced', 'rights reserved', 'least 94ghz', 'film antenna', 'detection properties']</t>
  </si>
  <si>
    <t>An edge type thin-film warm carrier device which had a contact area less than 8√ó10-10cm2 was fabricated by the electron beam lithographic method associated with the precisely controlled dry etching, and the detection properties of the device were investigated at 9.6 and 94GHz. It was confirmed that the fabricated device operates as an antenna coupled detector in the microwave and millimeter wave regions, which rectifies the signal induced on the thin-film antenna with its nonlinear I-V characteristic which persists up to at least 94GHz. ¬© 1995 Elsevier Science B.V. All rights reserved.</t>
  </si>
  <si>
    <t>121-124</t>
  </si>
  <si>
    <t>Microelectronic Engineering</t>
  </si>
  <si>
    <t>60004176;60004176;60024322</t>
  </si>
  <si>
    <t>55361726600;7004555963;35449597700</t>
  </si>
  <si>
    <t>Shimizu, Takashi;Yasuoka, Yoshizumi;Gamo, Kenji</t>
  </si>
  <si>
    <t>Suita;Yokosuka</t>
  </si>
  <si>
    <t>Osaka University;National Defense Academy of Japan</t>
  </si>
  <si>
    <t>60024322;60004176</t>
  </si>
  <si>
    <t>Shimizu T.</t>
  </si>
  <si>
    <t>Fabrication of the edge type thin-film warm carrier devices</t>
  </si>
  <si>
    <t>016793179400070B</t>
  </si>
  <si>
    <t>10.1016/0167-9317(94)00070-B</t>
  </si>
  <si>
    <t>2-s2.0-0029251572</t>
  </si>
  <si>
    <t>['general results', 'discrete paths', 'arbitrary number']</t>
  </si>
  <si>
    <t>The matched filter bound (MFB) for the two-path channel derived in [1] is extended to Rayleigh fading channels with an arbitrary number of time-discrete paths. General results on antenna diversity reception and communication over correlated-path fading channels are presented. Examples of the MFB for several practically useful channels are given. ¬© 1995 IEEE</t>
  </si>
  <si>
    <t>710-713</t>
  </si>
  <si>
    <t>IEEE Transactions on Communications</t>
  </si>
  <si>
    <t>February/March/April 1995</t>
  </si>
  <si>
    <t>Ling, Fuyun</t>
  </si>
  <si>
    <t>Schaumburg</t>
  </si>
  <si>
    <t>Motorola</t>
  </si>
  <si>
    <t>Ling F.</t>
  </si>
  <si>
    <t>Matched Filter-Bound for Time-Discrete Multipath Rayleigh Fading Channels</t>
  </si>
  <si>
    <t>10.1109/26.380095</t>
  </si>
  <si>
    <t>2-s2.0-0029251624</t>
  </si>
  <si>
    <t>['type method', 'techniques discussed', 'sampled data', 'real time', 'quantitative parameters', 'parameter estimation', 'method belongs', 'matrix pencil', 'lower variance', 'linear techniques', 'either linear', 'data samples', 'complex exponentials', 'category ),', 'bandpass version', 'article proceed', 'also computationally']</t>
  </si>
  <si>
    <t>The approximation of a function by a sum of complex exponentials is a problem that is at least two centuries old. Fundamentally, all techniques discussed in this article proceed from using the same sequence of data samples and vary only, but importantly, in how those samples are used in achieving the parameter estimation. All of these techniques, in other words, seek the same quantitative parameters to represent the sampled data, but use different routes to get there. The techniques for estimating the parameters are either linear or nonlinear. The linear techniques are emphasized in this presentation In particular, the Matrix Pencil Method is described, which is more robust to noise in the sampled data. The Matrix Pencil approach has a lower variance of the estimates of the parameters of interest than a polynomial-type method (Prony's method belongs to this category), and is also computationally more efficient. A bandpass version of the Matrix Pencil can be implemented in hardware, utilizing an AT&amp;T DSP32C chip operating in real time A copy of the computer program implementing the Matrix Pencil technique is given in Appendix. ¬© 1995 IEEE</t>
  </si>
  <si>
    <t>48-55</t>
  </si>
  <si>
    <t>IEEE Antennas and Propagation Magazine</t>
  </si>
  <si>
    <t>60030551;60030551</t>
  </si>
  <si>
    <t>55650323300;36953598200</t>
  </si>
  <si>
    <t>Sarkar, Tapan K.;Pereira, Odilon</t>
  </si>
  <si>
    <t>Syracuse</t>
  </si>
  <si>
    <t>Syracuse University</t>
  </si>
  <si>
    <t>Sarkar T.</t>
  </si>
  <si>
    <t>Using the Matrix Pencil Method to Estimate the Parameters of a Sum of Complex Exponentials</t>
  </si>
  <si>
    <t>10.1109/74.370583</t>
  </si>
  <si>
    <t>2-s2.0-0029251640</t>
  </si>
  <si>
    <t>['straightforward manner', 'paper presents', 'near fields', 'measured results', 'large number', 'judicious combination', 'iterative method', 'input impedances', 'fft algorithm', 'computed results', 'arbitrary shapes']</t>
  </si>
  <si>
    <t>The paper presents an iterative method for the computation of the near fields of single layer microstrip patch antennas. A judicious combination of the advantages of the MPIE (mixed potential integral equation) method, the FFT algorithm and the biconjugate gradient leads to an efficient numerical solution. The scheme can deal with patches of arbitrary shapes and is capable of dealing with a very large number of unknowns. Near field computation is done in a straightforward manner by computing the weighted near fields. For illustration, three patches belonging to the family of generalized annular sector have been chosen. Computed results of input impedances with a coaxial probe excitation have been compared with measurements. Computed near field amplitudes have also been compared with measured results where possible. Computed far field characteristics have been correlated with the near field information. ¬© 1995 IEEE</t>
  </si>
  <si>
    <t>188-197</t>
  </si>
  <si>
    <t>60028897-60028186;60028186;60028186</t>
  </si>
  <si>
    <t>7006898765;7006665188;35609196900</t>
  </si>
  <si>
    <t>Bokhari, S. A.;Mosig, Juan R.;Gardiol, Freddy E.</t>
  </si>
  <si>
    <t>Canada;Switzerland</t>
  </si>
  <si>
    <t>Ottawa;Lausanne</t>
  </si>
  <si>
    <t>University of Ottawa;Swiss Federal Institute of Technology Lausanne</t>
  </si>
  <si>
    <t>60028897;60028186</t>
  </si>
  <si>
    <t>Bokhari S.</t>
  </si>
  <si>
    <t>Near Fields of Microstrip Antennas</t>
  </si>
  <si>
    <t>10.1109/8.366381</t>
  </si>
  <si>
    <t>2-s2.0-0029251649</t>
  </si>
  <si>
    <t>Air Force Office of Scientific Research</t>
  </si>
  <si>
    <t>F 19628-91-K-0010</t>
  </si>
  <si>
    <t>AFOSR</t>
  </si>
  <si>
    <t>['work simulates', 'tm01and hem11modes', 'theory approximation', 'surface roughness', 'results pertaining', 'resonant frequency', 'plane assumption', 'input impedance', 'feed probes', 'experimental studies', 'dr antennas', 'dielectric resonator', 'could lead', 'contact effect', 'conducting surfaces', 'also presented']</t>
  </si>
  <si>
    <t>Results of numerical and experimental studies, pertaining to the effect of imperfections such as surface roughness, which could lead to poor mechanical contact between a dielectric resonator and the conducting surfaces on which it resides, are presented. This work simulates the poor-contact effect by introducing air gaps between the dielectric resonator (DR) and the adjacent conducting surfaces Results are presented which illustrate the effect of air gaps upon the input impedance and resonant frequency of cylindrical-DR antennas, operating in the TM01and HEM11modes. Also presented are preliminary results pertaining to the validity of the thin-wire-theory approximation that is used in numerical electromagnetic design codes, to model the coaxial-feed probes, and results pertaining to the effect of an infinite-ground-plane assumption. ¬© 1995 IEEE</t>
  </si>
  <si>
    <t>40-47</t>
  </si>
  <si>
    <t>60010491;60010491;60010491;60010491</t>
  </si>
  <si>
    <t>7006498545;7004922524;7006839683;6506583973</t>
  </si>
  <si>
    <t>Junker, G. P.;Kishk, A. A.;Glisson, A. W.;Kaifez, D.</t>
  </si>
  <si>
    <t>University</t>
  </si>
  <si>
    <t>University of Mississippi</t>
  </si>
  <si>
    <t>Junker G.</t>
  </si>
  <si>
    <t>Effect of Fabrication Imperfections for Ground-Plane-Backed Dielectric-Resonator Antennas</t>
  </si>
  <si>
    <t>10.1109/74.370580</t>
  </si>
  <si>
    <t>2-s2.0-0029251802</t>
  </si>
  <si>
    <t>['wiley company', 'radiating edges', 'parasitic strips', 'inc .,']</t>
  </si>
  <si>
    <t>Microstrip antenna | parasitic elements | surface waves</t>
  </si>
  <si>
    <t>Reduction of the surface‚Äêwave excitation is achieved by placing parasitic elements next to the radiating edges of a rectangular microstrip antenna. A new experimental technique is introduced to measure the effect of the parasitic strips in reducing the surface‚Äêwave excitation. Copyright ¬© 1995 Wiley Periodicals, Inc., A Wiley Company</t>
  </si>
  <si>
    <t>145-146</t>
  </si>
  <si>
    <t>60017536;105345494;105345494</t>
  </si>
  <si>
    <t>7410158021;6603470321;7003541666</t>
  </si>
  <si>
    <t>Lee, Choon Sae;Nalbandian, Vahakn;Schwering, Felix</t>
  </si>
  <si>
    <t>Dallas;Monmouth</t>
  </si>
  <si>
    <t>Southern Methodist University;U.S. Army Electronics Technology and Devices Laboratory Fort Monmouth</t>
  </si>
  <si>
    <t>60017536;105345494</t>
  </si>
  <si>
    <t>Lee C.</t>
  </si>
  <si>
    <t>Surface‚Äêmode suppression in a thick microstrip antenna by parasitic elements</t>
  </si>
  <si>
    <t>10.1002/mop.4650080309</t>
  </si>
  <si>
    <t>2-s2.0-0029252552</t>
  </si>
  <si>
    <t>['wiley company', 'tm12 mode', 'radiation pattern', 'numerical results', 'input impedance', 'inc .,', 'cylindrical surface', 'cylinder radii', 'antenna excited', 'also calculated']</t>
  </si>
  <si>
    <t>annular‚Äêring patch | Cylindrical microstrip antenna</t>
  </si>
  <si>
    <t>Analysis of a probe‚Äêfed annular‚Äêring microstrip antenna mounted on a cylindrical surface is presented. The analysis is performed by using cavity‚Äêmodel theory. Expressions of the input impedance and far‚Äêzone radiated fields are formulated and given. Numerical results for the antenna excited at the TM12 mode are also calculated and presented, and the effects of different feed positions and cylinder radii on the input impedance and radiation pattern are analyzed. Copyright ¬© 1995 Wiley Periodicals, Inc., A Wiley Company</t>
  </si>
  <si>
    <t>152-156</t>
  </si>
  <si>
    <t>60011357;60011357</t>
  </si>
  <si>
    <t>35755202500;35460663000</t>
  </si>
  <si>
    <t>Chen, Horng‚ÄêDean ‚ÄêD;Wong, Kin‚ÄêLu ‚ÄêL</t>
  </si>
  <si>
    <t>Kaohsiung</t>
  </si>
  <si>
    <t>National Sun Yat-Sen University</t>
  </si>
  <si>
    <t>Chen H.</t>
  </si>
  <si>
    <t>Input impedance and radiation pattern of a probe‚Äêfed cylindrical annular‚Äêring microstrip antenna</t>
  </si>
  <si>
    <t>10.1002/mop.4650080312</t>
  </si>
  <si>
    <t>2-s2.0-0029252592</t>
  </si>
  <si>
    <t>International Business Machines Corporation</t>
  </si>
  <si>
    <t>IBM</t>
  </si>
  <si>
    <t>['shoulder centered', 'nonuniform distribution', 'frequently observed', 'frequency range', 'abnormal 1', '100 hz', '1 khz']</t>
  </si>
  <si>
    <t>The effects of the plasma etching process induced gate oxide damages on device's low frequency noise behavior are investigated on MOSFET's fabricated with different field plate perimeter to gate area ratio antennas. Abnormal 1/f noise spectrum with a shoulder centered in the frequency range of 100 Hz to 1 kHz was frequently observed in small geometry devices, and it is attributable to a nonuniform distribution of oxide traps induced by plasma etching process. ¬© 1995 IEEE</t>
  </si>
  <si>
    <t>61-63</t>
  </si>
  <si>
    <t>IEEE Electron Device Letters</t>
  </si>
  <si>
    <t>60007278;60007278;60007278;60003537;60003537;60003537;60003537</t>
  </si>
  <si>
    <t>57200743302;7410313408;57203774853;7404618789;7004933184;55492767800;6602308482</t>
  </si>
  <si>
    <t>Hu, Chun;Zhao, Ji;Li, G. P.;Liu, Patrick;Worley, Eugene;White, Joe;Kjar, Ray</t>
  </si>
  <si>
    <t>Irvine;Canoga Park</t>
  </si>
  <si>
    <t>University of California, Irvine;Rockwell International</t>
  </si>
  <si>
    <t>60007278;60003537</t>
  </si>
  <si>
    <t>Hu C.</t>
  </si>
  <si>
    <t>The Effects of Plasma Etching Induced Gate Oxide Degradation on MOSFET's 1/f Noise</t>
  </si>
  <si>
    <t>10.1109/55.386027</t>
  </si>
  <si>
    <t>2-s2.0-0029252819</t>
  </si>
  <si>
    <t>['wider bandwidth', 'paper presents', 'novel dual', 'last decade', 'great effort', 'generally expected', 'frequency agility']</t>
  </si>
  <si>
    <t>In the last decade a great effort has been made concerning research on frequency agility of microstrip patch antennas. In all these attempts an increase in length or height of the patch is generally expected and there is a tradeoff between wider bandwidth and good axial ratio. This paper presents the analysis and design of a novel dual-band circularly polarized microstrip patch antenna using a spur-line bandstop filter and a perturbation segment technique. This dual frequency operation can be obtained without increasing either the size or the thickness of the patch while other features are not degraded. ¬© 1995 IEEE</t>
  </si>
  <si>
    <t>201-205</t>
  </si>
  <si>
    <t>60011520;60011520</t>
  </si>
  <si>
    <t>7003359258;35551096000</t>
  </si>
  <si>
    <t>Sanchez-Hernandez, David;Robertson, Ian D.</t>
  </si>
  <si>
    <t>King's College London</t>
  </si>
  <si>
    <t>Sanchez-Hernandez D.</t>
  </si>
  <si>
    <t>Analysis and Design of a Dual-Band Circularly Polarized Microstrip Patch Antenna</t>
  </si>
  <si>
    <t>10.1109/8.366383</t>
  </si>
  <si>
    <t>2-s2.0-0029253251</t>
  </si>
  <si>
    <t>Ministry of Agriculture and Rural Affairs of the People's Republic of China</t>
  </si>
  <si>
    <t>MOA</t>
  </si>
  <si>
    <t>['wafer layout', 'wafer charge', 'resist disturbs', 'recovery phenomenon', 'plasma uniformity', 'magnetic field', 'first time', 'examined carefully', 'etch step', 'etch period', 'early stage', 'antenna effect']</t>
  </si>
  <si>
    <t>The wafer charge-up effect (antenna effect) in a magnetically enhanced reactive ion etching system is examined carefully. A three-stage antenna effect is observed. The antenna effect begins to occur from around the end-point of main-etch step to the early stage of over-etch step. During the elongated over-etch period, recovery phenomenon is observed for the first time. It is found that the charging of photo-resist disturbs the local electrical field. The plasma uniformity is degraded by the interaction of magnetic field and the local electrical field. The magnitude and polarity of charging current depend on both test pattern layout and wafer layout. Therefore, to predict the antenna effect on a complex product circuit by only monitoring simple test patterns need careful analysis and correlation. ¬© 1995 IEEE</t>
  </si>
  <si>
    <t>64-66</t>
  </si>
  <si>
    <t>60022847;60022847;60022847;60022847;60022847;60022847</t>
  </si>
  <si>
    <t>55618049700;7409459693;7401699732;7402650148;7407038091;57214145492</t>
  </si>
  <si>
    <t>Tsui, Bing Yue;Liu, Shunn Her;Lin, Geeng Lih;Ho, Jau Hwang;Chang, Chia Haur;Lu, Chih Yuan Lu</t>
  </si>
  <si>
    <t>Hsinchu</t>
  </si>
  <si>
    <t>Industrial Technology Research Institute of Taiwan</t>
  </si>
  <si>
    <t>Tsui B.Y.</t>
  </si>
  <si>
    <t>Recovery Phenomenon and Local Field Sensitivity on Wafer Charge-up Effect of Magnetically Enhanced Reactive Ion Etch System</t>
  </si>
  <si>
    <t>10.1109/55.386026</t>
  </si>
  <si>
    <t>2-s2.0-0029253434</t>
  </si>
  <si>
    <t>['use analytically', 'superspheroidal family', 'revolution family', 'mathematically simple', 'major axis', 'gimbal angle', 'geometric properties', 'first quadrant', 'exponent v', 'exceptionally easy', 'either program', 'certain values', 'arc described']</t>
  </si>
  <si>
    <t>In the following we use the arc described by the two- dimensional superquadric equation (taking its exponent v to be any positive real number) in the first quadrant only and revolve it about its major axis to obtain a body of revolution family of geometric shapes called superspheroids. For certain values of length and radius and assuming that 1 &lt; v &lt; 2, we have determined new shapes that are appropriate for high speed missile radomes. We have found that the superspheroid with optimized exponent value v = 1.381 can almost exactly reproduce the traditional Von Karman radome geometry. Incidence angle maps and geometric properties have been determined for this superspheroidal family. We have used a ray tracing analysis to obtain boresight error induced by this family of shapes as a function of gimbal angle. The superspheroids are mathematically simple, can approximate most of the traditional radome geometries quite well, and are exceptionally easy to either program or use analytically. ¬© 1995 IEEE.</t>
  </si>
  <si>
    <t>215-220</t>
  </si>
  <si>
    <t>Overfelt, P. L.</t>
  </si>
  <si>
    <t>China Lake</t>
  </si>
  <si>
    <t>Naval Air Warfare Center Weapons Division</t>
  </si>
  <si>
    <t>Overfelt P.</t>
  </si>
  <si>
    <t>Superspheroids: A New Family of Radome Shapes</t>
  </si>
  <si>
    <t>10.1109/8.366386</t>
  </si>
  <si>
    <t>2-s2.0-0029253499</t>
  </si>
  <si>
    <t>['thus effective', 'radiation performance', 'polarization conditions', 'general nonself', 'external excitations', 'electromagnetic formulation', 'diverse fss', 'array structures', 'arbitrary scan']</t>
  </si>
  <si>
    <t>In this paper we present a rigorous frequency domain variational 3-D electromagnetic formulation for the general nonself-adjoint infinite periodic array problem. The hybrid method described here combines the vector finite element and Floquet boundary element techniques. It is general in the sense that it is applicable to infinite periodic arrays of the open or aperture-types. It is thus effective for modeling both the scattering and radiation performance of diverse FSS, absorber, and phased-array structures. The technique accurately handles arbitrarily complicated 3-D geometries, lossy inhomogeneous media and internal as well as external excitations. These analyses can be applied to general skewed grids under arbitrary scan and polarization conditions. ¬© 1995 IEEE</t>
  </si>
  <si>
    <t>145-153</t>
  </si>
  <si>
    <t>60028547;60028547</t>
  </si>
  <si>
    <t>7103240502;6603879786</t>
  </si>
  <si>
    <t>Lucas, Eric W.;Fontana, Thomas P.</t>
  </si>
  <si>
    <t>Pittsburgh</t>
  </si>
  <si>
    <t>Westinghouse Research &amp; Development Center</t>
  </si>
  <si>
    <t>Lucas E.</t>
  </si>
  <si>
    <t>A 3-D Hybrid Finite Element/Boundary Element Method for the Unified Radiation and Scattering Analysis of General Infinite Periodic Arrays</t>
  </si>
  <si>
    <t>10.1109/8.366376</t>
  </si>
  <si>
    <t>2-s2.0-0029253564</t>
  </si>
  <si>
    <t>['sintef delab', 'paper gives', 'microstrip antennas', 'measurement facilities', 'early developments', 'brief overview', 'antenna work', 'antenna field']</t>
  </si>
  <si>
    <t>This paper gives an overview of the microstrip-antenna work at NTH and SINTEF DELAB, in Norway. After a description of the organizations, a brief overview of the early developments in the antenna field at NTH and SINTEF is given. The antenna-measurement facilities and CAD tools available are then described, followed by an overview of the main research activities in the field of microstrip antennas. ¬© 1995 IEEE</t>
  </si>
  <si>
    <t>25-30</t>
  </si>
  <si>
    <t>60013141;60013141;60013141;60004205;60004205;60004205</t>
  </si>
  <si>
    <t>6506754736;7003766305;36921968300;24474849800;35616504800;6505503527</t>
  </si>
  <si>
    <t>Brynjarsson, Biarki A.;Aas, Jon Anders;Syversen, Tore;Jensen, Irene;Kuhnle, Jackob;Bekkadal, Fritz</t>
  </si>
  <si>
    <t>Norway;Norway</t>
  </si>
  <si>
    <t>Trondheim;Trondheim</t>
  </si>
  <si>
    <t>Norges Teknisk-Naturvitenskapelige Universitet;SINTEF Foundation for Scientific and Industrial Research</t>
  </si>
  <si>
    <t>60013141;60004205</t>
  </si>
  <si>
    <t>Brynjarsson B.A.</t>
  </si>
  <si>
    <t>Microstrip-Antenna Work at NTH/SINTEF DELAB</t>
  </si>
  <si>
    <t>10.1109/74.370578</t>
  </si>
  <si>
    <t>2-s2.0-0029253683</t>
  </si>
  <si>
    <t>['subcarrier multiplexing', 'specific orders', 'results apply', 'optical fiber', 'numerical analysis', 'nonlinear distortion', 'multiplexing scheme', 'multiplexed signal', 'laser threshold', 'implementing microcells', 'graphical form', 'experimental works', 'exact carrier', 'economical method', 'earlier theoretical', 'dynamic range', 'channel ),', 'basic characteristics', 'amplitude modulate', 'also treated', 'also attractive', '2œº2 equals']</t>
  </si>
  <si>
    <t>The simplest and most economical method for transforming many channels of high quality video and audio analog signals into an optical signal makes use of subcarrier multiplexing. In this multiplexing scheme, a broadband analog signal consisting of the sum of many modulated subcarriers (one for each channel), is applied to amplitude modulate the intensity of a laser for transmission by optical fiber. Laser intensity modulation is also attractive for interconnecting broadband RF signals using optical fiber as, for example, between a cellular base station and its remote antenna sites, especially for implementing microcells. A fundamental, limiting transmission impairment is the nonlinear distortion of the clipped laser intensity resulting from occasional signal excursions below the laser threshold. The purpose of this paper is to apply noise theory along with numerical analysis, involving fast Fourier transforms, to determine some basic characteristics of the nonlinear distortion associated with a fully loaded system. In particular, the exact distortion spectrum and the carrier-to-nonlinear distortion ratio are determined as a function of the dynamic range and bandwidth of the multiplexed signal, and the total RMS modulation index Œº. 2Œº2 equals the product of the number of channels and the square of the optical modulation index per channel. The exact carrier-to-nonlinear distortion ratio per channel when all or specific orders of distortion are present is also treated. The results are presented in graphical form and they agree reasonably well with earlier theoretical and experimental works. All of the results apply to both a directly modulated laser or an externally modulated laser. ¬© 1995 IEEE</t>
  </si>
  <si>
    <t>1644-1652</t>
  </si>
  <si>
    <t>Rainal, A. J.</t>
  </si>
  <si>
    <t>Murray</t>
  </si>
  <si>
    <t>Nokia Bell Labs</t>
  </si>
  <si>
    <t>Rainal A.</t>
  </si>
  <si>
    <t>Distortion Spectrum of Laser Intensity Modulation</t>
  </si>
  <si>
    <t>10.1109/26.380213</t>
  </si>
  <si>
    <t>2-s2.0-0029253841</t>
  </si>
  <si>
    <t>['uniform finite', 'thus correcting', 'specific case', 'scattering characteristics', 'proposed analysis', 'periodic array', 'numerical results', 'mutual relations', 'magnetomotive force', 'magnetic currents', 'finite number', 'effective approach', 'desired ones', 'designed array', 'design procedure']</t>
  </si>
  <si>
    <t>An effective approach to the analysis of planar slot arrays constructed on a metal-coated dielectric slab is suggested. In the framework of the method, radiation and scattering characteristics of such arrays are obtained from treating the problem of guided mode diffraction with a finite number of transverse slots cut in metallization. The idea of magnetic currents and magnetomotive force is used to solve the problem; in doing so, mutual relations between the slots are taken into consideration. Some numerical results in the specific case of a uniform finite-periodic array are given. Moreover, the design problem aimed at reduction of side lobes using nonuniform quasi-periodic slot arrays is considered. Applying the proposed analysis to the designed array, one can determine the deviation of actual radiation characteristics from the desired ones, thus correcting the design procedure if necessary. ¬© 1995 IEEE</t>
  </si>
  <si>
    <t>131-136</t>
  </si>
  <si>
    <t>Kalinichev, Victor I.</t>
  </si>
  <si>
    <t>National Research University ‚ÄúMoscow Power Engineering Institute‚Äù</t>
  </si>
  <si>
    <t>Kalinichev V.</t>
  </si>
  <si>
    <t>Analysis of Planar Slot Arrays Using Magnetic Currents and Magnetomotive Force</t>
  </si>
  <si>
    <t>10.1109/8.366374</t>
  </si>
  <si>
    <t>2-s2.0-0029253893</t>
  </si>
  <si>
    <t>['symmetric networks', 'satellite links', 'point radio', 'maximum throughput', 'also shown']</t>
  </si>
  <si>
    <t>Two distributed multiple resource/multiple access algorithms, the ROP and the DROP, that are applicable to mobile networks connected by point-to-point radio or satellite links are presented and the maximum throughput is determined. These algorithms are dynamic in that they adapt to variable network topology and connectivity. It is also shown that, for symmetric networks, no other algorithm performs better than the DROP. ¬© 1995 IEEE</t>
  </si>
  <si>
    <t>1273-1276</t>
  </si>
  <si>
    <t>101509905;60013301</t>
  </si>
  <si>
    <t>7003678268;57196831326</t>
  </si>
  <si>
    <t>Capetanakis, John;Altes, Talissa</t>
  </si>
  <si>
    <t>San Diego;Arlington</t>
  </si>
  <si>
    <t>Qualcomm Incorporated;MultiCom</t>
  </si>
  <si>
    <t>60013301;101509905</t>
  </si>
  <si>
    <t>Capetanakis J.</t>
  </si>
  <si>
    <t>Multiple Resource Multiple Access Algorithms</t>
  </si>
  <si>
    <t>10.1109/26.380168</t>
  </si>
  <si>
    <t>2-s2.0-0029253910</t>
  </si>
  <si>
    <t>['reception site', 'communication statistics', 'antenna nulling']</t>
  </si>
  <si>
    <t>An antenna nulling system exploiting the duty cycle difference between the interference and the meteor burst signal was developed for combating interference experienced in broadcast meteor burst communications. Using an existing experimental broadcast meteor burst communication system, the impact of the antenna nulling on communication statistics was measured both against an intentionally generated interference signal and against the benign or co-channel interference environment experienced at the reception site. ¬© 1995 IEEE</t>
  </si>
  <si>
    <t>706-709</t>
  </si>
  <si>
    <t>60087903;60017934</t>
  </si>
  <si>
    <t>6602878938;57123325400</t>
  </si>
  <si>
    <t>Eken, F.;Bonser, W.</t>
  </si>
  <si>
    <t>Turkey;United States</t>
  </si>
  <si>
    <t>Yenimahalle;Rome</t>
  </si>
  <si>
    <t>ASELSAN A.≈û.;Griffiss AFB</t>
  </si>
  <si>
    <t>Eken F.</t>
  </si>
  <si>
    <t>Use of Antenna Nulling with Broadcast Meteor Burst Communications</t>
  </si>
  <si>
    <t>10.1109/26.380094</t>
  </si>
  <si>
    <t>2-s2.0-0029253922</t>
  </si>
  <si>
    <t>['spontaneous emission', 'penetration depth', 'paper presents', 'hard mirror', 'frequency distributions', 'divergence angle', 'dbr boundaries', 'considerable limitations', 'classical tools', 'analytic approach', 'allowed us']</t>
  </si>
  <si>
    <t>This paper presents an analytic approach to spontaneous emission in resonators with distributed Bragg reflectors (DBR's). The foundation of our analysis is the hard mirror (or penetration depth) approximation, which we extend to radiation with both angular and frequency distributions. This has allowed us to derive approximate analytic expressions for the divergence angle of the spontaneous emission, the spontaneous emission rate and the spontaneous emission coupling factor in planar DBR resonators. These analytic tools provide insight into the considerable limitations to controlling spontaneous emission with DBR boundaries. We also explore cavity controlled spontaneous emission with the classical tools of intracavity field profiles, the induced EMF Method and millimeter wave experiments‚Äîall of which are applied to distributed mirror boundaries. Copyright 1995 IEEE</t>
  </si>
  <si>
    <t>399-410</t>
  </si>
  <si>
    <t>IEEE Journal of Quantum Electronics</t>
  </si>
  <si>
    <t>60029241;60029241;60029241;60029241</t>
  </si>
  <si>
    <t>35517089700;35517539400;7103208478;56520932400</t>
  </si>
  <si>
    <t>Ram, Rajeev J.;Babiƒá, Dubravko I.;York, Robert A.;Bowers, John E.</t>
  </si>
  <si>
    <t>Santa Barbara</t>
  </si>
  <si>
    <t>University of California, Santa Barbara</t>
  </si>
  <si>
    <t>Ram R.</t>
  </si>
  <si>
    <t>Spontaneous Emission in Microcavities with Distributed Mirrors</t>
  </si>
  <si>
    <t>10.1109/3.348071</t>
  </si>
  <si>
    <t>2-s2.0-0029254466</t>
  </si>
  <si>
    <t>['technique determines', 'sidelobe region', 'results show', 'prescribed nulls', 'minimax approximation', 'full degrees', 'francis group', 'desired signal', 'current amplitudes', 'controlled nulls', 'arbitrary directions']</t>
  </si>
  <si>
    <t>A linear programming technique using the minimax approximation to steer the nulls of an array by controlling the current amplitudes is presented. The technique determines the current amplitudes that produce the minimum sidelobe level for a given beam width and prescribed nulls in arbitrary directions. The results show the ability of this technique to steer the nulls in the sidelobe region while maintaining the main beam directed towards the desired signal. This technique also allows the number of controlled nulls to attain the full degrees of freedom for the array. ¬© 1995 Taylor &amp; Francis Group, LLC.</t>
  </si>
  <si>
    <t>409-415</t>
  </si>
  <si>
    <t>International Journal of Electronics</t>
  </si>
  <si>
    <t>60064180;116176090</t>
  </si>
  <si>
    <t>6603354173;7005550811</t>
  </si>
  <si>
    <t>Mismar, M. J.;Ismail, T. H.</t>
  </si>
  <si>
    <t>Jordan;Jordan</t>
  </si>
  <si>
    <t>Amman;Sweileh</t>
  </si>
  <si>
    <t>The University of Jordan;University of Philadelphia</t>
  </si>
  <si>
    <t>Mismar M.</t>
  </si>
  <si>
    <t>Null steering using the minimax approximation by controlling only the current amplitudes</t>
  </si>
  <si>
    <t>10.1080/00207219508926172</t>
  </si>
  <si>
    <t>2-s2.0-0029254571</t>
  </si>
  <si>
    <t>['new dual', 'measured data', 'frequencies 6', 'francis group', 'calculated results']</t>
  </si>
  <si>
    <t>The design, fabrication, testing and analysis of a new dual-band microstrip antenna resonating at frequencies 6-850 and 7-190¬†GHz is introduced and discussed. Measured data on the performance of the antenna is presented and compared with calculated results. ¬© 1995 Taylor &amp; Francis Group, LLC.</t>
  </si>
  <si>
    <t>417-422</t>
  </si>
  <si>
    <t>Kara, Mehmet</t>
  </si>
  <si>
    <t>Defence Science and Technology Group</t>
  </si>
  <si>
    <t>Kara M.</t>
  </si>
  <si>
    <t>Novel dual-band rectangular microstrip antenna element</t>
  </si>
  <si>
    <t>10.1080/00207219508926173</t>
  </si>
  <si>
    <t>2-s2.0-0029254777</t>
  </si>
  <si>
    <t>['spot turnoff', 'several techniques', 'several multisatellite', 'satellite hand', 'satellite constellations', 'rice fading', 'recently proposed', 'personal services', 'paper addresses', 'outage probability', 'multispot systems', 'interference reduction', 'interference analysis', 'global coverage', 'geo systems', 'geo constellations', 'fair comparison', 'depth analysis', 'adopting geo', 'access techniques']</t>
  </si>
  <si>
    <t>Several multisatellite and multispot systems have been recently proposed for provision of mobile and personal services with global coverage, adopting GEO or non-GEO (i.e., MEO, LEO) satellite constellations. The paper addresses an in-depth analysis of these constellations, evaluating both geometrical performance measures and cochannel interference levels caused by extensive frequency reuse. The geometrical analysis yields the statistics for coverage, frequency of satellite hand-overs, and link absence periods. The interference analysis is based on a general model valid for all access techniques, which is here applied to the case of FDMA. The outage probability as a function of the specification on carrier-to-interference power ratio is evaluated for four selected constellations. Several techniques are introduced for interference reduction in non-GEO systems, in which the satellites coverage areas may intersect: spot turnoff, intraorbital plane frequency division, and interorbital plane frequency division. The effects of Rice fading have also been analyzed by means of an analytic approximated method. The overall analysis allows a fair comparison between LEO, MEO, and GEO constellations. ¬© 1995 IEEE</t>
  </si>
  <si>
    <t>291-300</t>
  </si>
  <si>
    <t>60027509;60027509;60027509;60028218</t>
  </si>
  <si>
    <t>7801361369;7102210554;56133438600;57226206942</t>
  </si>
  <si>
    <t>Ferrarelli, Carlo;Corazza, Giovanni Emanuele;Vatalaro, Francesco;Caini, Carlo</t>
  </si>
  <si>
    <t>Bologna;Rome</t>
  </si>
  <si>
    <t>Alma Mater Studiorum Universit√† di Bologna;Universit√† degli Studi di Roma "Tor Vergata"</t>
  </si>
  <si>
    <t>60028218;60027509</t>
  </si>
  <si>
    <t>Ferrarelli C.</t>
  </si>
  <si>
    <t>Analysis of LEO, MEO, and GEO Global Mobile Satellite Systems in the Presence of Interference and Fading</t>
  </si>
  <si>
    <t>10.1109/49.345873</t>
  </si>
  <si>
    <t>2-s2.0-0029255015</t>
  </si>
  <si>
    <t>['simplified theory', 'simple equivalent', 'sample patches', 'practical design', 'patch antenna', 'line methods', 'coupled lines', 'circuit model', 'array environment', 'also incorporated']</t>
  </si>
  <si>
    <t>This work is an effort to investigate and derive a simple equivalent-circuit model to represent an electromagnetically coupled microstrip-patch antenna A simplified theory is developed, based on the broadside-coupled lines and improved-transmission-line methods, to provide for the practical design of such antennas without involving complicated, time-consuming, difficult numerical methods A number of sample patches are designed, made, and tested to verify the theory. These patches are also incorporated into an array, to evaluate their performance in an array environment. ¬© 1995 IEEE</t>
  </si>
  <si>
    <t>Belentepe, Bilge</t>
  </si>
  <si>
    <t>Serdivan</t>
  </si>
  <si>
    <t>Sakarya √úniversitesi</t>
  </si>
  <si>
    <t>Belentepe B.</t>
  </si>
  <si>
    <t>Modeling and Design of Electromagnetically Coupled Microstrip-Patch Antennas and Antenna Arrays</t>
  </si>
  <si>
    <t>10.1109/74.370579</t>
  </si>
  <si>
    <t>2-s2.0-0029255210</t>
  </si>
  <si>
    <t>AFRL</t>
  </si>
  <si>
    <t>['results presented', 'resonance frequencies', 'reflection coefficients', 'radiation patterns', 'proper mode', 'narrow slot', 'microstrip line', 'measured results', 'later results', 'hem11 mode', 'ground plane', 'good agreement', 'dielectric disk', 'computed numerically', 'also demonstrate']</t>
  </si>
  <si>
    <t>Dielectric disk radiators which are excited by a narrow slot in the ground plane of a microstrip line are investigated. The resonance frequencies of the dielectric disk for the HEM11 mode are computed numerically in the complex frequency plane. From the later results, the actual resonance frequency and the Q-factor are obtained. The dielectric disk is made of a high dielectric constant ceramic material with er =22. The radiation patterns and reflection coefficients are measured and presented for several slot lengths and dielectric disk dimensions. The radiation patterns are also computed assuming a magnetic current element, which models the slot and excites the HEM11mode. Good agreement is obtained between the computed and measured results. The results presented here also demonstrate the viability of this type of antenna, which has high dielectric constant, as an efficient radiator provided the proper mode is excited. ¬© 1995 IEEE</t>
  </si>
  <si>
    <t>198-201</t>
  </si>
  <si>
    <t>60010491-60026338;</t>
  </si>
  <si>
    <t>7004922524;7004481899</t>
  </si>
  <si>
    <t>Kishk, Ahmed A.;Cuhaci, M.</t>
  </si>
  <si>
    <t>Canada;United States</t>
  </si>
  <si>
    <t>Kingston;University</t>
  </si>
  <si>
    <t>Royal Military College of Canada;University of Mississippi</t>
  </si>
  <si>
    <t>60026338;60010491</t>
  </si>
  <si>
    <t>Kishk A.</t>
  </si>
  <si>
    <t>Slot Excitation of the Dielectric Disk Radiator</t>
  </si>
  <si>
    <t>10.1109/8.366382</t>
  </si>
  <si>
    <t>2-s2.0-0029255217</t>
  </si>
  <si>
    <t>['upper bound', 'simulation model', 'significant differences', 'particular model', 'multipath profile', 'good fit', 'exponential function', 'constant function', 'common approach', 'combined spread', 'antenna diversity', '5 db']</t>
  </si>
  <si>
    <t>A common approach to analyzing the performance of a spread-spectrum communication system in fading is to assume that the multipath profile is a constant function of delay. However, different multipath profile models can lead to significant differences in predicted system performance, so caution should be exercised when choosing a particular model for analysis. Several previous studies show that a good fit to the experimentally measured multipath profile of indoor wireless channels is an exponential function. Assuming Rayleigh fading and an exponential multipath profile, in this paper we derive a closed form expression for the bit error rate of biphase-shift-keying and an upper bound for trellis-code-modulation both with combined spread-spectrum and antenna diversity. Comparison of these results with simulated results based on actual indoor channel measurements shows that the exponential profile model differs from the simulation model by only 1-2 dB whereas the constant profile model differs by as much as 5 dB. ¬© 1995 IEEE</t>
  </si>
  <si>
    <t>615-623</t>
  </si>
  <si>
    <t>101018308;60015457</t>
  </si>
  <si>
    <t>6602497029;57199185913</t>
  </si>
  <si>
    <t>Bargallo, Juan M.;Roberts, James A.</t>
  </si>
  <si>
    <t>Lawrence;Arlington</t>
  </si>
  <si>
    <t>University of Kansas;Mobile Systems Int</t>
  </si>
  <si>
    <t>60015457;101018308</t>
  </si>
  <si>
    <t>Bargallo J.</t>
  </si>
  <si>
    <t>Performance of BPSK and TCM Using the Exponential Multipath Profile Model for Spread-Spectrum Indoor Radio Channels</t>
  </si>
  <si>
    <t>10.1109/26.380080</t>
  </si>
  <si>
    <t>2-s2.0-0029255443</t>
  </si>
  <si>
    <t>['¬© 1995', 'rights reserved', 'numerical study', 'numerical procedure', 'nonlinear relationship', 'mesh antenna', 'mechanical engineers', 'japan society', 'deployment angle', 'antenna generates', 'also found']</t>
  </si>
  <si>
    <t>Deployable Antenna | Deployment Mechanism | Rib-Mesh Antenna | Satellite Antenna | Space Engineering | Space Equipment | Torque Properties</t>
  </si>
  <si>
    <t>An antenna deployment mechanism (ADM) driven by a motor is proposed for the deployment of the rib-mesh antenna. A numerical procedure for predicting the driving torque property is developed. Torque measurement shows that this antenna generates a large resistance torque due to mesh during deployment. It is also found that the mesh resistance torque has a nonlinear relationship with the deployment angle. The results of a numerical study are presented. It is shown that the proposed ADM gives the driving torque profile similar to the profile of the mesh resistance torque. ¬© 1995, The Japan Society of Mechanical Engineers. All rights reserved.</t>
  </si>
  <si>
    <t>532-539</t>
  </si>
  <si>
    <t>Transactions of the Japan Society of Mechanical Engineers Series C</t>
  </si>
  <si>
    <t>55835393000;6603786095;7102180381</t>
  </si>
  <si>
    <t>Misawa, Masayoshi;Itanami, Takao;Nakagawa, Jyun</t>
  </si>
  <si>
    <t>Misawa M.</t>
  </si>
  <si>
    <t>Analysis of Driving Torque of an Antenna Deployment Mechanism with Links</t>
  </si>
  <si>
    <t>10.1299/kikaic.61.532</t>
  </si>
  <si>
    <t>2-s2.0-0029255620</t>
  </si>
  <si>
    <t>['suitable procedure', 'substantial reduction', 'scattering body', 'reasonable agreement', 'ptd ),', 'physical theory', 'physical optics', 'mm alone', 'memory requirement', 'increasing frequency', 'heuristic modification', 'computation time', 'approximation suitable', 'additional electric']</t>
  </si>
  <si>
    <t>The method of moments (MM) represents a suitable procedure for dealing with electromagnetic scattering problems of arbitrary geometrical shape in the lower frequency range. However, with increasing frequency both computation time and memory requirement often exceed available computer capacities. Therefore a current based hybrid method combining the MM with the physical optics (PO) approximation suitable for three-dimensional perfectly conducting bodies is proposed in this paper. The hybrid formulation allows a substantial reduction of computation time and memory requirement, while the results are in reasonable agreement with those based on an application of the MM alone. Further improvement can be achieved for flat polygonal parts of the scattering body by a heuristic modification of the PO current density taking into account the effects of edges. As opposed to the physical theory of diffraction (PTD), no additional electric and magnetic line currents along the edges are necessary. ¬© 1995 IEEE</t>
  </si>
  <si>
    <t>162-169</t>
  </si>
  <si>
    <t>60015815;60015815</t>
  </si>
  <si>
    <t>6603687501;7006070055</t>
  </si>
  <si>
    <t>Jakobus, Ulrich;Landstorfer, Friedrich M.</t>
  </si>
  <si>
    <t>Stuttgart</t>
  </si>
  <si>
    <t>Universit√§t Stuttgart</t>
  </si>
  <si>
    <t>Jakobus U.</t>
  </si>
  <si>
    <t>Improved PO-MM Hybrid Formulation for Scattering from Three-Dimensional Perfectly Conducting Bodies of Arbitrary Shape</t>
  </si>
  <si>
    <t>10.1109/8.366378</t>
  </si>
  <si>
    <t>2-s2.0-0029255701</t>
  </si>
  <si>
    <t>['wiley company', 'typically arise', 'rigorous analysis', 'radiation patterns', 'patch antennas', 'numerical results', 'measured results', 'letter presents', 'large number', 'large matrices', 'input impedance', 'inc .,', 'fft algorithm', 'arbitrary shapes']</t>
  </si>
  <si>
    <t>FFT algorithm | Microstrip antenna | Yagi antenna</t>
  </si>
  <si>
    <t>The Letter presents a method for the rigorous analysis of the microstrip Yagi antenna. Using the mixed potential integral equation (MPIE) for patch antennas, the FFT algorithm and the biconjugate gradient iterative method, the solution for the unknown current distribution on the patch is obtained in an efficient manner without requiring the storage of large matrices that typically arise in moment‚Äêmethod computations. Consequently, the scheme can deal with patches of arbitrary shapes and can handle a very large number of unknowns. Numerical results of input impedance and radiation patterns are compared with measured results. Copyright ¬© 1995 Wiley Periodicals, Inc., A Wiley Company</t>
  </si>
  <si>
    <t>123-124</t>
  </si>
  <si>
    <t>60028897;60028897</t>
  </si>
  <si>
    <t>7006898765;7003283139</t>
  </si>
  <si>
    <t>Bokhari, S. A.;Costache, G. I.</t>
  </si>
  <si>
    <t>Ottawa</t>
  </si>
  <si>
    <t>University of Ottawa</t>
  </si>
  <si>
    <t>Analysis of the microstrip yagi antenna by an iterative MPIE formulation</t>
  </si>
  <si>
    <t>10.1002/mop.4650080302</t>
  </si>
  <si>
    <t>2-s2.0-0029255822</t>
  </si>
  <si>
    <t>MIP-9122753</t>
  </si>
  <si>
    <t>['strong consistency', 'several thousands', 'resolution problem', 'rao bound', 'performance analysis', 'parameter estimates', 'ml methods', 'main focus', 'inherent bias', 'important applications', 'finite number', 'estimation error', 'conventional beamforming', 'certain assumption', 'called deterministic', 'also include']</t>
  </si>
  <si>
    <t>This paper considers analysis of methods for estimating the parameters of narrow-band signals arriving at an array of sensors. This problem has important applications in, for instance, radar direction finding and underwater source localization. The so-called deterministic and stochastic maximum likelihood (ML) methods are the main focus of this paper. A performance analysis is carried out assuming a finite number of samples and that the array is composed of a sufficiently large number of sensors. Several thousands of antennas are not uncommon in, e.g., radar applications. Strong consistency of the parameter estimates is proved, and the asymptotic covariance matrix of the estimation error is derived. Unlike the previously studied large sample case, the present analysis shows that the accuracy is the same for the two ML methods. Furthermore, the asymptotic covariance matrix of the estimation error coincides with the deterministic Cram√©r-Rao bound. Under a certain assumption, the ML methods can be implemented by means of conventional beamforming for a large enough number of sensors. We also include a simple simulation study, which indicates that both ML methods provide efficient estimates for very moderate array sizes, whereas the beamforming method requires a somewhat larger array aperture to overcome the inherent bias and resolution problem. ¬© 1995 IEEE</t>
  </si>
  <si>
    <t>469-477</t>
  </si>
  <si>
    <t>60000990;60002014;60005455</t>
  </si>
  <si>
    <t>7004492932;7007005676;35238156300</t>
  </si>
  <si>
    <t>Viberg, Mats;Ottersten, Bj√∂rn;Nehorai, Arye</t>
  </si>
  <si>
    <t>United States;Sweden;Sweden</t>
  </si>
  <si>
    <t>New Haven;Stockholm;Gothenburg</t>
  </si>
  <si>
    <t>Yale University;The Royal Institute of Technology (KTH);Chalmers University of Technology</t>
  </si>
  <si>
    <t>60005455;60002014;60000990</t>
  </si>
  <si>
    <t>Viberg M.</t>
  </si>
  <si>
    <t>Performance Analysis of Direction Finding with Large Arrays and Finite Data</t>
  </si>
  <si>
    <t>10.1109/78.348129</t>
  </si>
  <si>
    <t>2-s2.0-0029255849</t>
  </si>
  <si>
    <t>['uniform theory', 'undesirable effects', 'theoretical model', 'surface impedance', 'station antenna', 'site shielding', 'simulated source', 'relative advantages', 'reflector antenna', 'radiation pattern', 'noise temperature', 'near field', 'meter earth', 'measurement exercise', 'main beam', 'located behind', 'laboratory measurements', 'frequency band', 'existing free', 'diffraction loss', 'design guidelines']</t>
  </si>
  <si>
    <t>This paper concerns interference in satellite earth stations, due to microwave links sharing the same frequency band, and its solution by site shielding. The Uniform Theory of Diffraction (UTD) has been used to analyze the near field of a parabolic-reflector antenna. An extension of the UTD, in which the influence of the surface impedance is taken into account, has been applied, to calculate the diffraction from the top of the barrier. The theoretical model has been verified in a field-measurement exercise, using a three-meter earth-station antenna, located behind an existing free-standing concrete wall, with a simulated source of interference. The undesirable effects of the barrier on the gain, noise temperature, and the radiation pattern have been studied, and criteria for the clearance of the main beam have been established. Methods of improving shielding effectiveness using absorbing materials and, also, specially shaped diffracting edges have been studied, as well. Laboratory measurements of the diffraction loss of absorbers have been made, and relative advantages are presented. Design guidelines have also been given. ¬© 1995 IEEE</t>
  </si>
  <si>
    <t>60028897;60028186;60028186</t>
  </si>
  <si>
    <t>7006898765;6507236309;35609196900</t>
  </si>
  <si>
    <t>Bokhari, S. A.;Keer, M.;Gardiol, F. E.</t>
  </si>
  <si>
    <t>Site Shielding of Earth-Station Antennas</t>
  </si>
  <si>
    <t>10.1109/74.370577</t>
  </si>
  <si>
    <t>2-s2.0-0029256070</t>
  </si>
  <si>
    <t>['wire antenna', 'successful prediction', 'smoother function', 'smaller number', 'singular bode', 'resonant frequencies', 'requires computation', 'real part', 'random noise', 'procedure presented', 'numerical procedure', 'noise stability', 'imaginary part', 'frequency points', 'calculations involving', 'approach compared', 'also presented']</t>
  </si>
  <si>
    <t>The imaginary part of an antenna input admittance is calculated from its real part using Bode's integrals. Since the real part is typically a smoother function of the frequency than the imaginary part, the procedure presented here requires computation at a smaller number of frequency points, thus saves time, and is ideal for systems whose input conductance exhibits sharp peaks. A numerical procedure to evaluate the singular Bode's integral is also presented. Numerical examples using a wire antenna are used to illustrate the advantages of this approach compared to calculations involving a densely scanned frequency range. The noise stability and robustness of the algorithm are demonstrated through the successful prediction of the susceptance and the resonant frequencies of the antenna in the presence of random noise in the conductance. ¬© 1995 IEEE.</t>
  </si>
  <si>
    <t>220-223</t>
  </si>
  <si>
    <t>7102313844;6602632189;56838939400</t>
  </si>
  <si>
    <t>Amari, Smain;Gimersky, Martin;Bomemann, Jens</t>
  </si>
  <si>
    <t>Amari S.</t>
  </si>
  <si>
    <t>Imaginary Part of Antenna's Admittance from its Real Part Using Bode's Integrals</t>
  </si>
  <si>
    <t>10.1109/8.366387</t>
  </si>
  <si>
    <t>2-s2.0-0029256080</t>
  </si>
  <si>
    <t>['wiley company', 'two types', 'slot antenna', 'shifts near', 'resonant frequency', 'reactance change', 'photovoltaic effect', 'passive element', 'paper reports', 'optical illumination', 'optical control', 'operating frequency', 'mesfet used', 'latter circuit', 'inc .,', 'important role', 'illuminated optically', 'fet structure', 'electrical length', 'changes due', 'antenna changes', '63 mhz', '60 mhz', '100 mhz', '10 ghz']</t>
  </si>
  <si>
    <t>Active antenna | large signal model | optical‚Äêmicrowave interaction | reactive FET</t>
  </si>
  <si>
    <t>This paper reports the optical control of microwave and millimeter‚Äêwave active integrated antennas in which MESFETs are used as the optical control elements. Two types of circuits have been fabricated in which the change of the reactance by the photovoltaic effect of the FET is used. In one of them, the MESFET is used as a passive element which controls the electrical length of the slot antenna by means of the reactance change by optical illumination. It was confirmed that the resonant frequency of this antenna changes by 100 MHz in the √ó band. In the other circuit, the MESFET used in the oscillator for the active integrated antenna is illuminated optically. An optical tuning range of 63 MHz was observed in the √ó band. Further, for the latter circuit, a MESFET large signal model was used and the change of the operating frequency was investigated under an assumption of the changes due to optical illumination in the equivalent circuit parameter. It was found that the total of the shifts near the operating frequency of 10 GHz was about 60 MHz if the gate‚Äêsource capacitance and the drain‚Äêgate capacitance are increased by 10 percent Hence, these parameters have an important role in the optical control. In addition, an FET structure to obtain a larger optical control range has been studied. Copyright ¬© 1995 Wiley Periodicals, Inc., A Wiley Company</t>
  </si>
  <si>
    <t>33-41</t>
  </si>
  <si>
    <t>Optical control of active integrated antennas using microwave‚Äêoptical interaction</t>
  </si>
  <si>
    <t>10.1002/ecjb.4420780204</t>
  </si>
  <si>
    <t>2-s2.0-0029256196</t>
  </si>
  <si>
    <t>['throughput performance', 'sufficient capacity', 'paper describes', 'measured comparisons', 'improve performance', 'beam steering', 'also described', '10 times']</t>
  </si>
  <si>
    <t>This paper describes the use of antenna beam steering to improve performance of meteor burst communications systems. Various techniques used to achieve antenna beam steering are described and compared. Measured comparisons of meteor burst performance with and without antenna beam steering are given. To demonstrate an application of beam steering, a meteor burst system with 10 times the throughput performance of any previous meteor burst system, and with sufficient capacity to provide interactive voice communication, is also described. ¬© 1995 IEEE</t>
  </si>
  <si>
    <t>1467-1476</t>
  </si>
  <si>
    <t>100402763;60033461</t>
  </si>
  <si>
    <t>6507748089;7004676488</t>
  </si>
  <si>
    <t>Mawrey, Robert S.;Weitzen, Jay A.</t>
  </si>
  <si>
    <t>Lowell;Kent</t>
  </si>
  <si>
    <t>University of Massachusetts Lowell;Meteor Communications Corporation</t>
  </si>
  <si>
    <t>60033461;100402763</t>
  </si>
  <si>
    <t>Mawrey R.S.</t>
  </si>
  <si>
    <t>Measured Performance of Meteor Burst Systems using Antenna Beam Steering</t>
  </si>
  <si>
    <t>10.1109/26.380196</t>
  </si>
  <si>
    <t>2-s2.0-0029256337</t>
  </si>
  <si>
    <t>['using œª', 'simplified expressions', 'scattering parameters', 'overall circumference', 'new design', 'microstrip configuration', 'francis group', 'experimental results', 'db hybrid', 'coupling coefficients', 'common 3œª', 'centre frequency', '5 sections', '2 ghz', '2 designs']</t>
  </si>
  <si>
    <t>Simplified expressions for scattering parameters and experimental results verifying the theoretical frequency response are presented for a new design of a 3-dB hybrid-ring directional coupler. The new design, using Œª/5 sections, has an overall circumference of 13Œª/10. In some respects namely insertion loss and coupling coefficients, the new design is found to be superior to the common 3Œª/2 hybrid ring. Experimental results have been obtained by implementing the 13Œª/10 and 3Œª/2 designs in microstrip configuration at a centre frequency of 2 GHz. ¬© 1995 Taylor &amp; Francis Group, LLC.</t>
  </si>
  <si>
    <t>133-136</t>
  </si>
  <si>
    <t>IETE Technical Review (Institution of Electronics and Telecommunication Engineers, India)</t>
  </si>
  <si>
    <t>60032730;60032730</t>
  </si>
  <si>
    <t>56537127700;7006527899</t>
  </si>
  <si>
    <t>Mishra, S.;Aditya, S.</t>
  </si>
  <si>
    <t>Indian Institute of Technology Delhi</t>
  </si>
  <si>
    <t>Mishra S.</t>
  </si>
  <si>
    <t>A new 13 Œª /10 design for the hybrid-ring directional coupler: An experimental study</t>
  </si>
  <si>
    <t>10.1080/02564602.1995.11416516</t>
  </si>
  <si>
    <t>2-s2.0-0029262410</t>
  </si>
  <si>
    <t>['wiley company', 'return loss', 'planar antenna', 'paper describes', 'monolithic small', 'monolithic circuit', 'moment method', 'mobile communication', 'linear antenna', 'integral equation', 'increased research', 'inc .,', 'fundamental data', 'communication circuits', 'broadband antenna', 'arbitrary shape', 'antennas broadband', 'antenna pattern', 'analyzed numerically', '99 ghz', '90 ghz', '89 ghz']</t>
  </si>
  <si>
    <t>90‚ÄêGHz band | Millimeter‚Äêwave | spiral antenna</t>
  </si>
  <si>
    <t>Recently, there has been increased research on millimeter‚Äêwave regions due to mobile communication. In addition to the characteristics of high‚Äêfrequency carrier, an even larger‚Äêcapacity communication becomes possible by making the communication circuits and the antennas broadband. This paper describes a high‚Äêfrequency broadband printed antenna necessary for a monolithic small and lightweight transceiver capable of a large‚Äêcapacity communication. As a broadband antenna, a two‚Äêarm spiral antenna was designed and tested at 90 GHz. At frequencies from 89 GHz through 99 GHz, the antenna pattern and the return loss were measured. In addition, Hallen's integral equation for a linear antenna with an arbitrary shape was analyzed numerically by means of the moment method so that the difference between the theory and the measurement was verified. Agreement of both is excellent. Hence, the fundamental data have been collected for realization of broadband active integrated antennas which combine the monolithic circuit and the planar antenna. Copyright ¬© 1995 Wiley Periodicals, Inc., A Wiley Company</t>
  </si>
  <si>
    <t>19-28</t>
  </si>
  <si>
    <t>60004176;60004176;60006299;101677014</t>
  </si>
  <si>
    <t>7103130674;7004555963;7202423980;55458683700</t>
  </si>
  <si>
    <t>Fukutomi, Toshiyuki;Yasuoka, Yoshizumi;Kawasaki, Shigeo;Ito, Satoshi</t>
  </si>
  <si>
    <t>Japan;Japan;Japan</t>
  </si>
  <si>
    <t>;Yokosuka;Tokyo</t>
  </si>
  <si>
    <t>Japan Ministry of Defense;National Defense Academy of Japan;TOKIMEC, Inc.</t>
  </si>
  <si>
    <t>60006299;60004176;101677014</t>
  </si>
  <si>
    <t>Fukutomi T.</t>
  </si>
  <si>
    <t>A printed two‚Äêarm spiral antenna operating at the 90‚ÄêGHz band</t>
  </si>
  <si>
    <t>10.1002/ecjb.4420780303</t>
  </si>
  <si>
    <t>2-s2.0-0029262640</t>
  </si>
  <si>
    <t>['wiley company', 'wideband characteristic', 'test fabrication', 'radiating element', 'quartz substrate', 'paper describes', 'inc .,', 'gaas substrate', 'feed network', 'design method', 'antenna characteristics', 'actual configuration', '1 percent']</t>
  </si>
  <si>
    <t>aperture coupled microstrip antenna | GaAs substrate | Monolithic antenna | monolithic circuit | quartz substrate | radiation efficiency</t>
  </si>
  <si>
    <t>This paper describes a design method in the millimeter‚Äêwave frequency region for an aperture‚Äêcoupled microstrip antenna which unifies a feed network consisting of a monolithic microwave integrated circuit (MMIC) which affects the antenna characteristics at millimeter‚Äêwave frequencies, the shift of the location of the radiating element which is important in actual configuration in the millimeter‚Äêwave region, and the effect of the adhesives. Based on this design, an antenna was fabricated. A quartz substrate was used for the radiating element, while a GaAs substrate was used for the feed network. A high radiating efficiency of 87.1 percent and a wideband characteristic of 3.1 percent with VSWR &lt; 2 were attained. As an application of this structure, a test fabrication is reported on the aperture coupled microstrip antenna in the 40‚ÄêGHz band in which an MMIC frequency converter is integrated. Copyright ¬© 1995 Wiley Periodicals, Inc., A Wiley Company</t>
  </si>
  <si>
    <t>39-48</t>
  </si>
  <si>
    <t>60101699;60101699</t>
  </si>
  <si>
    <t>6603940344;7102500699</t>
  </si>
  <si>
    <t>Ohmine, Hiroyuki;Matsunaga, Makoto</t>
  </si>
  <si>
    <t>Tokyo</t>
  </si>
  <si>
    <t>Mitsubishi Electric Corporation</t>
  </si>
  <si>
    <t>Ohmine H.</t>
  </si>
  <si>
    <t>A design and fabrication of millimeter‚Äêwave microstrip antenna with monolithic microwave integrated circuits</t>
  </si>
  <si>
    <t>10.1002/ecjb.4420780305</t>
  </si>
  <si>
    <t>2-s2.0-0029263179</t>
  </si>
  <si>
    <t>['undisturbed days', 'text books', 'taken using', 'strong correlation', 'signal strength', 'report studied', 'receiver system', 'previous reports', 'ionospherically disturbed', 'ionospheric propagation', 'geomagnetic activity', 'february 1994', 'extended periods', 'experiment could', 'disturbed days', 'case scenario', 'calibrated antenna', 'additional data']</t>
  </si>
  <si>
    <t>This report studied the effects that solar and geomagnetic activity has on ionospheric propagation. The goals of this study were to identify solar emissions that help and hinder high frequency broadcasting and to determine how much the signal strength and the maximum usable frequency of the one-hop and two-hop F2 mode decreased during disturbed propagating conditions. A series of measurements were taken using the calibrated antenna and receiver system (CARS) during the month of February 1994 in order to show the differences between ionospherically disturbed and undisturbed days. Research from previous reports and text books were used to clarify the data. Although a decrease in signal strength for this experiment could not be tied to solar and geomagnetic activity, the change in the daily maximum observable frequencies scaled from the recorded ionograms shows a strong correlation. The data collected shows that the usable frequency band becomes limited on disturbed days. Additional data should be collected for extended periods of time and analyzed in the same manner as outlined in this paper to develop a plan for the worst-case scenario in order to guarantee successful propagation. ¬© 1995 IEEE</t>
  </si>
  <si>
    <t>28-34</t>
  </si>
  <si>
    <t>IEEE Transactions on Broadcasting</t>
  </si>
  <si>
    <t>60020304-115498344</t>
  </si>
  <si>
    <t>Sutton, Jed A.</t>
  </si>
  <si>
    <t>College Park;Washington</t>
  </si>
  <si>
    <t>University of Maryland, College Park;International Broadcasting Bureau</t>
  </si>
  <si>
    <t>60020304;115498344</t>
  </si>
  <si>
    <t>Sutton J.</t>
  </si>
  <si>
    <t>The Effect of Solar and Geomagnetic Activity on Ionospheric Propagation</t>
  </si>
  <si>
    <t>10.1109/11.372019</t>
  </si>
  <si>
    <t>2-s2.0-0029264351</t>
  </si>
  <si>
    <t>['zero lag', 'wind profiling', 'vertical anisotropy', 'therefore limited', 'theory indicates', 'temporal evolution', 'spatial scale', 'somewhat sensitive', 'slope technique', 'slope method', 'scattering medium', 'restriction ensures', 'receiving antennas', 'rawinsonde retrieval', 'radar wavelength', 'provided œª', 'pattern scale', 'one variation', 'normalized slope', 'neutral atmosphere', 'many cases', 'loosely define', 'horizontally isotropic', 'horizontal wind', 'extended analysis', 'e .,', 'directly proportional', 'direct method', 'correlation scale', 'copyright 1995', 'backscattered field', 'approximately equal', 'antenna diameters', 'alternative method']</t>
  </si>
  <si>
    <t>One variation of the spaced‚Äêantenna technique for measuring atmospheric winds using a pulse Doppler radar is based on a calculation of the complex temporal cross‚Äêcorrelation function for the backscattered fields detected by a pair of spaced receiving antennas. The delay to the peak of the cross‚Äêcorrelation amplitude, adjusted for the temporal evolution of the backscattered field pattern through an extended analysis, is related to the so‚Äêcalled trace velocity along the antenna pair baseline, with two nonparallel baselines yielding the full horizontal wind vector. We suggest an alternative method for inferring the horizontal wind from the temporal cross correlation. We demonstrate that the slope of the cross‚Äêcorrelation amplitude at zero lag, normalized by the level of the cross‚Äêcorrelation amplitude at zero lag, is directly proportional to the component of the wind velocity along the antenna pair baseline. We illustrate that this measure of the horizontal wind is insensitive to the temporal evolution of the backscattered field pattern. Therefore no extended analysis is needed to estimate the horizontal wind vector. The advantage of this approach is that it is a very simple and direct method of retrieving the horizontal wind. Our theory indicates that for many cases of interest the proportionality constant relating the normalized slope to the wind component along the antenna pair baseline depends only on the transmitting and receiving antenna diameters and on the separation between the receiving antennas. This constant can be calculated, or the system can be calibrated against a rawinsonde retrieval. A disadvantage to the slope technique is that it is somewhat sensitive to the degree of vertical anisotropy of the scattering medium. We loosely define the degree of vertical anisotropy r as the ratio of the vertical to horizontal correlation length of refractive index irregularities having a spatial scale of the order of the Bragg wavelength Œª/2, where Œª is the radar wavelength. in the neutral atmosphere, r typically satisfies 0 &lt; r ‚â§ 1. We find that for a horizontally isotropic, Kolmogorov‚Äêtype refractive index spectrum with Œª/2 &lt; L0z, where L0z is the vertical outer scale, the slope method is useful provided r is greater than the effective system beam width Œª/De, where De is an effective system antenna diameter (approximately equal to the transmitter antenna diameter). We note that this same restriction ensures that the correlation scale of the backscattered field (i.e., the pattern scale) is solely a function of the antenna diameters. The slope method is therefore limited to scattering from isotropic to moderately anisotropic turbulence (i.e., Œª/De &lt; r ‚â§ 1) provided Œª/2 &lt; L0z and is perhaps best suited for wind profiling in the atmospheric boundary layer. A comparison of horizontal winds obtained by applying the slope technique to data from a 915‚ÄêMHz spaced‚Äêantenna radar and winds from a rawinsonde retrieval showed good agreement. Copyright 1995 by the American Geophysical Union.</t>
  </si>
  <si>
    <t>463-474</t>
  </si>
  <si>
    <t>7004225436;7004459537;7101643443</t>
  </si>
  <si>
    <t>Lataitis, Richard J.;Clifford, Steven F.;Holloway, Christopher L.</t>
  </si>
  <si>
    <t>Lataitis R.</t>
  </si>
  <si>
    <t>An alternative method for inferring winds from spaced‚Äêantenna radar measurements</t>
  </si>
  <si>
    <t>10.1029/94RS02414</t>
  </si>
  <si>
    <t>2-s2.0-0029270869</t>
  </si>
  <si>
    <t>['theoretical prediction', 'rcs decrease', 'polarimetric calibration', 'paper deals', 'msg dihedral', 'dihedral structures', 'copyright 1995', '9 db']</t>
  </si>
  <si>
    <t>This paper deals with a metal strip grating (MSG) dihedral as a polarization selective target for polarimetric SAR calibration. An experiment was carried out for the radar cross section (RCS) characteristics for polarizations both parallel and perpendicular to the gratings and for polarization isolation ratio (PIR) characteristics by using a prototype MSG dihedral manufactured in our laboratory. Although the prototype includes many manufacturing errors in the grating and dihedral structures, the RCS decrease was only 1.1 dB relative to the theoretical prediction, and a PIR of 44.9 dB was attained. The results show promising characteristics of an MSG dihedral as a target for polarimetric calibration. Copyright 1995 by the American Geophysical Union.</t>
  </si>
  <si>
    <t>423-428</t>
  </si>
  <si>
    <t>7403990802;7403694600</t>
  </si>
  <si>
    <t>Fujita, Masaharu;Masuda, Toshihiro</t>
  </si>
  <si>
    <t>Fujita M.</t>
  </si>
  <si>
    <t>A metal strip grating dihedral for polarimetric calibration</t>
  </si>
  <si>
    <t>10.1029/94RS03159</t>
  </si>
  <si>
    <t>2-s2.0-0029270964</t>
  </si>
  <si>
    <t>['resonance conditions', 'moment method', 'layer structure', 'impedance properties', 'high gain']</t>
  </si>
  <si>
    <t>The moment method is used to determine the radiation and impedance properties of microstrip patch antennas in multilayered material configurations. The resonance conditions for the layer structure which allow for high gain are studied. The gain, the impedance, the beamwidth, and the bandwidth are discussed. ¬© 1995 IEEE</t>
  </si>
  <si>
    <t>227-231</t>
  </si>
  <si>
    <t>60025063;60025063;60025063</t>
  </si>
  <si>
    <t>7402721687;7005545716;7003998197</t>
  </si>
  <si>
    <t>Shen, Xiao Hai;Vandenbosch, Guy A.E.;Van de Capelle, Antoine R.</t>
  </si>
  <si>
    <t>Belgium</t>
  </si>
  <si>
    <t>3000 Leuven</t>
  </si>
  <si>
    <t>KU Leuven</t>
  </si>
  <si>
    <t>Shen X.</t>
  </si>
  <si>
    <t>Study of Gain Enhancement Method for Microstrip Antennas Using Moment Method</t>
  </si>
  <si>
    <t>10.1109/8.371990</t>
  </si>
  <si>
    <t>2-s2.0-0029271304</t>
  </si>
  <si>
    <t>['strip grating', 'scattered field', 'scattered far', 'propagation directions', 'incident beam', 'floquet theorem', 'electrical parameters', 'directions predicted', 'diffracted far', 'asymptotic method']</t>
  </si>
  <si>
    <t>An hybrid angular spectrum method-Gaierkin moment pro- cedure has been developed to analyze the diffraction of an electromagnetic beam incident obliquely on an infinite planar periodic metal-strip grating. The integral expression obtained for the scattered field is expanded by means of an asymptotic method for determining the diffracted far-field. Some numerical examples show the decomposition of the incident beam in several beams corresponding to the propagating Floquet harmonics excited in the grating. The propagation directions of these beams show deviations with respect to the directions predicted by the Floquet theorem. The profile of the scattered far-field is analyzed as a function of the geometrical and electrical parameters. ¬© 1995 IEEE</t>
  </si>
  <si>
    <t>317-322</t>
  </si>
  <si>
    <t>60002644;60002644;60002644;60002644</t>
  </si>
  <si>
    <t>7004534603;25637144000;6602649194;6602995656</t>
  </si>
  <si>
    <t>Gimeno, B.;Diez, A.;Navasquillo, J.;Pomer, F.</t>
  </si>
  <si>
    <t>Valencia</t>
  </si>
  <si>
    <t>Universitat de Val√®ncia</t>
  </si>
  <si>
    <t>Gimeno B.</t>
  </si>
  <si>
    <t>Diffraction of an Electromagnetic Beam by Infinite Planar Periodic Metal-Strip Grating</t>
  </si>
  <si>
    <t>10.1109/8.372004</t>
  </si>
  <si>
    <t>2-s2.0-0029271511</t>
  </si>
  <si>
    <t>['well known', 'wave type', 'wave applicators', 'troughguide structures', 'sustained plasma', 'show experimentally', 'relative simplicity', 'practical ground', 'plasma source', 'paper details', 'operating characteristics', 'one kw', 'new kind', 'microwave powers', 'microwave generator', 'matched load', 'main advantages', 'generic features', 'general analysis', 'applicator directly', 'antenna engineering']</t>
  </si>
  <si>
    <t>Linear, uniform, high density plasma sources can be realized using linear microwave field applicators. Such systems can be applied to process large surfaces of materials that can be made to move transversely across the plasma source. This paper details the design and operating characteristics of appropriate linear applicators that are of the leaky-wave type. A general analysis of longitudinally uniform leaky-wave-sustained discharges provides us with the generic features of the corresponding field applicators. On practical ground, we turn to troughguide structures which are well known in the field of antenna engineering; we consider periodically asymmetric troughguides terminated with a matched load and show experimentally that they can be designed to achieve the required linear uniform discharge. To assure the operation of the applicator at microwave powers of the order of one kW or more, we have devised and tested a new kind of ridge-waveguide mode transformers allowing one to feed microwave power to the applicator directly from a standard rectangular waveguide. The main advantages of the leaky-wave applicators are their relative simplicity of design and operation (no tuning elements), a good power match with the microwave generator and a good longitudinal uniformity of the sustained plasma. ¬© 1995 IEEE</t>
  </si>
  <si>
    <t>248-256</t>
  </si>
  <si>
    <t>60009507-60014383-115679746;60009507</t>
  </si>
  <si>
    <t>7004132310;7007168253</t>
  </si>
  <si>
    <t>Sauve, Gaston;Moisan, Michel</t>
  </si>
  <si>
    <t>Poland;Canada;United States</t>
  </si>
  <si>
    <t>Warszawa;Montreal;</t>
  </si>
  <si>
    <t>Polish Academy of Sciences;University of Montreal;TS6 8JE</t>
  </si>
  <si>
    <t>60014383;60009507;115679746</t>
  </si>
  <si>
    <t>Sauve G.</t>
  </si>
  <si>
    <t>Sustaining Long Linear Uniform Plasmas with Microwaves Using a Leaky-Wave (Troughguide) Field Applicator</t>
  </si>
  <si>
    <t>10.1109/8.371993</t>
  </si>
  <si>
    <t>2-s2.0-0029271512</t>
  </si>
  <si>
    <t>['wiley company', 'new type', 'larger bandwidth', 'inner edge', 'inc .,', 'feed point', 'easy matching', 'circular patch', 'antenna radiates']</t>
  </si>
  <si>
    <t>antenna feeds | Patch antennas | ring antennas</t>
  </si>
  <si>
    <t>A new type of annular patch antenna is presented. At variance of classical annular patch antenna the inner edge is shorted by a cylindrical conducting wall. Therefore this antenna radiates as a circular patch but has a smaller stored energy, which allows a larger bandwidth, and the feed point can be chosen to have an easy matching. ¬© 1995 John Wiley &amp; Sons. Inc. Copyright ¬© 1995 Wiley Periodicals, Inc., A Wiley Company</t>
  </si>
  <si>
    <t>222-226</t>
  </si>
  <si>
    <t>60020261;60032259</t>
  </si>
  <si>
    <t>57201738411;7006097620</t>
  </si>
  <si>
    <t>Di Massa, Giuseppe;Mazzarella, Giuseppe</t>
  </si>
  <si>
    <t>Cagliari;Rende</t>
  </si>
  <si>
    <t>Universit√† degli Studi di Cagliari;Universit√† della Calabria</t>
  </si>
  <si>
    <t>60032259;60020261</t>
  </si>
  <si>
    <t>Di Massa G.</t>
  </si>
  <si>
    <t>Shorted annular patch antenna</t>
  </si>
  <si>
    <t>10.1002/mop.4650080416</t>
  </si>
  <si>
    <t>2-s2.0-0029271545</t>
  </si>
  <si>
    <t>['wiley company', 'inc .,', 'design guides']</t>
  </si>
  <si>
    <t>electromagnetic coupling | Microstrip antennas | stacked patches</t>
  </si>
  <si>
    <t>Theoretical results illustrating the behavior of stacked electromagnetically coupled patch antennas are presented, using a recently developed rigorous model for probe‚Äêfed microstrip antennas. Examples of design guides are given and the need for comprehensive design guides is noted. ¬© 1995 John Wiley &amp; Sons. Inc. Copyright ¬© 1995 Wiley Periodicals, Inc., A Wiley Company</t>
  </si>
  <si>
    <t>212-215</t>
  </si>
  <si>
    <t>60021624;60021624;60026717</t>
  </si>
  <si>
    <t>7501501369;56092917000;24522606100</t>
  </si>
  <si>
    <t>Lee, Kai‚ÄêFong ‚ÄêF;Chen, Wei;Lee, R. Q.</t>
  </si>
  <si>
    <t>Cleveland;Toledo</t>
  </si>
  <si>
    <t>NASA Glenn Research Center;The University of Toledo</t>
  </si>
  <si>
    <t>60026717;60021624</t>
  </si>
  <si>
    <t>Lee K.‚Äê.</t>
  </si>
  <si>
    <t>Studies of stacked electromagnetically coupled patch antennas</t>
  </si>
  <si>
    <t>10.1002/mop.4650080413</t>
  </si>
  <si>
    <t>2-s2.0-0029271578</t>
  </si>
  <si>
    <t>NSC 81-F-SP-006-06 andNSC82-0404-E-006-399</t>
  </si>
  <si>
    <t>['taiwan region', 'single feed', 'satellite offset', 'satellite communication', 'satellite antenna', 'physical optics', 'nearby area', 'mainland china', 'geometrical optics', 'future geostationary', 'francis group', 'effectively reduces', 'contoured beam', 'boresight direction', 'accurately calculate']</t>
  </si>
  <si>
    <t>Aperture phase optimization | Contoured beam | GO | Ka-band | PO | Satellite antenna | Shaped offset reflector</t>
  </si>
  <si>
    <t>Analysis and design of a Ka-band (20-GHz) satellite offset-fed shaped reflector antenna with a single feed for producing a contoured beam to cover the Taiwan region is presented. The design of this shaped reflector antenna is for future geostationary (GEO) satellite communication or DBS (direct broadcasting satellite) applications to serve the Taiwan region. The geometrical optics (GO)/aperture field (AF) method and aperture phase optimization procedures are employed for reflector surface shaping to produce the desired contoured beam. The physical optics (PO) method is used to accurately calculate the far-field radiation pattern. Numerical simulation results show that the designed shaped reflector produces a Taiwan region converge beam and effectively reduces the antenna gain level in the nearby area of mainland China. Further reduction of the antenna gain level can be achieved by shifting the boresight direction of the satellite antenna for a certain small angle. ¬© 1995 Taylor &amp; Francis Group, LLC.</t>
  </si>
  <si>
    <t>245-256</t>
  </si>
  <si>
    <t>Journal of the Chinese Institute of Engineers, Transactions of the Chinese Institute of Engineers,Series A/Chung-kuo Kung Ch'eng Hsuch K'an</t>
  </si>
  <si>
    <t>60014982;60014982;60014982</t>
  </si>
  <si>
    <t>7103110709;7410260646;36934140000</t>
  </si>
  <si>
    <t>Chuang, Huey Ru;Chen, Sheng Lung;Chiang, Chien Yung</t>
  </si>
  <si>
    <t>Tainan</t>
  </si>
  <si>
    <t>National Cheng Kung University</t>
  </si>
  <si>
    <t>Chuang H.R.</t>
  </si>
  <si>
    <t>Analysis and Design of a Ka-Band Satellite Shaped Offset Reflector Antenna For Producing a Contoured Beam To Cover The Taiwan Region</t>
  </si>
  <si>
    <t>10.1080/02533839.1995.9677686</t>
  </si>
  <si>
    <t>2-s2.0-0029271998</t>
  </si>
  <si>
    <t>['two teeth', 'near field', 'francis ltd', 'boundary conditions', 'antenna surrounded', 'ambient medium']</t>
  </si>
  <si>
    <t>The near field of an antenna surrounded by a dielectric with two teeth is studied when the ambient medium is dissipative. We use the continuity of radial power flux and the boundary conditions at each interface, but not near the discontinuity, to express this field. ¬© 1995 Taylor and Francis Ltd.</t>
  </si>
  <si>
    <t>563-570</t>
  </si>
  <si>
    <t>60104289;60104289;60104289;115975163;100439383</t>
  </si>
  <si>
    <t>6506323802;6506191064;10839587300;36748285000;7102897261</t>
  </si>
  <si>
    <t>Mouecoucou, Raymonde;Tosser-Roussey, Catherine;Tosser-Roussey, Andr√©;Vivalda, Jean Cloude;Humbert, Jean Cloude</t>
  </si>
  <si>
    <t>France;France;France</t>
  </si>
  <si>
    <t>Nancy;Metz;Metz</t>
  </si>
  <si>
    <t>Universit√© de Lorraine;Institut National de la Recherche en Informatique et en Automatiquc;Institut de Physique et d'Electronique de Metz</t>
  </si>
  <si>
    <t>60104289;115975163;100439383</t>
  </si>
  <si>
    <t>Mouecoucou R.</t>
  </si>
  <si>
    <t>The near field of an antenna surrounded by a dielectric with two teeth</t>
  </si>
  <si>
    <t>10.1080/00207219508926189</t>
  </si>
  <si>
    <t>2-s2.0-0029272166</t>
  </si>
  <si>
    <t>['wiley company', 'produced inside', 'minor axis', 'material properties', 'man model', 'inc .,', 'impedance method', 'feeding point', 'elliptic polarization', 'discussed theoretically', 'current distribution', 'computer code', 'authors developed', 'arbitrary geometry', 'antenna fed']</t>
  </si>
  <si>
    <t>Elliptic cylindrical subject | Impedance method | Method of Richmond | MRI antenna</t>
  </si>
  <si>
    <t>Previously, the authors developed a computer code for obtaining the current distribution on the MRI antenna loaded by a man model with an arbitrary geometry and material properties by incorporating the impedance method into Richmond's method. By this method, the relation between the position of the feeding point and the sensitivity of the 1.5 T‚ÄêMRI antenna loaded by an elliptic cylindrical subject is discussed theoretically. It is found that the sensitivity of the antenna fed at the angle of 45 degrees measured from the minor axis of the ellipsoid of the subject is different from that of the antenna fed at the angle of ‚Äê 45 degrees because the elliptic polarization is produced inside the antenna. Copyright ¬© 1995 Wiley Periodicals, Inc., A Wiley Company</t>
  </si>
  <si>
    <t>74-82</t>
  </si>
  <si>
    <t>1520684X</t>
  </si>
  <si>
    <t>Systems and Computers in Japan</t>
  </si>
  <si>
    <t>60003381;60003381;60008435;60008435</t>
  </si>
  <si>
    <t>7202510192;55680530400;35598806700;56779495700</t>
  </si>
  <si>
    <t>Ochi, Hisaaki;Yamamoto, Etsuji;Sawaya, Kunio;Adachi, Saburo</t>
  </si>
  <si>
    <t>Sendai;Tokyo</t>
  </si>
  <si>
    <t>Tohoku University;Hitachi, Ltd.</t>
  </si>
  <si>
    <t>60008435;60003381</t>
  </si>
  <si>
    <t>Ochi H.</t>
  </si>
  <si>
    <t>Analysis of MRI antenna loaded by an elliptical subject</t>
  </si>
  <si>
    <t>10.1002/scj.4690260307</t>
  </si>
  <si>
    <t>2-s2.0-0029272414</t>
  </si>
  <si>
    <t>['several percent', 'semiconductor superlattice', 'room temperature', 'resonator length', 'radiation power', 'observed generation', 'microwave radiation', 'generator efficiency', 'electronic tuning', 'electrical power', 'coupled electromagnetically', 'bloch oscillations', 'alas superlattice', '30 ghz', '10 ghz', '1 œºw']</t>
  </si>
  <si>
    <t>Bloch oscillations | Microwave oscillator | Semiconductor superlattice</t>
  </si>
  <si>
    <t>We report on a microwave oscillator based on Bloch oscillations of electrons in a semiconductor superlattice. Our GaAs/AlAs superlattice, at room temperature, was coupled electromagnetically by an antenna to a rectangular cavity resonator, and was operated at a current‚Äêvoltage state of negative differential conductance. We observed generation of microwave radiation at frequencies, depending on the resonator length, between 7 and 30 GHz. Electronic tuning by several percent was possible; the ratio of linewidth to frequency was of the order of 10‚àí4. A radiation power up to 1 ŒºW (at 10 GHz) was obtained, corresponding to a generator efficiency of the order of 10‚àí3 for the conversion of electrical power to microwave radiation. Copyright ¬© 1995 WILEY‚ÄêVCH Verlag GmbH &amp; Co. KGaA, Weinheim</t>
  </si>
  <si>
    <t>184-190</t>
  </si>
  <si>
    <t>Annalen der Physik</t>
  </si>
  <si>
    <t>60030807;60030807;60030807;60030807;60008673;60008673;60000297;60000297;60000297;60000297</t>
  </si>
  <si>
    <t>7004276779;7101837651;7004874154;7005754838;6701722267;6602690468;7004119426;57197019930;6505778467;35393362500</t>
  </si>
  <si>
    <t>Grenzer, J.;Ignatov, A. A.;Schomburg, E.;Renk, K. F.;Pavel'ev, D. G.;Koschurinov, Yu;Melzer, B.;Ivanov, S.;Schaposchnikov, S.;Kop'ev, P. S.</t>
  </si>
  <si>
    <t>Germany;Russian Federation;Russian Federation</t>
  </si>
  <si>
    <t>Regensburg;Nizhny Novgorod;Saint Petersburg (ex Leningrad)</t>
  </si>
  <si>
    <t>Universit√§t Regensburg;Lobachevsky State University of Nizhni Novgorod;Ioffe Institute</t>
  </si>
  <si>
    <t>60030807;60008673;60000297</t>
  </si>
  <si>
    <t>Grenzer J.</t>
  </si>
  <si>
    <t>Microwave oscillator based on Bloch oscillations of electrons in a semiconductor superlattice</t>
  </si>
  <si>
    <t>10.1002/andp.19955070304</t>
  </si>
  <si>
    <t>2-s2.0-0029272768</t>
  </si>
  <si>
    <t>['yag lasers', 'wiley company', 'theoretical value', 'studied theoretically', 'radiation pattern', 'radiation characteristics', 'phase distribution', 'optical region', 'laser sources', 'inc .,', 'expressed theoretically', 'experimental system', 'experimental results', 'excitation distribution', 'excitation amplitude', 'e conversion', '54 ghz']</t>
  </si>
  <si>
    <t>Array antenna | excitation profile | Fourier transform | heterodyne detection | laser source | optical control</t>
  </si>
  <si>
    <t>With respect to the optically controlled array antenna in which the optical Fourier transform and the O/E conversion are used for generation and control of the microwave excitation distribution in the optical region, the excitation amplitude and phase distribution and the radiation characteristics are studied theoretically and experimentally for a two‚Äêlaser system in which two laser sources with their oscillation frequency difference set at the desired microwave frequency are used. First, the excitation distribution and the radiation pattern are expressed theoretically in the case where a circular aperture image mask is used and the relationship between the image mask aperture diameter and the element antenna spacing is derived. Next, a two‚Äêlaser experimental system is shown which uses LD pumped Nd: YAG lasers as the laser sources. an excitation distribution experiment was carried out at 1.54 GHz. From the experimental results, it is found that a stable excitation distribution corresponding to the theoretical value can be obtained in the experimental system in the two‚Äêlaser system as in the one‚Äêlaser system. Further, by using the measured excitation distribution, the array radiation pattern is computed. In this way, it is confirmed that the radiation pattern in a beam shape corresponding to the image mask aperture diameter can be obtained. Copyright ¬© 1995 Wiley Periodicals, Inc., A Wiley Company</t>
  </si>
  <si>
    <t>65-73</t>
  </si>
  <si>
    <t>Electronics and Communications in Japan (Part I: Communications)</t>
  </si>
  <si>
    <t>60001271-117249105;60001271-117248672;60001271</t>
  </si>
  <si>
    <t>7402423697;7006680804;35595788800</t>
  </si>
  <si>
    <t>Konishi, Yoshihiko;Chujo, Wataru;Fujise, Masayuki</t>
  </si>
  <si>
    <t>Japan;;</t>
  </si>
  <si>
    <t>Kyoto;;</t>
  </si>
  <si>
    <t>Advanced Telecommunications Research Institute International (ATR);Mitsubishi Electric;Ministry of Post and Telecommunications</t>
  </si>
  <si>
    <t>60001271;117249105;117248672</t>
  </si>
  <si>
    <t>Konishi Y.</t>
  </si>
  <si>
    <t>An optically controlled array antenna with a beam‚Äêforming network (BFN) using two laser sources</t>
  </si>
  <si>
    <t>10.1002/ecja.4410780307</t>
  </si>
  <si>
    <t>2-s2.0-0029272906</t>
  </si>
  <si>
    <t>['relative motion', 'power variations', 'nonstationary environments', 'noise ratios', 'music algorithm', 'herent ability', 'average signal', 'array outputs']</t>
  </si>
  <si>
    <t>Adaptive superresolution algorithms possess the in- herent ability to adapt to nonstationary environments. In this paper, the recursive suppression algorithm is shown to provide much better resolution than the MUSIC algorithm when the average signal-to-noise ratios at array outputs are low and there are power variations or there is relative motion between the array and closely spaced signal sources. An implementation of the recursive suppression algorithm using digital signal processing is presented. ¬© 1995 IEEE</t>
  </si>
  <si>
    <t>299-307</t>
  </si>
  <si>
    <t>Torrieri, Don</t>
  </si>
  <si>
    <t>Torrieri D.</t>
  </si>
  <si>
    <t>Performance of Recursive Suppression Algorithm in Nonstationary Environments</t>
  </si>
  <si>
    <t>10.1109/8.372000</t>
  </si>
  <si>
    <t>2-s2.0-0029273522</t>
  </si>
  <si>
    <t>Langley Research Center</t>
  </si>
  <si>
    <t>LaRC</t>
  </si>
  <si>
    <t>['virtual image', 'two subreflectors', 'subreflector system', 'spherical aberration', 'requires motion', 'require motion', 'previous paper', 'previous design', 'polarization performance', 'multiple subreflectors', 'method employs', 'main reflector', 'intensity control', 'illuminated area', 'flat mirror', 'aperture phase', 'aperture efficiency', 'aperture distribution', 'accompanying movement']</t>
  </si>
  <si>
    <t>Spherical reflector systems can achieve pattern scanning without rotation of the main reflector through the use of multiple subreflectors that can move. Also, two subreflectors can be shaped to correct for spherical aberration and to control the aperture distribution on the spherical main reflector. In a previous paper [1] we introduced a method that offers both aperture phase and intensity control and scans the main beam without an accompanying movement of the illuminated area over main reflector. The method can overcome the poor aperture utilization problem common in spherical reflector antenna systems; however, it requires motion of the entire subreflector system, including the feed, during scan. In this paper we discuss a method that does not require motion of the subreflector system during scan. This method employs a flat mirror that creates a virtual image of the subreflector system. The motion of the subreflector system in the previous design is replaced by the motion of the virtual image that is controlled by the motion of the flat mirror. The new design offers simplified mechanical motion, while maintaining beam efficiency performance comparable to that of traditional spherical tri-reflector scanning antennas, but with some sacrifice in aperture efficiency and cross-polarization performance. ¬© 1995 IEEE</t>
  </si>
  <si>
    <t>270-276</t>
  </si>
  <si>
    <t>60027090;60027090</t>
  </si>
  <si>
    <t>55205233000;7006247497</t>
  </si>
  <si>
    <t>Shen, Bing;Stutzman, Warren L.</t>
  </si>
  <si>
    <t>Shen B.</t>
  </si>
  <si>
    <t>A Scanning Spherical Tri-Reflector Antenna with a Moving Flat Mirror</t>
  </si>
  <si>
    <t>10.1109/8.371996</t>
  </si>
  <si>
    <t>2-s2.0-0029273618</t>
  </si>
  <si>
    <t>['waveguide carrying', 'transverse magnetic', 'transverse electric', 'transmit case', 'receive case', 'plane wave', 'output region', 'input region', 'incident wave', 'free space', 'electromagnetic characteristics', 'copyright 1995']</t>
  </si>
  <si>
    <t>In this paper the characteristic mode theory is used for the computation of the receive and transmit mode aperture field of the parallel plate‚Äêfed antenna. in the transmit case the input region has the form of a waveguide carrying a single mode wave with electromagnetic characteristics that are different from those of the output region. The output region is considered to be free space. in the receive case the structure is excited by an incident wave which can be either a transverse electric (TE) or a transverse magnetic (TM) plane wave. Copyright 1995 by the American Geophysical Union.</t>
  </si>
  <si>
    <t>353-360</t>
  </si>
  <si>
    <t>7006960314;7006586247</t>
  </si>
  <si>
    <t>Kabalan, Karim Y.;El‚ÄêHajj, Ali</t>
  </si>
  <si>
    <t>Kabalan K.</t>
  </si>
  <si>
    <t>A characteristic mode solution of the parallel plate‚Äêfed slot antenna</t>
  </si>
  <si>
    <t>10.1029/94RS03158</t>
  </si>
  <si>
    <t>2-s2.0-0029273677</t>
  </si>
  <si>
    <t>['waveguide systems', 'waveguide sections', 'multiple echoes', 'later shown', 'interpreted using', 'installation testing', 'initial analysis', 'echo energy', 'also established', 'also characterized', '35 db', '281 waveguide']</t>
  </si>
  <si>
    <t>Testing of the antenna/waveguide systems of a long-haul, high-capacity microwave radio route showed unexpected high levels of group delay ripple. Initial analysis of these measurement results incorrectly indicated echo levels as high as 35 dB below wanted direct signal, as interpreted using a simplistic analysis technique which was later shown to be as much as 10‚Äì15 dB too pessimistic. Application of special Fourier analysis techniques to the test results subsequently showed that many of the cases of concern were in fact well within established system requirements. In other cases, it was found that installation of TE21 filters could readily be used to absorb the echo energy. The performance of the QAM radio used in this application was also characterized in terms of the residual BER tolerance to multiple echoes. The source of the echoes was isolated to TE21 mode generation within the WC-281 waveguide. To ensure the quality of new installations without the need for the application of filters, a method of pre-installation testing of waveguide sections to determine their individual moding levels was also established. ¬© 1995 IEEE</t>
  </si>
  <si>
    <t>592-600</t>
  </si>
  <si>
    <t>Walker, Rod</t>
  </si>
  <si>
    <t>Toronto</t>
  </si>
  <si>
    <t>Nortel Networks</t>
  </si>
  <si>
    <t>Walker R.</t>
  </si>
  <si>
    <t>Analysis and Correction of Echo Due to Mode Conversion in WC-281 Waveguide</t>
  </si>
  <si>
    <t>10.1109/22.372105</t>
  </si>
  <si>
    <t>2-s2.0-0029273888</t>
  </si>
  <si>
    <t>84-222 1 -E002-0 17</t>
  </si>
  <si>
    <t>['unified approach', 'type mode', 'scattering analyses', 'running state', 'radiating power', 'patch antenna', 'paper radiating', 'oscillating frequency', 'mesfet oscillator', 'locking range', 'locked states', 'locked state', 'experiments show', 'basic module']</t>
  </si>
  <si>
    <t>In this paper radiating and scattering analyses of a slot-coupled patch antenna loaded with a MESFET oscillator at free-running and injection-locked states are presented. This arrangement is a basic module of an injection-locked active array. With a small injection signal applied directly to the oscillator in a transmission-type mode or indirectly through a patch antenna to the oscillator in a reflection-type mode, the oscillator loaded antenna then becomes an injection-locked active antenna (ILAA) within the locking range. Simulation results yield the oscillating frequency and radiating power at the free-running state and the locking range and radiating power at the injection-locked state. Both radiating and scattering analyses are performed in a unified approach for the transmission-type and reflection-type operation modes of ILAA. Experiments show the validity of the developed theoretical analyses. These results can be applied in the ILAA array design. ¬© 1995 IEEE</t>
  </si>
  <si>
    <t>291-298</t>
  </si>
  <si>
    <t>60072375-60005429</t>
  </si>
  <si>
    <t>Huang, Chien Chang</t>
  </si>
  <si>
    <t>Taiwan;Taiwan</t>
  </si>
  <si>
    <t>Yangmei;Taipei</t>
  </si>
  <si>
    <t>Chunghwa Telecom Co. Ltd.;National Taiwan University</t>
  </si>
  <si>
    <t>60072375;60005429</t>
  </si>
  <si>
    <t>Huang C.C.</t>
  </si>
  <si>
    <t>Radiating and Scattering Analyses of a Slot-Coupled Patch Antenna Loaded with a MESFET Oscillator</t>
  </si>
  <si>
    <t>10.1109/8.371999</t>
  </si>
  <si>
    <t>2-s2.0-0029273967</t>
  </si>
  <si>
    <t>['‚ àäœñ', 'using gap', 'radiation patterns', 'ordinary array', 'moment method', 'input impedance', 'impedance characteristics', 'impedance bandwidth', 'feed network', 'experimental results', 'element gap', 'different parameters', 'coupled patches', 'considering effect', '5 times', '5 mm']</t>
  </si>
  <si>
    <t>A method for increasing the bandwidth of microstrip antenna arrays by using gap-coupled patches is described. The input impedance properties of gap-coupled patches are analyzed by the use of spectral dyadic Green's function for grounded dielectric slab and the moment method. The dependence of different parameters such as s, L and ‚àäœÑ on the impedance characteristics is investigated. In considering effect of feed network, the impedance bandwidth for VSWR &lt; 2 of two-element gap-coupled patch array is as large as 2.5 times of ordinary array. The radiation patterns over this bandwidth are measured and discussed. All the microstrip antenna arrays are fabricated on the substrate with ‚àäœÑ = 2.86, h = 1.5 mm. The comparison of theoretical and experimental results for both input impedance and radiation patterns are given. ¬© 1995 IEEE</t>
  </si>
  <si>
    <t>313-317</t>
  </si>
  <si>
    <t>Song, Qing</t>
  </si>
  <si>
    <t>China</t>
  </si>
  <si>
    <t>Beijing</t>
  </si>
  <si>
    <t>Tsinghua University</t>
  </si>
  <si>
    <t>Song Q.</t>
  </si>
  <si>
    <t>A Study on Wideband Gap-Coupled Microstrip Antenna Arrays</t>
  </si>
  <si>
    <t>10.1109/8.372003</t>
  </si>
  <si>
    <t>2-s2.0-0029274004</t>
  </si>
  <si>
    <t>['wave systems', 'tests carried', 'rf efficiency', 'radiated power', 'new module', 'microwave frequencies', 'linear polarization', 'frequency application', 'feed networks', 'design procedures', 'circular polarization', 'also addressed', '7 ghz', '44 mw']</t>
  </si>
  <si>
    <t>We present the design and performance of a new module of spatial power combiners, which consists of four symmetrical slot coupled patch radiators and four MESFET negative resistance elements, based on a single active antenna design. These circuits are suitable for use in millimeter-wave systems as well as at microwave frequencies. Tests carried out with a prototype circuit showed a radiated power of 20.44 mW with about 16% dc-to-RF efficiency at 8.7 GHz. Feed networks for linear polarization and circular polarization are discussed. Design procedures for dual-frequency application are also addressed. ¬© 1995 IEEE</t>
  </si>
  <si>
    <t>683-685</t>
  </si>
  <si>
    <t>100791618;60032619;60031828;60031828</t>
  </si>
  <si>
    <t>7404767946;6603188306;6507417499;7006562937</t>
  </si>
  <si>
    <t>Shen, Ying;Laperle, Charles;Sangary, Nagula;Litva, John</t>
  </si>
  <si>
    <t>Canada;Canada;Canada</t>
  </si>
  <si>
    <t>Quebec;Hamilton;Montreal</t>
  </si>
  <si>
    <t>Universit√© Laval;McMaster University;Harris Farinon Canada</t>
  </si>
  <si>
    <t>60032619;60031828;100791618</t>
  </si>
  <si>
    <t>Shen Y.</t>
  </si>
  <si>
    <t>A New Active Array Module for Spatial Power Combiners and Active Antennas</t>
  </si>
  <si>
    <t>10.1109/22.372116</t>
  </si>
  <si>
    <t>2-s2.0-0029274058</t>
  </si>
  <si>
    <t>['wiley company', 'radiation pattern', 'measured data', 'inc .,', 'expensive development', 'article using', 'adequately modeling']</t>
  </si>
  <si>
    <t>Antennas | computer simulation | radiation pattern</t>
  </si>
  <si>
    <t>Adequately modeling the radiation pattern of a high‚Äêperformance antenna system usually requires the expensive development of complicated electromagnetic software or the storage of an extremely large number of measured data. An alternative and efficient simulation technique is described in this article using a spherical wave expansion model, which requires the storage of a relatively small number of coefficients to define the function for the antenna's radiation pattern. ¬© 1995 John Wiley &amp; Sons. Inc. Copyright ¬© 1995 Wiley Periodicals, Inc., A Wiley Company</t>
  </si>
  <si>
    <t>204-206</t>
  </si>
  <si>
    <t>Wu, Te‚ÄêKao ‚ÄêK</t>
  </si>
  <si>
    <t>Wu T.</t>
  </si>
  <si>
    <t>Simulation of antenna radiation pattern</t>
  </si>
  <si>
    <t>10.1002/mop.4650080410</t>
  </si>
  <si>
    <t>2-s2.0-0029274347</t>
  </si>
  <si>
    <t>['novel method', 'microwave switch', 'hitherto unavailable', 'gaas fet', 'electrical control', 'based upon', '12 ghz']</t>
  </si>
  <si>
    <t>Theoretical and experimental results relating to a novel method for achieving direct optical control of a microwave phase shifter are presented, based upon a microwave reflective switch in which on and off-states are controlled by direct optical illumination of a GaAs FET. Results, hitherto unavailable in the literature, verify previously published models for the GaAs FET as a microwave switch while under electrical control and establish the use of this model to predict the response of the switch under direct optical control over the frequency range 8 to 12 GHz. ¬© 1995 IEEE</t>
  </si>
  <si>
    <t>81-83</t>
  </si>
  <si>
    <t>60014105;60014105</t>
  </si>
  <si>
    <t>6506786399;7006967596</t>
  </si>
  <si>
    <t>Rossek, S. J.;Free, C. E.</t>
  </si>
  <si>
    <t>Middlesex University</t>
  </si>
  <si>
    <t>Rossek S.</t>
  </si>
  <si>
    <t>Optically Controlled Microwave Switching and Phase Shifting Using GaAs FET‚Äôs</t>
  </si>
  <si>
    <t>10.1109/75.366460</t>
  </si>
  <si>
    <t>2-s2.0-0029274353</t>
  </si>
  <si>
    <t>['wave efficiency', 'substrate parameters', 'simple expression', 'results obtained', 'reported elsewhere', 'normally used', 'fundamental influence', 'francis ltd', 'complete range']</t>
  </si>
  <si>
    <t>A new very simple expression is presented for the space-wave efficiency of electrically thick circular microstrip antennas. It is derived from numerical results available in the literature, and is valid for the complete range of relative dielectric constants and the thicknesses of substrates which are normally used. It also provides insight into the fundamental influence of the substrate parameters on the space-wave efficiency of the circular microstrip antennas. The results obtained by using this expression are in conformity with those reported elsewhere. ¬© 1995 Taylor and Francis Ltd.</t>
  </si>
  <si>
    <t>571-579</t>
  </si>
  <si>
    <t>G√ºney, KeriÀ∫m</t>
  </si>
  <si>
    <t>Space-wave efficiency of electrically thick circular microstrip antennas</t>
  </si>
  <si>
    <t>10.1080/00207219508926190</t>
  </si>
  <si>
    <t>2-s2.0-0029274406</t>
  </si>
  <si>
    <t>A-2176</t>
  </si>
  <si>
    <t>['width w', 'surface current', 'strip widths', 'strip dipole', 'overall impedance', 'operating wavelength', 'numerical results', 'numerical integration', 'mutual impedance', 'eight terms', 'dimensional integral', 'coefficients obtained', '05a ).', ')/ 4']</t>
  </si>
  <si>
    <t>The impedance of a center-fed strip dipole of width w and thickness t, with t &lt; œâ, is obtained by the Poynting vector method. With w also taken to be small with respect to the operating wavelength (w&lt; A) the surface current on the dipole is modeled by the classical sinusoidal standing wave along its length. There are, however, appropriate transverse singularities assumed at the edges of the strip. The Poynting vector method leads to a two-dimensional integral in the transverse coordinates involving the classical mutual impedance between filamentary dipoles located on the surface of the strip itself as well as the above mentioned transverse edge singularities. A Legendre series expansion of this mutual impedance (the coefficients obtained by numerical integration) leads to a rapidly convergent series solution (eight terms) for the overall impedance of the strip dipole. Numerical results are provided for a variety of strip widths, thicknesses and lengths. They are compared with the impedances of equivalent circular dipoles of radius a = (w + t)/4 and good agreement occurs except for quite wide strips (w = 0.05A). ¬© 1995 IEEE</t>
  </si>
  <si>
    <t>257-263</t>
  </si>
  <si>
    <t>60014171;60014171;60014171</t>
  </si>
  <si>
    <t>7005164716;36814144700;36898925000</t>
  </si>
  <si>
    <t>MacPhie, Robert H.;Gross, Warren;Lian, Issac Z.</t>
  </si>
  <si>
    <t>Waterloo</t>
  </si>
  <si>
    <t>University of Waterloo</t>
  </si>
  <si>
    <t>MacPhie R.</t>
  </si>
  <si>
    <t>The Impedance of a Center-Fed Strip Dipole by the Poynting Vector Method</t>
  </si>
  <si>
    <t>10.1109/8.371994</t>
  </si>
  <si>
    <t>2-s2.0-0029275241</t>
  </si>
  <si>
    <t>['thus multi', 'structure difficult', 'rights reserved', 'repeated modes', 'order model', 'loop model', 'integral part', 'increases damping', 'inc .,', 'identified single', 'identified model', 'frequency domain', 'experimental results', 'antenna consists', 'active antenna']</t>
  </si>
  <si>
    <t>Theoretical and experimental results of the modeling and control of a flexible ribbed antenna are presented. The antenna consists of eight flexible ribs that constitute an active antenna in the sense that the actuators and sensors are an integral part of the structure. The antenna exhibits closely spaced and repeated modes, thus multi-input, multi-output (MIMO) control is necessary for controllability and observability of the structure. The structure also exhibits a mode localization phenomenon and contains postbuckled members making an accurate finite element model of the structure difficult to obtain. An identified MIMO minimum-order model of the antenna is synthesized from identified single-input, single-output transfer functions curve fit in the frequency domain. The identified model is used to design a positive position feedback and H‚àû controller that increases damping in all of the modes in the targeted frequency range. Because of the accuracy of the open-loop model of the antenna, the closed-loop response predicted by the identified model correlates well with experimental results. ¬© 1995 American Institute of Aeronautics and Astronautics, Inc., All rights reserved.</t>
  </si>
  <si>
    <t>340-346</t>
  </si>
  <si>
    <t>Journal of Guidance, Control, and Dynamics</t>
  </si>
  <si>
    <t>117815197;60032083;60027090</t>
  </si>
  <si>
    <t>7005746381;7006836138;7101824262</t>
  </si>
  <si>
    <t>Dosch, Jeffrey;Leo, Donald;Inman, Daniel</t>
  </si>
  <si>
    <t>Buffalo;Blacksburg;</t>
  </si>
  <si>
    <t>University at Buffalo, The State University of New York;Virginia Polytechnic Institute and State University;AVC Instrumentation</t>
  </si>
  <si>
    <t>60032083;60027090;117815197</t>
  </si>
  <si>
    <t>Dosch J.</t>
  </si>
  <si>
    <t>Modeling and control for vibration suppression of a flexible active structure</t>
  </si>
  <si>
    <t>10.2514/3.21389</t>
  </si>
  <si>
    <t>2-s2.0-0029275492</t>
  </si>
  <si>
    <t>['wiley company', 'scan impedance', 'scan angles', 'infinite array', 'inc .,', 'finite array', 'especially near', 'broadside beam']</t>
  </si>
  <si>
    <t>edge effects | electronic scanning | finite arrays | Phased arrays | scan impedance</t>
  </si>
  <si>
    <t>Scan impedance of elements, especially near the edge of a finite array, differs from that of an element in an infinite array. A numerical experiment shows the standing‚Äêwave behavior of scan impedance over the finite array, for a range of scan angles. The standing wave exists even for a broadside beam. ¬© 1995 John Wiley &amp; Sons. Inc. Copyright ¬© 1995 Wiley Periodicals, Inc., A Wiley Company</t>
  </si>
  <si>
    <t>175-179</t>
  </si>
  <si>
    <t>;60001262</t>
  </si>
  <si>
    <t>24512080300;54679453500</t>
  </si>
  <si>
    <t>Hansen, R. C.;Gammon, Daniel</t>
  </si>
  <si>
    <t>United States Air Force</t>
  </si>
  <si>
    <t>Hansen R.</t>
  </si>
  <si>
    <t>Standing waves in scan impedance of finite scanned arrays</t>
  </si>
  <si>
    <t>10.1002/mop.4650080403</t>
  </si>
  <si>
    <t>2-s2.0-0029276301</t>
  </si>
  <si>
    <t>['wiley company', 'relative bandwidth', 'large bandwidth', 'investigation also', 'indispensable item', 'inc .,', 'feed substsrate', 'feed substrate', 'feed loss', 'electromagnetic coupling', 'dielectric constant', 'coupled directly', 'computation using', 'causes intermodulation', 'backside radiation', 'back side', 'antenna substrate', 'active devices', 'active device', 'active circuits', 'active antennas']</t>
  </si>
  <si>
    <t>MMIC | Slot‚Äêcoupled microstrip antenna | spatial network method</t>
  </si>
  <si>
    <t>The slot‚Äêcoupled microstrip antenna can be used for constructing a thin and lightweight active antenna without a feed loss by electromagnetic coupling of such active circuits as MIC and MMIC on the back side directly with the radiating element via the slot. Hence, this structure is promising as a highly functional mobile communication antenna. In this case, the feed substrate has a high dielectric constant as MIC and MMIC and are used while the antenna substrate has a low dielectric constant so that a large bandwidth and a high radiation efficiency can be obtained. It is important for the design of active devices to understand various characteristics of the present antenna constructed from substrates with different dielectric constants. In this paper, the effect of the dielectric constant of the feed substrate on various antenna characteristics is derived both by measurement and by computation using the spatial network method. It is found that the resonant frequency changes if a high dielectric consant material is used, although the amount of change is less than the relative bandwidth and that the relative bandwidth of the antenna does not depend on the dielectric constant of the feed substsrate. When an MIC or an MMIC is attached to the back side, the radiation from the feed line including the slot to the back side is coupled directly with the active device and causes intermodulation. the effect of the dielectric constant of the feed substrate on the back‚Äêside radiation is an indispensable item of investigation for development of active antennas. This investigation also is carried out in this paper which deals with the effect of the dielectric constant on the backside radiation. Copyright ¬© 1995 Wiley Periodicals, Inc., A Wiley Company</t>
  </si>
  <si>
    <t>85-94</t>
  </si>
  <si>
    <t>60001271;60001271;60001271</t>
  </si>
  <si>
    <t>7403989722;7006680804;35595788800</t>
  </si>
  <si>
    <t>Takeuchi, Kazunori;Chujo, Wataru;Fujise, Masayuki</t>
  </si>
  <si>
    <t>Kyoto</t>
  </si>
  <si>
    <t>Advanced Telecommunications Research Institute International (ATR)</t>
  </si>
  <si>
    <t>Takeuchi K.</t>
  </si>
  <si>
    <t>Characteristics of a slot‚Äêcouped microstrip antenna using high‚Äêpermittivity feed substrate</t>
  </si>
  <si>
    <t>10.1002/ecja.4410780309</t>
  </si>
  <si>
    <t>2-s2.0-0029276898</t>
  </si>
  <si>
    <t>['wiley company', 'structure studied', 'slot position', 'slot impedance', 'reciprocity theorem', 'radiation pattern', 'radiating slot', 'numerical results', 'microstrip line', 'inc .,', 'cylindrical surface', 'curvature effects', 'article presents', 'also calculated']</t>
  </si>
  <si>
    <t>Cylindrical slot antenna | microstrip line fed</t>
  </si>
  <si>
    <t>This article presents an analysis of a microstrip‚Äêline‚Äêfed radiating slot on a cylindrical surface. The reciprocity theorem is applied in this analysis, and the Green's functions for the structure studied here are derived and used in the moment‚Äêmethod calculation for obtaining the slot impedance, which can be viewed as an equivalent series impedance at the slot position as seen by the microstrip line. Numerical results of the slot impedance for various cylinder radii are calculated, and the curvature effects on the slot impedance are discussed. The radiation pattern of the radiating slot is also calculated and presented. ¬© 1995 John Wiley &amp; Sons. Inc. Copyright ¬© 1995 Wiley Periodicals, Inc., A Wiley Company</t>
  </si>
  <si>
    <t>193-196</t>
  </si>
  <si>
    <t>60011357;60011357;60011357</t>
  </si>
  <si>
    <t>7103215765;35460663000;7401459238</t>
  </si>
  <si>
    <t>Tsai, Ruenn‚ÄêBo ‚ÄêB;Wong, Kin‚ÄêLu ‚ÄêL;Su, Hsin‚ÄêCheng ‚ÄêC</t>
  </si>
  <si>
    <t>Tsai R.</t>
  </si>
  <si>
    <t>Analysis of a microstrip‚Äêline‚Äêfed radiating slot on a cylindrical surface</t>
  </si>
  <si>
    <t>10.1002/mop.4650080407</t>
  </si>
  <si>
    <t>2-s2.0-0029277257</t>
  </si>
  <si>
    <t>['uniform stabilization', 'uniform decay', 'end without', 'compact perturbation', 'clamped beam', 'bernoulli beam']</t>
  </si>
  <si>
    <t>The problem of boundary feedback stabilization of a Euler-Bernoulli beam with an endmass is considered. Using a method of compact perturbation, the lack of uniform stabilization is proved in the case of a clamped beam with the usual boundary feedbacks applied to the end with the mass. Next, the uniform stabilization when the usual boundary feedbacks are applied to the end without the mass is proved. Also the uniform decay of energy by means of higher-order feedbacks applied to the end with the mass is established.</t>
  </si>
  <si>
    <t>440-454</t>
  </si>
  <si>
    <t>SIAM Journal on Control and Optimization</t>
  </si>
  <si>
    <t>Mar</t>
  </si>
  <si>
    <t>Rao, Bopeng</t>
  </si>
  <si>
    <t>Strasbourg</t>
  </si>
  <si>
    <t>Universit√© de Strasbourg</t>
  </si>
  <si>
    <t>Rao B.</t>
  </si>
  <si>
    <t>Uniform stabilization of a hybrid system of elasticity</t>
  </si>
  <si>
    <t>10.1137/S0363012992239879</t>
  </si>
  <si>
    <t>2-s2.0-0029277752</t>
  </si>
  <si>
    <t>['¬© 1995', 'visualization techniques', 'tunnel investigations', 'test observations', 'speed wind', 'scale grooved', 'rights reserved', 'orbiting aircraft', 'ogive nose', 'lower angles', 'inc .,', 'historical references', 'higher angles', 'helical grooves', 'grooved configurations', 'fullscale wires', 'expressed analytically', 'experimental coefficients', 'equilibrium conditions', 'empirical relationships', 'cylindrical model', 'circulation caused', 'attack range', 'american institute', 'aerodynamic behavior']</t>
  </si>
  <si>
    <t>A series of low-speed wind-tunnel investigations were conducted to determine the aerodynamic behavior of a helically grooved inclined cylinder representing a long trailing wire antenna towed from an orbiting aircraft. The large test angle-of-attack range of the wire required two model configurations. For higher angles of attack, fullscale wires were tested. For lower angles of attack, a 15-scale grooved, cylindrical model with an ogive nose was tested. Data were evaluated and empirical relationships for the normal and axial force coefficients were verified by comparison with historical references for the baseline clean circular cylinders and were extended for the grooved configurations. The existence of a side force coefficient due to circulation caused by the helical grooves was discovered, expressed analytically, and verified with flow-visualization techniques. The experimental coefficients were used to improve an existing digital simulation model describing the static-equilibrium conditions of a long cable towed by an aircraft. Inclusion of the side force influence in the static model proved consistent with flight-test observations of the wire's lateral skew angle and direction. ¬© 1995, American Institute of Aeronautics and Astronautics, Inc., All rights reserved.</t>
  </si>
  <si>
    <t>665-670</t>
  </si>
  <si>
    <t>AIAA Journal</t>
  </si>
  <si>
    <t>;60004306;60033012</t>
  </si>
  <si>
    <t>7007030943;7005710795;7401563843</t>
  </si>
  <si>
    <t>Stuart, Thomas D.;Clifton, James M.;Schmidt, Louis V.</t>
  </si>
  <si>
    <t>Monterey;Patuxent River</t>
  </si>
  <si>
    <t>Naval Postgraduate School;Naval Air Warfare Center Aircraft Division</t>
  </si>
  <si>
    <t>60033012;60004306</t>
  </si>
  <si>
    <t>Stuart T.</t>
  </si>
  <si>
    <t>Wind-tunnel tests of an inclined cylinder having helical grooves</t>
  </si>
  <si>
    <t>10.2514/3.12629</t>
  </si>
  <si>
    <t>2-s2.0-0029278516</t>
  </si>
  <si>
    <t>['wiley blackwell', 'various organs', 'significantly higher', 'rights reserved', 'organs may', 'melatonin rhythm', 'melatonin levels', 'melatonin function', 'malpighian tube', 'light period', 'gryllus bimaculatus', 'fluorometric detection', 'diurnal rhythm', 'digestive tube', 'different organs', 'dark period', 'dark cycle', 'compound eye', '12 light']</t>
  </si>
  <si>
    <t>cricket | day‚Äênight change | HPLC | insect | melatonin</t>
  </si>
  <si>
    <t>Abstract: Day‚Äênight levels of melatonin (N‚Äêacetyl‚Äê5‚Äêmethoxytryptamine) were determined in different organs of adult female crickets (Gryllus bimaculatus) exposed to a 12/12 light/dark cycle, using reversed‚Äêphase high performance liquid chromatography coupled with fluorometric detection. Melatonin levels in the compound eye, brain, and palp were significantly higher during the dark period than during the light period, suggesting that a diurnal rhythm of melatonin levels exists in these organs of crickets, with a peak during the dark period. Conversely, melatonin levels were significantly higher during the light period than the dark period in the cercus, ovipositor, antenna, hind‚Äêleg and ovary. No significant day‚Äênight difference was found in the fore‚Äê and mid‚Äêlegs, Malpighian tube, and digestive tube. Thus, these organs may have different melatonin‚Äêmetabolizing systems compared to those found in the compound eye, brain, and palp. Differences in the phasing of the melatonin rhythm in various organs of the cricket suggest possible differences in melatonin function in these organs. Copyright ¬© 1995, Wiley Blackwell. All rights reserved</t>
  </si>
  <si>
    <t>165-169</t>
  </si>
  <si>
    <t>1600079X</t>
  </si>
  <si>
    <t>Journal of Pineal Research</t>
  </si>
  <si>
    <t>;60012275;;60012275</t>
  </si>
  <si>
    <t>7404368283;26640296300;7102246546;16167812000</t>
  </si>
  <si>
    <t>Itoh, Masanori T.;Hattori, Atsuhiko;Sumi, Yawara;Suzuki, Takuro</t>
  </si>
  <si>
    <t>Kawasaki</t>
  </si>
  <si>
    <t>St. Marianna University School of Medicine</t>
  </si>
  <si>
    <t>Itoh M.</t>
  </si>
  <si>
    <t>Day‚Äênight changes in melatonin levels in different organs of the cricket (Gryllus bimaculatus)</t>
  </si>
  <si>
    <t>10.1111/j.1600-079X.1995.tb00156.x</t>
  </si>
  <si>
    <t>2-s2.0-0029281730</t>
  </si>
  <si>
    <t>['wiley company', 'results obtained', 'rectangular patch', 'microstrip line', 'inclined slot', 'inclination angle', 'inc .,', 'ground plane', 'antenna designed', '12 ghz']</t>
  </si>
  <si>
    <t>Dual‚Äêfrequency antenna | microstrip | slot coupling</t>
  </si>
  <si>
    <t>Results on a dual‚Äêfrequency microstrip patch antenna fed by using an inclined slot in the ground plane of a microstrip line are described. The frequencies of operation are determined by choosing the dimension of the rectangular patch and by adjusting the inclination angle of the slot. The antenna is easy to construct and results obtained from an antenna designed to operate around 9 and 12 GHz are presented. ¬© 1995 John Wiley &amp; Sons. Inc. Copyright ¬© 1995 Wiley Periodicals, Inc., A Wiley Company</t>
  </si>
  <si>
    <t>309-311</t>
  </si>
  <si>
    <t>60026338;60018714;60005304</t>
  </si>
  <si>
    <t>35566584200;57027512900;7402673635</t>
  </si>
  <si>
    <t>Antar, Y. M.M.;Ittipiboon, A. I.;Bhattacharyya, A. K.</t>
  </si>
  <si>
    <t>Kingston;Ottawa;Waltham</t>
  </si>
  <si>
    <t>Royal Military College of Canada;Communications Research Centre;Raytheon</t>
  </si>
  <si>
    <t>Antar Y.</t>
  </si>
  <si>
    <t>A dual‚Äêfrequency antenna using a single patch and an inclined slot</t>
  </si>
  <si>
    <t>10.1002/mop.4650080613</t>
  </si>
  <si>
    <t>2-s2.0-0029287820</t>
  </si>
  <si>
    <t>['wave front', 'symmetry requirements', 'single reflector', 'relates input', 'receiver surface', 'receiver required', 'polar radius', 'point source', 'output intensities', 'optical systems', 'numerical computation', 'microwave antennas', 'general setting', 'electric field', 'either surface', 'divergence factor', 'derived formulas', 'conic surfaces', 'compute analytically']</t>
  </si>
  <si>
    <t>The geometrical optics analysis of optical systems calls for an understanding of how an input energy intensity pattern is transformed after reflection or refraction. We present explicit formulas for the energy conservation equation, which relates input and output intensity patterns, and for the divergence factor, which describes the amplitude of an electric field after reflection or refraction. These formulas are obtained for optical systems consisting of a point source of energy, a single reflector or refractor, and a receiver surface. No symmetry requirements are imposed on either surface, nor is the receiver required to be a wave front of the system. In this general setting we derive the two expressions explicitly in terms of the polar radius of the reflector or refractor and its first and second partial derivatives. As an application we use our formulas to compute analytically the corresponding intensity expressions for conic surfaces. Finally, we present an algorithm for numerical computation of the output intensities. In addition to their use in optical systems, the derived formulas should be useful in the analysis of microwave antennas and radomes. ¬© 1995 Optical Society of America.</t>
  </si>
  <si>
    <t>784-798</t>
  </si>
  <si>
    <t>Journal of the Optical Society of America A: Optics and Image Science, and Vision</t>
  </si>
  <si>
    <t>60026287;60000928</t>
  </si>
  <si>
    <t>57189880520;7005024625</t>
  </si>
  <si>
    <t>Newman, Elsa;Oliker, Vladimir</t>
  </si>
  <si>
    <t>Carrollton;Atlanta</t>
  </si>
  <si>
    <t>University of West Georgia;Emory University</t>
  </si>
  <si>
    <t>Newman E.</t>
  </si>
  <si>
    <t>Determining the intensities produced by reflected and refracted wave fronts in geometrical optics</t>
  </si>
  <si>
    <t>10.1364/JOSAA.12.000784</t>
  </si>
  <si>
    <t>2-s2.0-0029287934</t>
  </si>
  <si>
    <t>['remote clocks', 'perform common', 'likely due', 'frequency transfer', 'four stations', 'final precision', 'different parameters', 'averaging time', 'antenna coordinates', 'accurate common', '10 ns', '10 days', '1 part']</t>
  </si>
  <si>
    <t>The way that geostationary television satellites can easily be used to perform common-view time transfer between remote clocks is presented. Different parameters and sources of error that have to be kept under control in order to achieve time transfer with a precision of 10 ns is reviewed. Two different methods are elaborated to eliminate the influence of satellite residual motion with a final precision that can reach 10 ns. Experimental results obtained on common-view time transfer measurements using the TV satellite TDF2 between four French laboratories show that frequency transfer can be performed with a stability of 1 part in 1014 for an averaging time of 10 days. The comparison of time transfer results with accurate common-view GPS data available between the four stations and with orbit data provided by the CNES showed measurement biases that are most likely due to errors in the antenna coordinates. ¬© 1995 IEEE</t>
  </si>
  <si>
    <t>103-106</t>
  </si>
  <si>
    <t>IEEE Transactions on Instrumentation and Measurement</t>
  </si>
  <si>
    <t>Meyer, Fran√ßois</t>
  </si>
  <si>
    <t>Besancon</t>
  </si>
  <si>
    <t>Observatoire de Besancon</t>
  </si>
  <si>
    <t>Meyer F.</t>
  </si>
  <si>
    <t>One-Way Time Transfer Using Geostationary Satellite TDF2</t>
  </si>
  <si>
    <t>10.1109/19.377783</t>
  </si>
  <si>
    <t>2-s2.0-0029288306</t>
  </si>
  <si>
    <t>Connecticut State Emergency Response Commission</t>
  </si>
  <si>
    <t>GRW44851</t>
  </si>
  <si>
    <t>SERC</t>
  </si>
  <si>
    <t>['zonal profile', 'wave illumination', 'three types', 'significantly decreased', 'significant contribution', 'sidelobe level', 'radiation performance', 'one direction', 'mom ).', 'geometrical configuration', 'different configurations', 'cylindrical wave', 'cylindrical reflector', 'corner diffraction', 'conducting surface']</t>
  </si>
  <si>
    <t>A one-dimensional zonal reflector is a conducting surface which is uniform in one direction and has a zonal profile in the other. Similar to a cylindrical reflector, it converts a cylindrical wave from a line-source into an outgoing plane wave. In this paper, the radiation performance of such reflectors with TM-wave illumination is analyzed by the method of moments (MoM). The influence of corner diffraction and zoning on the sidelobe level is investigated. Three types of configurations are considered, which include the parabolic zonal reflector and two stepwise zonal reflectors of different configurations. It is found that corner diffraction makes a significant contribution to the sidelobe level, but zoning intrinsically raises the far-out sidelobes. Numerical results show that the near-in sidelobes of the stepwise zonal reflector can be significantly decreased by adjusting the geometrical configuration. ¬© 1995 IEEE</t>
  </si>
  <si>
    <t>385-389</t>
  </si>
  <si>
    <t>60008524;60008524</t>
  </si>
  <si>
    <t>55911871600;7201743596</t>
  </si>
  <si>
    <t>Guo, Y. Jay;Barton, Stephen K.</t>
  </si>
  <si>
    <t>Bradford</t>
  </si>
  <si>
    <t>University of Bradford</t>
  </si>
  <si>
    <t>Guo Y.</t>
  </si>
  <si>
    <t>Analysis of One-Dimensional Zonal Reflectors</t>
  </si>
  <si>
    <t>10.1109/8.376036</t>
  </si>
  <si>
    <t>2-s2.0-0029288431</t>
  </si>
  <si>
    <t>['wave field', 'size substrate', 'simple source', 'radiation pattern', 'present investigation', 'leaky waves', 'layers act', 'guiding structure', 'ground plane', 'dimensional case', 'different contributions', 'dielectric leaky', 'considerable distance', 'beam angle', 'also made', 'also investigated']</t>
  </si>
  <si>
    <t>Dielectric leaky-wave antennas consist of multiple dielectric layers above a ground plane, along with a simple source such as an infinite line current in the one-dimensional case. The layers act as a guiding structure for one or more leaky waves, which are responsible for producing a narrow-beam radiation pattern. Depending on the beam angle, the leaky waves may extend for a considerable distance from the source, and thus experience truncation effects due to a finite-size substrate. One of the purposes of the present investigation is to study efficient methods for calculating the patterns under such conditions. The chirp -transform (CZT) is shown to be very efficient for this. Simple approximate formulas for calculating the radiation pattern are also investigated. In addition, a study is also made of the different contributions to the total aperture field, including the leaky-wave field, the space-wave field, and the surface-wave field. ¬© 1995 IEEE</t>
  </si>
  <si>
    <t>331-339</t>
  </si>
  <si>
    <t>60019722-60005837;60019722</t>
  </si>
  <si>
    <t>6602853161;7003783890</t>
  </si>
  <si>
    <t>Ostner, Helmut;Detlefsen, Juergen</t>
  </si>
  <si>
    <t>Munich;Houston</t>
  </si>
  <si>
    <t>Technical University of Munich;University of Houston</t>
  </si>
  <si>
    <t>60019722;60005837</t>
  </si>
  <si>
    <t>Ostner H.</t>
  </si>
  <si>
    <t>Radiation from One-Dimensional Dielectric Leaky-Wave Antennas</t>
  </si>
  <si>
    <t>10.1109/8.376029</t>
  </si>
  <si>
    <t>2-s2.0-0029288595</t>
  </si>
  <si>
    <t>Army Research Office</t>
  </si>
  <si>
    <t>ARO</t>
  </si>
  <si>
    <t>['transmitter polarizers', 'test targets', 'technique requires', 'talk factors', 'scattering matrix', 'scattering matrices', 'receive antennas', 'phase shifts', 'new technique', 'mueller matrix', 'metallic sphere', 'horizontal components', 'excellent agreement', 'depolarizing target', 'channel imbalances', 'calibration targets', 'amplitude variations', '5 ghz']</t>
  </si>
  <si>
    <t>A new technique for calibrating a coherent-on- receive polarimetric radar system is proposed. A coherent-on-receive polarimetric radar is capable of measuring the Mueller matrix of point or distributed targets directly by transmitting at least four independent polarizations and measuring the vertical and horizontal components of the backscatter signal simultaneously. The technique requires the use of two calibration targets, a target with known scattering matrix (such as a metallic sphere or a trihedral corner reflector) and any depolarizing target (for which knowledge of its scattering matrix is not required) to determine the system distortion parameters. The system distortion parameters, which include the channel imbalances, the cross-talk factors of both the transmit and the receive antennas, and the phase shifts and amplitude variations of the transmitter polarizers, are determined by measuring the calibration targets for four different transmit polarizations. The validity of the new calibration technique is examined by measuring the scattering matrices of spheres and cylinders as test targets using a coherent-on-receive radar operating at 34.5 GHz. Excellent agreement between the theoretical and the measured scattering matrices for the test targets are obtained. ¬© 1995 IEEE</t>
  </si>
  <si>
    <t>396-404</t>
  </si>
  <si>
    <t>60025778;60025778;60025778</t>
  </si>
  <si>
    <t>7003426389;35585913500;7103159953</t>
  </si>
  <si>
    <t>Nashashibi, Adib;Sarabandi, Kamal;Ulaby, Fawwaz T.</t>
  </si>
  <si>
    <t>University of Michigan, Ann Arbor</t>
  </si>
  <si>
    <t>Nashashibi A.</t>
  </si>
  <si>
    <t>A Calibration Technique for Polarimetric Coherent-on-Receive Radar Systems</t>
  </si>
  <si>
    <t>10.1109/8.376038</t>
  </si>
  <si>
    <t>2-s2.0-0029288596</t>
  </si>
  <si>
    <t>['wiley company', 'trunk lines', 'required attenuation', 'physical properties', 'overall system', 'measurement setup', 'measurement procedures', 'measurement method', 'mask method', 'inc .,', 'field measurement', 'fiber cables', 'far end', 'derived equation', 'became clear', '45 db', '1 percent']</t>
  </si>
  <si>
    <t>far‚Äêfield pattern | mask method | Mode field radius | optical fiber</t>
  </si>
  <si>
    <t>In the mask method, which is one of the measurement procedures of estimation of the mode field size of single mode optical fibers, measurement setup can easily be devised. the advantage is that the overall system is small in size. However, there are few investigations with only a few reports on the physical properties of the field mask required in realization of the measurement method or the details of applications to the dispersion shifted optical fibers used in trunk lines. the present paper investigates the required physical characteristics of the mask and it is found that in order to keep the error in the measurement of the mode field radius below, the mask attenuation must be larger than 45 dB. Further, when the required attenuation is not satisfied by the mask, the equation under which there is still the possibility of field measurement is derived. Using the derived equation, it became clear that it is possible to measure the mode field radius of the 1.3 Œºm band and the dispersion shifted fibers by the far field method with deviations below 1 percent. Further, when such a method is devised to fit into the far end of the fiber cables, their mode field radius can be measured when the maximum cable loss is 45 dB. Copyright ¬© 1995 Wiley Periodicals, Inc., A Wiley Company</t>
  </si>
  <si>
    <t>44-51</t>
  </si>
  <si>
    <t>60025555;60025555;60025555</t>
  </si>
  <si>
    <t>6601957667;7103247234;57214952647</t>
  </si>
  <si>
    <t>Kuwaki, Nobuo;Seino, Minoru;Yoshida, Koji</t>
  </si>
  <si>
    <t>Nippon Telegraph and Telephone Corporation</t>
  </si>
  <si>
    <t>Kuwaki N.</t>
  </si>
  <si>
    <t>Mode‚Äêfield‚Äêdiameter measurement method using a field mask</t>
  </si>
  <si>
    <t>10.1002/ecja.4410780405</t>
  </si>
  <si>
    <t>2-s2.0-0029288667</t>
  </si>
  <si>
    <t>['¬© 1995', 'simulation results', 'rights reserved', 'real antennas', 'pointing error', 'pass close', 'antenna trajectory']</t>
  </si>
  <si>
    <t>The problem of tracking polar orbiting satellites which pass close to zenith is examined. Modification of the antenna trajectory is used to minimise the pointing error which results from the velocity-limited servo mechanisms of real antennas. Simulation results are presented to illustrate this method. ¬© 1995, IEE. All rights reserved.</t>
  </si>
  <si>
    <t>61-67</t>
  </si>
  <si>
    <t>Computing and Control Engineering Journal</t>
  </si>
  <si>
    <t>60008877;60008877</t>
  </si>
  <si>
    <t>7202988282;35830228200</t>
  </si>
  <si>
    <t>Crawford, P. S.;Brush, R. J.H.</t>
  </si>
  <si>
    <t>Crawford P.</t>
  </si>
  <si>
    <t>Trajectory optimisation to minimise antenna pointing error</t>
  </si>
  <si>
    <t>10.1049/cce:19950201</t>
  </si>
  <si>
    <t>2-s2.0-0029289095</t>
  </si>
  <si>
    <t>F19628-90-C-0002</t>
  </si>
  <si>
    <t>MIT</t>
  </si>
  <si>
    <t>['usual method', 'sufficient condition', 'simple cell', 'large class', 'diagonal loading', 'detection performance', 'cfar ),', 'cell averaging', 'averaging detector']</t>
  </si>
  <si>
    <t>Presented here is a large class of adaptive array detection algorithms with constant false alarm rate (CFAR), so that the false alarm rate can be set to any preassigned number without knowledge of the noise covariance matrix. This class may incorporate any usual method of cell averaging and any method for array weight vector synthesis. A sufficient condition for CFAR is derived, which is easy to satisfy in practice. Basic system parameters are discussed. An example of detection performance for a simple cell-averaging detector, in which the array weight vector is synthesized by the method of diagonal loading, is provided using Monte Carlo simulations. ¬© 1995 IEEE</t>
  </si>
  <si>
    <t>534-542</t>
  </si>
  <si>
    <t>Kalson, Seth Z.</t>
  </si>
  <si>
    <t>Kalson S.</t>
  </si>
  <si>
    <t>Adaptive Array CFAR Detection</t>
  </si>
  <si>
    <t>10.1109/7.381904</t>
  </si>
  <si>
    <t>2-s2.0-0029289180</t>
  </si>
  <si>
    <t>NAS5-32018</t>
  </si>
  <si>
    <t>['tone method', 'three methods', 'temperature error', 'rf detectors', 'rf detector', 'rf amplifiers', 'radiometric applications', 'presented showing', 'presented relating', 'power linearity', 'microwave receivers', 'measuring nonlinearities', 'levels required', 'key parameter', 'experimental results', 'experimental data', 'difficulties encountered', 'also discussed', 'accurately measure']</t>
  </si>
  <si>
    <t>A microwave radiometer relies on the power linearity of its microwave receivers to accurately measure the temperature of remote microwave noise sources. This paper considers linearity issues in the design and characterization of such receivers. Analysis is presented relating the radiometer temperature interpolation error to a second order power nonlinearity coefficient for the receiver. Formulas are also developed specifying the temperature error in terms of individual receiver component parameters. It is shown that the key parameter for the RF detector in the receiver is A4, a fourth order RF distortion coefficient, and the key parameter for the RF amplifiers in the receiver is IP3, the third order intercept. This paper also discusses experimental methods for measuring the power linearity of RF detectors to the levels required for radiometric applications. Three methods are discussed: the two-tone method, the amplitude modulation method, and the constant ratio method. The theory of determining the coefficients that characterize the nonlinearity of the detector from experimental data is presented. Experimental results are presented showing that the two-tone method and the constant ratio method agree to within experimental error. The sensitivity for measuring nonlinearities and the difficulties encountered in implementing each of these methods are also discussed. ¬© 1995 IEEE</t>
  </si>
  <si>
    <t>715-720</t>
  </si>
  <si>
    <t>60030821;60030821;60030821;60030821;60030821</t>
  </si>
  <si>
    <t>7006491101;56797452900;7102285296;7201868794;7201959858</t>
  </si>
  <si>
    <t>Reinhardt, Victor S.;Shih, Yi Chi;Toth, Paul A.;Reynolds, Samuel C.;Berman, Arnold L.</t>
  </si>
  <si>
    <t>Chicago</t>
  </si>
  <si>
    <t>Boeing Corporation</t>
  </si>
  <si>
    <t>Reinhardt V.S.</t>
  </si>
  <si>
    <t>Methods for Measuring the Power Linearity of Microwave Detectors for Radiometric Applications</t>
  </si>
  <si>
    <t>10.1109/22.375216</t>
  </si>
  <si>
    <t>2-s2.0-0029289195</t>
  </si>
  <si>
    <t>['wave scattering', 'unclosed cylinders', 'unclosed cylinder', 'tolerance constraints', 'superdirective resonance', 'superdirective radiation', 'superdirective antenna', 'resonant scatterers', 'reflector made', 'reactive power', 'physical phenomena', 'passive structure', 'particular attention', 'mode characterized', 'high level', 'brief introduction', 'antenna theory', 'angular width', '6 ].']</t>
  </si>
  <si>
    <t>A brief introduction to the problem of superdirective radiation in antenna theory, and a solution to the problem of wave scattering from a structure, formed by resonant scatterers, is presented. The paper describes construction of a two-dimensional superdirective antenna with one active element, and a reflector made of resonant scatterers-unclosed cylinders-proposed in [6]. Physical phenomena, which cause the effect of superdirective radiation, have been studied in detail. It is shown that the interaction between the resonant elements leads to the possibility of exciting a mode characterized by a high level of reactive power, in the vicinity of a passive structure. Particular attention is paid to the sensitivity of the superdirective antenna, and to tolerance constraints. It is shown that changes of the angular width of a slot in an unclosed cylinder (or in several unclosed cylinders), within ¬±1%, do not lead to the destruction of the superdirective resonance. ¬© 1995 IEEE</t>
  </si>
  <si>
    <t>16-27</t>
  </si>
  <si>
    <t>Veremey, Vladimir</t>
  </si>
  <si>
    <t>O. Ya. Usikov Institute for Radiophysics and Electronics of the National Academy of Sciences of Ukraine</t>
  </si>
  <si>
    <t>Veremey V.</t>
  </si>
  <si>
    <t>Superdirective Antennas with Passive Reflectors</t>
  </si>
  <si>
    <t>10.1109/74.382335</t>
  </si>
  <si>
    <t>2-s2.0-0029289216</t>
  </si>
  <si>
    <t>['typical level', 'room temperature', 'planar antennas', 'noise limited', 'khz ).', 'infrared wavelengths', 'impedance matched', 'fabricated using', 'f noise', 'detectors operate', 'detector element', 'broadband use', 'bismuth microbolometers', 'best reported', 'achieved responsivities', '21 v', '10 khz', '1 khz', ')/‚ àöf']</t>
  </si>
  <si>
    <t>Microbolometers have been fabricated using a thin niobium film as the detector element. These detectors operate at room temperature, are impedance matched to planar antennas, and are suitable for broadband use at far-infrared wavelengths. We have achieved responsivities of up to 21 V/W at a bias of 6.4 mA, and electrical noise equivalent powers (NEP) of as low as 1.1 x 10-10 W/‚àöHz at 1 kHz at a bias of 3.6 mA. At this bias, the detectors are 1/f-noise limited below 1 kHz and are Johnson noise limited above 10 kHz. The 1/f noise in nV/‚àöHz increases approximately linearly with bias with a typical level of 0.39 I(mA)/‚àöf(kHz). This level of 1/f noise is approximately a factor of 7 below the best reported for bismuth microbolometers. ¬© 1995 IEEE</t>
  </si>
  <si>
    <t>893-896</t>
  </si>
  <si>
    <t>60023053;60023053</t>
  </si>
  <si>
    <t>7401501959;56034208100</t>
  </si>
  <si>
    <t>MacDonald, Michael E.;Grossman, Erich N.</t>
  </si>
  <si>
    <t>Gaithersburg</t>
  </si>
  <si>
    <t>National Institute of Standards and Technology</t>
  </si>
  <si>
    <t>MacDonald M.</t>
  </si>
  <si>
    <t>Niobium Microbolometers for Far-Infrared Detection</t>
  </si>
  <si>
    <t>10.1109/22.375241</t>
  </si>
  <si>
    <t>2-s2.0-0029289244</t>
  </si>
  <si>
    <t>43-46</t>
  </si>
  <si>
    <t>IEEE Potentials</t>
  </si>
  <si>
    <t>APRI/MAY 1995</t>
  </si>
  <si>
    <t>DeLyser, Ronald R.</t>
  </si>
  <si>
    <t>DeLyser R.</t>
  </si>
  <si>
    <t>Mathcad: Using it in electromagnetics courses</t>
  </si>
  <si>
    <t>10.1109/45.376648</t>
  </si>
  <si>
    <t>2-s2.0-0029289341</t>
  </si>
  <si>
    <t>['¬© 1995', 'walls underneath', 'optical emission', 'observed near', 'japan society', 'hot spots', 'heating time', 'field measurements', 'dimensional cross', 'bulk plasma', 'applied physics', 'antenna near', '2 ev']</t>
  </si>
  <si>
    <t>Antenna near-field | Electron heating | Helicon plasma | Helicon wave | Optical emission</t>
  </si>
  <si>
    <t>Two-dimensional cross-field measurements of Aril optical emission induced by hot electrons (&gt;19.2 eV) are made to investigate the mechanism of rf power deposition in a helicon-wave excited plasma. Hot spots of the optical emission are observed near the walls underneath the antenna conductor carrying the axial rf current. This suggests the significant electron heating by the axial electric field of antenna near-fields. Time-resolved emission measurements reveal the heating time -1¬µs for the hot spots and -10¬µs for the bulk plasma where the wave fields dominate the near-fields. ¬© 1995 The Japan Society of Applied Physics.</t>
  </si>
  <si>
    <t>2152-2157</t>
  </si>
  <si>
    <t>Japanese Journal of Applied Physics</t>
  </si>
  <si>
    <t>60000264;60000264;60000264</t>
  </si>
  <si>
    <t>57030962300;8050184600;7101665824</t>
  </si>
  <si>
    <t>Nakamura, Keiji;Suzuki, Keiji;Sugai, Hideo</t>
  </si>
  <si>
    <t>Nagoya</t>
  </si>
  <si>
    <t>Nagoya University</t>
  </si>
  <si>
    <t>Nakamura K.</t>
  </si>
  <si>
    <t>Hot spots and electron heating processes in a helicon-wave excited plasma</t>
  </si>
  <si>
    <t>10.1143/JJAP.34.2152</t>
  </si>
  <si>
    <t>2-s2.0-0029289364</t>
  </si>
  <si>
    <t>['time degrees', 'standoff jammers', 'radar bandwidth', 'performed either', 'necessary conditions', 'may enter', 'main beam', 'ground clutter', 'effectively cancel', 'array radar', 'antenna elements', 'another spaced', 'also shown', 'aforementioned interference', 'acceptable level']</t>
  </si>
  <si>
    <t>Airborne surveillance radars need to operate in an environment that can include the presence of ground clutter, standoff jammers, and diffuse jammer multipath. It is demonstrated here that a phased-array radar that employs adaptive spatial degrees of freedom, plus two different sets of adaptive temporal degrees of freedom can effectively cancel the aforementioned interference to an acceptable level. The two different sets of temporal taps required for each antenna element consist of one set spaced by the pulse repetition interval, so as to cancel ground clutter, and another spaced by about one-half of the reciprocal of the radar bandwidth, so as to cancel the diffuse jammer multipath, which may enter through the main beam of the radar, as well as its sidelobes. Using the ideal covariance matrix, a simulation has been developed, and the necessary conditions for cancellation are analyzed and discussed. It is also shown that the cancellation can be performed either with the antenna elements or a set of beams, but that the beam space approach requires fewer space-time degrees of freedom for nearly the same level of cancellation as the element space approach. ¬© 1995 IEEE</t>
  </si>
  <si>
    <t>805-820</t>
  </si>
  <si>
    <t>60012564;60012564</t>
  </si>
  <si>
    <t>7006009447;36853730300</t>
  </si>
  <si>
    <t>Fante, Ronald L.;Torres, Jose A.</t>
  </si>
  <si>
    <t>Fante R.</t>
  </si>
  <si>
    <t>Cancellation of Diffuse Jammer Multipath by an Airborne Adaptive Radar</t>
  </si>
  <si>
    <t>10.1109/7.381927</t>
  </si>
  <si>
    <t>2-s2.0-0029289447</t>
  </si>
  <si>
    <t>['well suited', 'space results', 'slot antenna', 'rf mixer', 'receiver consists', 'radiometer sensitivity', 'planar schottky', 'planar cpw', 'novel method', 'mmic amplifiers', 'integrated monolithically', 'gaas half', 'diode detector', 'db bandwidth', 'cost applications', 'cold load', 'amplifier stages', '8 œºv', '8 db', '25 ghz', '22 ghz', '20 ghz', '1500 mhz', '1 gv']</t>
  </si>
  <si>
    <t>A microwave integrated circuit active receiver is built and tested at 19-25 GHz. The receiver consists of a planar CPW-fed double folded-slot antenna coupled to a six-stage MESFET amplifier and followed by a planar Schottky-diode detector. The folded-slot antenna on a GaAs half-space results in a wide frequency bandwidth suitable for MMIC amplifiers. The measured system performance show a video responsivity close to 1 GV/W at 20 GHz with a 3-dB bandwidth of 1500 MHz. A novel method which uses the planar video detector after the amplifier stages as an RF mixer is used to measure the noise-figure of the direct detection radiometer. The system noise figure is 4.8 dB at 22 GHz. The radiometer sensitivity to a hot/cold load is 3.8 ŒºV/K. The measured antenna patterns show a 90%Gaussicity at 20‚Äì22 GHz. The active MIC receiver can be integrated monolithically for low-cost applications and is well suited for millimeter-wave linear imaging arrays. ¬© 1995 IEEE</t>
  </si>
  <si>
    <t>989-993</t>
  </si>
  <si>
    <t>60013301;60025778;60025778</t>
  </si>
  <si>
    <t>6506559949;56246062600;7006384021</t>
  </si>
  <si>
    <t>Mollenkopf, Steven;Katehi, Linda P.B.;Rebeiz, Gabriel M.</t>
  </si>
  <si>
    <t>Ann Arbor;San Diego</t>
  </si>
  <si>
    <t>University of Michigan, Ann Arbor;Qualcomm Incorporated</t>
  </si>
  <si>
    <t>60025778;60013301</t>
  </si>
  <si>
    <t>Mollenkopf S.</t>
  </si>
  <si>
    <t>A Low-Cost 20‚Äì22 GHz MIC Active Receiver/Radiometer</t>
  </si>
  <si>
    <t>10.1109/22.375265</t>
  </si>
  <si>
    <t>2-s2.0-0029289467</t>
  </si>
  <si>
    <t>['utd mutual', 'three dimensions', 'ray tracing', 'ray analysis', 'quasors ),', 'quadric cylinders', 'particle dynamics', 'oneparameter form', 'mathematical formulations', 'mathematical formulation', 'introducing hertz', 'important non', 'hybrid quasors', 'hybrid quacns', 'generalized approach', 'em theory', 'eisenhart surfaces', 'coupling applications', 'applicable even', 'analytical surface', 'also extended']</t>
  </si>
  <si>
    <t>A generalized approach to analytical surface-ray tracing in three dimensions, and a review of its application to convex conducting bodies, is presented, using the Eisenhart Coordinate System. The ray-parameters so obtained, for quadric cylinders (QUACYLs) and surfaces of revolution (QUASORs), are in a oneparameter form for UTD mutual-coupling applications. The ray analysis is also extended to the hybrid QUACns (e.g., aircraft wings) and hybrid QUASORs (e.g., satellite-launch vehicles), by introducing Hertz's principle of particle dynamics to EM theory. This mathematical formulation is applicable even to other important non-Eisenhart surfaces, such as the ogive. A summary of the mathematical formulations is included. ¬© 1995 IEEE</t>
  </si>
  <si>
    <t>28-38</t>
  </si>
  <si>
    <t>60028189;60029428</t>
  </si>
  <si>
    <t>7101680121;7006593766</t>
  </si>
  <si>
    <t>Jha, R. M.;Wiesbeck, W.</t>
  </si>
  <si>
    <t>Germany;India</t>
  </si>
  <si>
    <t>Karlsruhe;Bengaluru</t>
  </si>
  <si>
    <t>Karlsruhe Institute of Technology, Campus South;National Aerospace Laboratories India</t>
  </si>
  <si>
    <t>60029428;60028189</t>
  </si>
  <si>
    <t>Jha R.M.</t>
  </si>
  <si>
    <t>The Geodesic Constant Method: A Novel Approach to Analytical Surface-Ray Tracing on Convex Conducting Bodies</t>
  </si>
  <si>
    <t>10.1109/74.382336</t>
  </si>
  <si>
    <t>2-s2.0-0029289534</t>
  </si>
  <si>
    <t>['typically present', 'robustness results', 'parallelism follows', 'paper presents', 'orthogonal transformations', 'communications applications', 'beamforming algorithms', 'adjustable constraint']</t>
  </si>
  <si>
    <t>This paper presents a novel, fully parallel algorithm for robust linearly constrained minimum variance (LCMV) beamforming. The robustness results from the use of an adjustable constraint to compensate for the unavoidable small mismatch between the nominal and the actual steering vector of the signal-of-interest. The need for parallelism follows from the large computational demands of beamforming algorithms and by the high data rates which are typically present in communications applications. The algorithm exhibits good numerical properties as it is based on orthogonal transformations only. Two systolic architectures are presented on which the throughput is independent of the size of the beamformer. ¬© 1995 IEEE</t>
  </si>
  <si>
    <t>658-669</t>
  </si>
  <si>
    <t>60025063;60025063</t>
  </si>
  <si>
    <t>6603596663;7006229574</t>
  </si>
  <si>
    <t>Vanpoucke, Filiep;Moonen, Marc</t>
  </si>
  <si>
    <t>Vanpoucke F.</t>
  </si>
  <si>
    <t>Systolic Robust Adaptive Beamforming With an Adjustable Constraint</t>
  </si>
  <si>
    <t>10.1109/7.381914</t>
  </si>
  <si>
    <t>2-s2.0-0029289535</t>
  </si>
  <si>
    <t>Kraus, John D.</t>
  </si>
  <si>
    <t>Kraus J.D.</t>
  </si>
  <si>
    <t>A Helical-Beam Antenna Without A Ground Plane</t>
  </si>
  <si>
    <t>10.1109/74.382338</t>
  </si>
  <si>
    <t>2-s2.0-0029289654</t>
  </si>
  <si>
    <t>['wiley company', 'strong coupling', 'significantly altered', 'rigorous analysis', 'radiation patterns', 'parasitic patches', 'input impedance', 'inc .,', 'article presents', 'also calculated']</t>
  </si>
  <si>
    <t>full‚Äêwave analysis | Microstrip Yagi array antenna</t>
  </si>
  <si>
    <t>This article presents a rigorous analysis of microstrip Yagi array antennas using a full‚Äêwave method and a moment‚Äêmethod calculation. The input impedance of a microstrip Yagi array antenna is formulated and calculated. The obtained input impedance is found to be significantly altered as compared to that of a single driven microstrip patch, due to strong coupling between the driven and parasitic patches. Radiation patterns of the microstrip Yagi array antenna are also calculated and discussed. Both the E‚Äê and H‚Äêplane coupling cases are considered. ¬© 1995 John Wiley &amp; Sons. Inc. Copyright ¬© 1995 Wiley Periodicals, Inc., A Wiley Company</t>
  </si>
  <si>
    <t>287-291</t>
  </si>
  <si>
    <t>7007049357;35460663000</t>
  </si>
  <si>
    <t>Ke, Shyh‚ÄêYeong ‚ÄêY;Wong, Kin‚ÄêLu ‚ÄêL</t>
  </si>
  <si>
    <t>Ke S.</t>
  </si>
  <si>
    <t>Full‚Äêwave analysis of microstrip Yagi array antennas</t>
  </si>
  <si>
    <t>10.1002/mop.4650080606</t>
  </si>
  <si>
    <t>2-s2.0-0029289938</t>
  </si>
  <si>
    <t>['test points', 'test loops', 'take advantage', 'source points', 'source loops', 'sample points', 'rotational symmetry', 'numerical results', 'numerical evaluation', 'matrix elements', 'field components', 'current sources', 'conducting body', 'arise due']</t>
  </si>
  <si>
    <t>In this paper, a fictitious current model using point-matching is introduced for the electromagnetic scattering problem of a conducting body of revolution. To take advantage of the rotational symmetry of a scatter, test points and source points are assumed to have œï-dependence of and are grouped into test loops and source loops, respectively. The number of sample points in each loop is determined in proportion to the length of the loop. Thus, the range of orders to be considered in each loop is dependent on the length of the loop. The field components of higher order modes which can arise due to aliasing are removed using appropriate approximations. Since the current sources and the boundary condition testing are of point-form, the numerical evaluation of the matrix elements is simple and fast. Numerical results are compared with other methods, and the numerical efficiencies obtained with this method are discussed. ¬© 1995 IEEE</t>
  </si>
  <si>
    <t>426-430</t>
  </si>
  <si>
    <t>60032330;60032330</t>
  </si>
  <si>
    <t>7102951128;57188926977</t>
  </si>
  <si>
    <t>Na, Hyung Gi;Kim, Hyo Tae</t>
  </si>
  <si>
    <t>South Korea</t>
  </si>
  <si>
    <t>Pohang</t>
  </si>
  <si>
    <t>Pohang University of Science and Technology</t>
  </si>
  <si>
    <t>Na H.</t>
  </si>
  <si>
    <t>Scattering Analysis of Conducting Bodies of Revolution Using Fictitious Currents and Point-Matching</t>
  </si>
  <si>
    <t>10.1109/8.376043</t>
  </si>
  <si>
    <t>2-s2.0-0029290240</t>
  </si>
  <si>
    <t>N00014-89-51 023</t>
  </si>
  <si>
    <t>['two terms', 'two functions', 'term theory', 'system gives', 'solved explicitly', 'principle functional', 'principle formulation', 'principle description', 'one element', 'linear combinations', 'expected behavior', 'circular array', 'briefly discussed', 'algebraic part', 'algebraic equations', 'achieved using']</t>
  </si>
  <si>
    <t>For an array of identical, parallel, coplanar cylindrical dipoles, in which only one element is driven, the possibility of describing all of the current distributions accurately as linear combinations of only two qualitatively simple functions is considered. By constructing a variational-principle description of the array, a linear system consisting of two integral equations coupled to a set of algebraic equations is derived. The solution of this system gives the best possible representation of the currents that can be achieved using only two terms, in the sense that the variational-principle functional is stationary. For the circular array, it is shown that the algebraic part of the system can be solved explicitly and exhibits the expected behavior at resonance. Motivated by the two-term theory introduced by King in 1959 and improved and expanded by King et al. in 1968, simple approximate formulas are proposed for the two functions and some preliminary numerical results are presented. Finally, the relationship between the variational-principle formulation of the two-term theory and the formulation of King et al. is briefly discussed. ¬© 1995 IEEE</t>
  </si>
  <si>
    <t>340-349</t>
  </si>
  <si>
    <t>Freeman, D. Kent</t>
  </si>
  <si>
    <t>Freeman D.K.</t>
  </si>
  <si>
    <t>Variational-Principle Formulation of the Two-Term Theory for Arrays of Cylindrical Dipoles</t>
  </si>
  <si>
    <t>10.1109/8.376030</t>
  </si>
  <si>
    <t>2-s2.0-0029290394</t>
  </si>
  <si>
    <t>['¬© 1995', 'wave two', 'tie antennas', 'spatial profile', 'quartz substrate', 'newly developed', 'japan society', 'imaging system', 'hot electrons', 'applied physics']</t>
  </si>
  <si>
    <t>2D detector array | Electron cyclotron emission | Millimeter wave | Phase-imaging interferometer | Plasma diagnostics</t>
  </si>
  <si>
    <t>A millimeter-wave two-dimensional detector array has been newly developed for application to a phase-imaging interferometer installed in the GAMMA10 tandem mirror. The detector has 4x4 channels consisting of beam-lead GaAs Schottky barrier diodes bonded to bow-tie antennas on a quartz substrate. The imaging system is alsoapplied to measurements of electron cyclotron emission, which provides the spatial profile of warm and hot electrons. ¬© 1995 The Japan Society of Applied Physics.</t>
  </si>
  <si>
    <t>2006-2007</t>
  </si>
  <si>
    <t>4R</t>
  </si>
  <si>
    <t>60014256;60014256;60014256;60014256;60014256;60014256;60014256-60031823;60014256-60008435</t>
  </si>
  <si>
    <t>7102937776;7005566859;7006299212;55467323800;7006752604;7006474892;7401828092;36818671300</t>
  </si>
  <si>
    <t>Oyama, Naoyuki;Mase, Atsushi;Tokuzawa, Tokihiko;Ito, Yasuhiko;Itakura, Akiyosi;Tamano, Teruo;Harada, Yasoo;Mizuno, Koji</t>
  </si>
  <si>
    <t>Moriguchi;Tsukuba;Sendai</t>
  </si>
  <si>
    <t>Sanyo Electric;University of Tsukuba;Tohoku University</t>
  </si>
  <si>
    <t>60031823;60014256;60008435</t>
  </si>
  <si>
    <t>Oyama N.</t>
  </si>
  <si>
    <t>Millimeter-wave phase-imaging interferometry using two-dimensional detector array</t>
  </si>
  <si>
    <t>10.1143/JJAP.34.2006</t>
  </si>
  <si>
    <t>2-s2.0-0029290440</t>
  </si>
  <si>
    <t>['validation procedures', 'two organizations', 'practical aspects', 'paper sets', 'multilateral acceptance', 'member nations', 'limited geographically', 'laboratory certification', 'laboratory accreditation', 'international cooperation', 'international acceptance', 'include etsi', 'implement standards', 'european union', 'european community', 'european accreditation', 'esa projects', 'esa ).', 'electromagnetics division', 'defining standardization', 'better monitor', 'antenna standards']</t>
  </si>
  <si>
    <t>This paper sets out to present an overview of antenna standards and laboratories within Europe. In this context, Europe is limited geographically to the member nations of the European Union (EU), formerly the European Community, and the European Space Agency (ESA). In addition to these two organizations, there exists several organs within Europe whose aims are to define, coordinate and implement standards, laboratory certification, multilateral acceptance of testing and calibration as well as international acceptance of the same. These include ETSI, the European Telecommunications Standards Institute and EAL, the European Accreditation of Laboratories, which deals with the practical aspects of laboratory accreditation and international cooperation. ESA, through the Electromagnetics Division of ESTEC, has been active in not only defining the need for European sourced antenna gain standards, but has embarked on a project of antenna range validation as well as defining standardization of validation procedures to better monitor and improve the performance of antenna test laboratories working on ESA projects. ¬© 1995 IEEE</t>
  </si>
  <si>
    <t>347-350</t>
  </si>
  <si>
    <t>Lemanczyk, Jerzy</t>
  </si>
  <si>
    <t>Lyngby</t>
  </si>
  <si>
    <t>Danmarks Tekniske Universitet</t>
  </si>
  <si>
    <t>Lemanczyk J.</t>
  </si>
  <si>
    <t>Antenna Standards and Laboratories in Europe</t>
  </si>
  <si>
    <t>10.1109/19.377849</t>
  </si>
  <si>
    <t>2-s2.0-0029290552</t>
  </si>
  <si>
    <t>['slots cut', 'single columns', 'sharp edge', 'scattering measurements', 'radar scattering', 'plane orthogonal', 'infinite axis', 'infinite array', 'geometrical theory', 'either parallel', 'diffraction approach']</t>
  </si>
  <si>
    <t>The radar scattering from a finite by infinite array of slots cut into a thin conducting wedge is considered. The wedge is formed by taking a thin ground plane and applying a bend to create a sharp edge which is parallel to the columns of slots in the infinite axis. Results are derived for thin linear slots whose major axes are either parallel or perpendicular to the edge. A hybrid moment method and geometrical theory of diffraction approach is used, with magnetic current expansion functions defined using Floquet‚Äôs theorem on single columns of slots. Predictions generally agree with scattering measurements of finite by finite array physical models with monostatic patterns taken in a plane orthogonal to the sharp edge. ¬© 1995 IEEE</t>
  </si>
  <si>
    <t>369-375</t>
  </si>
  <si>
    <t>60020251-114505217-114628965</t>
  </si>
  <si>
    <t>Skinner, J. Paul</t>
  </si>
  <si>
    <t>Wright-Patterson AFB;;</t>
  </si>
  <si>
    <t>United States Air Force Institute of Technology;Force Base;Base</t>
  </si>
  <si>
    <t>60020251;114628965;114505217</t>
  </si>
  <si>
    <t>Skinner J.</t>
  </si>
  <si>
    <t>Scattering from Finite by Infinite Arrays of Slots in a Thin Conducting Wedge</t>
  </si>
  <si>
    <t>10.1109/8.376034</t>
  </si>
  <si>
    <t>2-s2.0-0029290599</t>
  </si>
  <si>
    <t>['tzf compensation', 'seldom used', 'measured tzf', 'fixed objects', 'fixed location', 'fixed line', 'field ranges', 'extraneous fields', 'equipment necessary', 'compensation techniques', 'adequately model']</t>
  </si>
  <si>
    <t>Test zone field (TZF) compensations increases antenna pattern measurement accuracy by compensating for extraneous fields created by reflection and scattering of the range antenna field from fixed objects in the range and by leakage of the range RF system from a fixed location in the range. TZF compensation can be used on fixed line-of-sight (static) far-field, compact, and near-field ranges. Other compensation techniques are seldom used in practical measurement situations because they are limited in the amount of compensation they provide. These techniques do not adequately model the type of extraneous field present in the range or require increased measurement time and equipment necessary to implement the technique, TZF compensation overcomes these limits as follows. The TSUF is measured over a spherical surface encompassing the test zone using a low gain probe. The measured TZF is used in subsequent antenna pattern measurements to compensate for the effects of extraneous fields. TZF compensation theory is presented and demonstrated using measured data. ¬© 1995 IEEE</t>
  </si>
  <si>
    <t>362-368</t>
  </si>
  <si>
    <t>60021032;60021032</t>
  </si>
  <si>
    <t>7402568284;7004378350</t>
  </si>
  <si>
    <t>Black, Donald N.;Joy, Edward B.</t>
  </si>
  <si>
    <t>Atlanta</t>
  </si>
  <si>
    <t>Georgia Institute of Technology</t>
  </si>
  <si>
    <t>Black D.</t>
  </si>
  <si>
    <t>Test Zone Field Compensation</t>
  </si>
  <si>
    <t>10.1109/8.376033</t>
  </si>
  <si>
    <t>2-s2.0-0029290845</t>
  </si>
  <si>
    <t>['transmission line', 'particularly useful', 'numerical results', 'noise ratio', 'measured data', 'impulse response', 'experimental data', 'data matrix', 'automated based']</t>
  </si>
  <si>
    <t>Total least squares (TLS) is a method of solving overdetermined sets of (linear equations AX ‚âà b when there are errors both in the observation vector b (m √ó 1) and in the data matrix A (m √ó n). This method is particularly useful when the data matrix A is singular or highly ill conditioned. We present the method of finding the TLS by applying the singular value decomposition to the discrete deconvolution problem. Numerical results are presented for finding the impulse response of a transmission line from experimental data. The advantage of this approach is that this method can be automated based on the signal to noise ratio of the measured data. ¬© 1995 IEEE</t>
  </si>
  <si>
    <t>416-421</t>
  </si>
  <si>
    <t>7005336982;55650323300</t>
  </si>
  <si>
    <t>Rahman, Jahangir;Sarkar, Tapan Kumar</t>
  </si>
  <si>
    <t>Rahman J.</t>
  </si>
  <si>
    <t>Deconvolution and Total Least Squares in Finding the Impulse Response of an Electromagnetic System from Measured Data</t>
  </si>
  <si>
    <t>10.1109/8.376040</t>
  </si>
  <si>
    <t>2-s2.0-0029290847</t>
  </si>
  <si>
    <t>['wave applications', 'substrate lens', 'subharmonic pumping', 'slot antenna', 'single side', 'planar structures', 'numerical integration', 'mixer demonstrated', 'full two', 'antenna directivity', '7 db', '6 ghz', '2 db']</t>
  </si>
  <si>
    <t>A quasioptical mixer using only planar structures such as coplanar-waveguide and slotline is presented. The mixer, which can be scaled for millimeter-wave applications and placed on a substrate lens, uses orthogonal modes in a folded-slot antenna to achieve intrinsic RF/LO isolation without RF filtering or subharmonic pumping. The folded-slot balanced mixer was fabricated on RT/Duriod and obtained a minimum isotropic conversion loss of 1.2 dB at 11.6 GHz. Numerical integration of full two-dimensional antenna patterns yielded an antenna directivity of 7 dB, corresponding to a single side-band (SSB) mixer conversion loss of 8.2 dB. The mixer demonstrated -18 dB RF/IF isolation and -30 dB LO/IF isolation. ¬© 1995 IEEE</t>
  </si>
  <si>
    <t>896-898</t>
  </si>
  <si>
    <t>7402463438;56246062600;7006384021</t>
  </si>
  <si>
    <t>Robertson, Stephen V.;Katehi, Linda P.B.;Rebeiz, Gabriel M.</t>
  </si>
  <si>
    <t>Robertson S.</t>
  </si>
  <si>
    <t>A Planar Quasi-Optical Mixer Using a Folded-Slot Antenna</t>
  </si>
  <si>
    <t>10.1109/22.375268</t>
  </si>
  <si>
    <t>2-s2.0-0029290893</t>
  </si>
  <si>
    <t>['wiley company', 'video coding', 'relatively simple', 'parameters associated', 'inc .,', 'control method', 'camera pan', 'also proposed']</t>
  </si>
  <si>
    <t>global motion compensation | motion compensation | motion estimation | Video coding</t>
  </si>
  <si>
    <t>As a motion compensation method for video coding, a global motion estimation method is proposed that estimates and compensates general image motion caused by camera pan and zoom. By utilizing block displacement vectors derived from the widely utilized block‚Äêmatching method, global motion parameters are computed with a noniterative process requiring few multiply‚Äêadd operations. Parameters associated with pairs of blocks symmetrically located with respect to the center of the image are calculated, and the histogram of these parameters is then used to efficiently compute accurate motion values that depend on nothing but camera pan and zoom. A corresponding block‚Äêby‚Äêblock ON/OFF control method is also proposed for the global motion compensation scheme. By utilizing these methods, a relatively simple and efficient coding technique with global motion estimation is realized. Copyright ¬© 1995 Wiley Periodicals, Inc., A Wiley Company</t>
  </si>
  <si>
    <t>91-102</t>
  </si>
  <si>
    <t>60025555;60025555</t>
  </si>
  <si>
    <t>6602072392;55624475974</t>
  </si>
  <si>
    <t>Kamikura, Kazuto;Watanabe, Hiroshi</t>
  </si>
  <si>
    <t>Kamikura K.</t>
  </si>
  <si>
    <t>Global motion compensation in video coding</t>
  </si>
  <si>
    <t>10.1002/ecja.4410780409</t>
  </si>
  <si>
    <t>2-s2.0-0029290935</t>
  </si>
  <si>
    <t>['vhf band', 'system transmitters', 'signal model', 'real array', 'present 1', 'performance evaluation', 'multipath analysis', 'measured data', 'direction finding', 'digital beamforming', 'df results', 'df algorithms', 'collected using', 'also included']</t>
  </si>
  <si>
    <t>A description of practical data processing techniques that have been used for direction finding (DF) with a real array is presented. The measured data were collected using a DF trial ‚Äútest bed,‚Äù which was developed at the Defence Research Establishment Ottawa (DREO) and is based on digital beamforming (DBF) technology. The system transmitters are used to simulate a complex signal environment and can be operated in a continuum of frequencies in the VHF band. In the paper, we present 1) a signal model, 2) multipath analysis, 3) array error calibration, 4) spatio-temporal estimation using multiple snapshots, 5) multiple snapshot forward backward two-step prediction DF, and 6) performance evaluation of DF algorithms. The DF results for a wideband radio source are also included. ¬© 1995 IEEE</t>
  </si>
  <si>
    <t>685-694</t>
  </si>
  <si>
    <t>101817296;101817296;101817296;106130412</t>
  </si>
  <si>
    <t>57221088106;7203076017;7006562937;56644231800</t>
  </si>
  <si>
    <t>Wang, Fengzhen;Lo, Titus;Litva, John;Read, William</t>
  </si>
  <si>
    <t>Ottawa;</t>
  </si>
  <si>
    <t>Defence Research Establishment Ottawa;Communications Research Laboratory</t>
  </si>
  <si>
    <t>106130412;101817296</t>
  </si>
  <si>
    <t>Wang F.</t>
  </si>
  <si>
    <t>Performance of DF Techniques With a VHF Antenna Array</t>
  </si>
  <si>
    <t>10.1109/7.381916</t>
  </si>
  <si>
    <t>2-s2.0-0029291128</t>
  </si>
  <si>
    <t>['thereby reducing', 'symmetric weights', 'signal blocking', 'pointing errors', 'output signal', 'interference ratio', 'adapted beamwidth']</t>
  </si>
  <si>
    <t>The use of signal blocking to improve the performance of a directional constrained adaptive array with real-symmetric weights is proposed. With signal blocking, the adapted beamwidth of the array is broadened, thereby reducing the effect of pointing errors, and the output signal-to-noise-plus-interference ratio (SNIR) converges with less signal samples. A modified sample matrix inversion (SMI) algorithm is described, which allows the adaptive weight vector to be computed more efficiently. Computer simulation results are presented for illustration. ¬© 1995 IEEE</t>
  </si>
  <si>
    <t>821-830</t>
  </si>
  <si>
    <t>Lo, K. W.</t>
  </si>
  <si>
    <t>Improving Performance of Real-Symmetric Adaptive Array by Signal Blocking</t>
  </si>
  <si>
    <t>10.1109/7.381928</t>
  </si>
  <si>
    <t>2-s2.0-0029291502</t>
  </si>
  <si>
    <t>['spatial configuration', 'rights reserved', 'relationships consists', 'power output', 'physical significance', 'noise sources', 'model used', 'far field', 'eigenvalues associated', 'array antenna', 'also show']</t>
  </si>
  <si>
    <t>We describe the physical significance of the eigenvalues associated with an adaptive antenna array. We also show how the eigenvalues are affected by the power output of the noise sources, the location of the noise sources, and the spatial configuration of the array antenna. The model used to show these relationships consists of two array elements and two independent noise sources located in the far field. We show how the eigenvalues of the covariance matrix vary with the angle of incidence of the noise sources. ¬© 1995 Academic Press. All rights reserved.</t>
  </si>
  <si>
    <t>91-96</t>
  </si>
  <si>
    <t>Digital Signal Processing</t>
  </si>
  <si>
    <t>106643807;106643807</t>
  </si>
  <si>
    <t>7102933271;6604028795</t>
  </si>
  <si>
    <t>Testa, Brian P.V.;Vannicola, Vincent C.</t>
  </si>
  <si>
    <t>RL Ocss</t>
  </si>
  <si>
    <t>Testa B.</t>
  </si>
  <si>
    <t>The physical significance of the eigenvalues in adaptive arrays</t>
  </si>
  <si>
    <t>S1051200485710081</t>
  </si>
  <si>
    <t>10.1006/dspr.1995.1008</t>
  </si>
  <si>
    <t>2-s2.0-0029291577</t>
  </si>
  <si>
    <t>['velocity analysis', 'system ringing', 'surface scattering', 'subsurface reflections', 'noise modes', 'multichannel filter', 'k domains', 'cmp gathers']</t>
  </si>
  <si>
    <t>Processing of common-offset GPR data in the field allows early identification of signal and noise modes. A local, multichannel filter that windows in both t-x and f-k domains is effective in removing that direct air wave, system ringing, and reflection from a fence. Velocity analysis of CMP gathers, using animated constant velocity sections, distinguishes between subsurface reflections and surface scattering. Velocity analysis using diffractions gives additional control.</t>
  </si>
  <si>
    <t>275-280</t>
  </si>
  <si>
    <t>1070485X</t>
  </si>
  <si>
    <t>Leading Edge (Tulsa, OK)</t>
  </si>
  <si>
    <t>Apr</t>
  </si>
  <si>
    <t>60030931;60030931;60030931</t>
  </si>
  <si>
    <t>7405922441;7402665795;56171707100</t>
  </si>
  <si>
    <t>Young, Roger A.;Deng, Zhenghan;Sun, Jingsheng</t>
  </si>
  <si>
    <t>Young R.A.</t>
  </si>
  <si>
    <t>Interactive processing of GPR data</t>
  </si>
  <si>
    <t>10.1190/1.1437130</t>
  </si>
  <si>
    <t>2-s2.0-0029292045</t>
  </si>
  <si>
    <t>['wide applicability', 'wall mining', 'surface studies', 'subsurface geology', 'shallow geotechnical', 'radio frequencies', 'made targets', 'including detection', 'image hazards', 'gives examples', 'geologic basis', 'environmental applications', 'early 1980', 'describes instrumentation', 'data processing']</t>
  </si>
  <si>
    <t>In the early 1980's, radio frequency investigation method was developed to detect/image hazards and obstructions in coal panels prior to long-wall mining. In the last few years, radio frequencies were used in shallow geotechnical and environmental applications, including detection, delineation, and imaging of subsurface geology and hydrology and man-made targets and anomalies. This paper discusses RIM's theoretical and geologic basis; describes instrumentation, operations, and data processing; gives examples which demonstrate its wide applicability in near-surface studies.</t>
  </si>
  <si>
    <t>249-256</t>
  </si>
  <si>
    <t>Mahrer, Kenneth D.</t>
  </si>
  <si>
    <t>Mahrer K.</t>
  </si>
  <si>
    <t>Review of the radio frequency (RIM) method and its utilization in near-surface investigations</t>
  </si>
  <si>
    <t>10.1190/1.1437122</t>
  </si>
  <si>
    <t>2-s2.0-0029292213</t>
  </si>
  <si>
    <t>F19628-90-C-0171</t>
  </si>
  <si>
    <t>['source spacing', 'planar antennas', 'monolithic 155', 'micrometer electron', 'inp hemt', 'indium concentration', 'hemt gates', 'ghz quasi', 'efficient quasi', 'beam techniques', 'aligned sub', '50 nm', '25 œºm']</t>
  </si>
  <si>
    <t>We report on the design and measurement of monolithic 155- and 213-GHz quasi-optical oscillators using AlInAs/GaInAs/InP HEMT' s. These results are believed to be the highest frequency three-terminal oscillators reported to date. The indium concentration in the channel was 80% for high sheet charge and mobility. The HEMT gates were fabricated with self-aligned sub-tenth-micrometer electron-beam techniques to achieve gate lengths on the order of 50 nm and drain-source spacing of 0.25 Œºm. Planar antennas were integrated into the fabrication process resulting in a compact and efficient quasi-optical Monolithic Millimeter-wave Integrated Circuit (MMIC) oscillator. ¬© 1995 IEEE</t>
  </si>
  <si>
    <t>927-932</t>
  </si>
  <si>
    <t>106445373;106445373;106445373;106445373;106445373;106445373;60030821;106445373-60019647;60025778;60025778</t>
  </si>
  <si>
    <t>7103376040;6602846674;57213737054;7201836109;7202156864;56883072100;6602130931;57216574034;56246062600;7006384021</t>
  </si>
  <si>
    <t>Rosenbaum, Steven E.;Jelloian, Linda M.;Matloubian, Mehran;Larson, Lawrence E.;Nguyen, L.;Thompson, Mark A.;Kormanyos, Brian K.;Brown, April S.;Katehi, Linda P.B.;Rebeiz, Gabriel M.</t>
  </si>
  <si>
    <t>Chicago;Ann Arbor;Atlanta;Malibu</t>
  </si>
  <si>
    <t>Boeing Corporation;University of Michigan, Ann Arbor;Georgia Institute of Technology;Hughes Malibu Research Lab</t>
  </si>
  <si>
    <t>60030821;60025778;60019647;106445373</t>
  </si>
  <si>
    <t>Rosenbaum S.E.</t>
  </si>
  <si>
    <t>155- and 213-GHz AlInAs/GaInAs/InP HEMT MMIC Oscillators</t>
  </si>
  <si>
    <t>10.1109/22.375256</t>
  </si>
  <si>
    <t>2-s2.0-0029292254</t>
  </si>
  <si>
    <t>['time resolution', 'pulses without', 'precise timing', 'millisecond pulsars', 'frequency resolution', 'dead time', 'average 224', 'acoustooptic spectrometer', '7 h', '200 khz']</t>
  </si>
  <si>
    <t>We have developed a unique system using an acoustooptic spectrometer for precise timing of millisecond pulsars. This system can handle a signal of 50 MHz bandwidth with a frequency resolution of 200 kHz and a time resolution of 13 ¬µs, and it can average 224 (7 h) pulses without any dead time. ¬© 1995 IEEE</t>
  </si>
  <si>
    <t>107-109</t>
  </si>
  <si>
    <t>60032325;60032325;60032325</t>
  </si>
  <si>
    <t>6602507563;7004670082;55446593500</t>
  </si>
  <si>
    <t>Hanado, Y.;Imae, M.;Sekido, M.</t>
  </si>
  <si>
    <t>Koganei</t>
  </si>
  <si>
    <t>Japan National Institute of Information and Communications Technology</t>
  </si>
  <si>
    <t>Hanado Y.</t>
  </si>
  <si>
    <t>Millisecond Pulsar Observation System Using Acousto-optic Spectrometer</t>
  </si>
  <si>
    <t>10.1109/19.377784</t>
  </si>
  <si>
    <t>2-s2.0-0029292276</t>
  </si>
  <si>
    <t>['wiley company', 'three arrays', 'separation ratios', 'ring elements', 'relatively insensitive', 'reflection bands', 'measurements confirm', 'inc .,', 'diplexer performance', 'broad transmission']</t>
  </si>
  <si>
    <t>antennas | Frequency‚Äêselective surfaces | quasioptical filters</t>
  </si>
  <si>
    <t>A frequency‚Äêselective surface consisting of three arrays of ring elements is analyzed. It is shown that broad transmission and reflection bands can be generated with separation ratios of less than 1.03:1. Measurements confirm that the diplexer performance is relatively insensitive to the angle and plane of incidence. ¬© 1995 John Wiley &amp; Sons. Inc. Copyright ¬© 1995 Wiley Periodicals, Inc., A Wiley Company</t>
  </si>
  <si>
    <t>293-296</t>
  </si>
  <si>
    <t>60086242;60010818;60010818</t>
  </si>
  <si>
    <t>7102125229;7201840709;56902757000</t>
  </si>
  <si>
    <t>Cahill, R.;Parker, E. A.;Antonopoulos, C.</t>
  </si>
  <si>
    <t>Germany;United Kingdom</t>
  </si>
  <si>
    <t>Ottobrunn;Canterbury</t>
  </si>
  <si>
    <t>Airbus Defence and Space;University of Kent</t>
  </si>
  <si>
    <t>60086242;60010818</t>
  </si>
  <si>
    <t>Cahill R.</t>
  </si>
  <si>
    <t>Design of multilayer frequency‚Äêselective surface for diplexing two closely spaced channels</t>
  </si>
  <si>
    <t>10.1002/mop.4650080608</t>
  </si>
  <si>
    <t>2-s2.0-0029292431</t>
  </si>
  <si>
    <t>['‚ äúglobal', 'section patterns', 'scattering patterns', 'optimize antenna', 'optimization methods', 'natural processes', 'matlab code', 'genetic recombination', 'genetic algorithms', 'examples demonstrate', 'detailed explanation', 'binary sequences', 'backscattering radar', 'algorithms encode', 'algorithm design', 'additional details']</t>
  </si>
  <si>
    <t>This article is a tutorial on using genetic algorithms to optimize antenna and scattering patterns. Genetic algorithms are ‚Äúglobal" numerical-optimization methods, patterned after the natural processes of genetic recombination and evolution. The algorithms encode each parameter into binary sequences, called a gene, and a set of genes is a chromosome. These chromosomes undergo natural selection, mating, and mutation, to arrive at the final optimal solution. After providing a detailed explanation of how a genetic algorithm works, and a listing of a MATLAB code, the article presents three examples. These examples demonstrate how to optimize antenna patterns and backscattering radar-cross-section patterns. Finally, additional details about algorithm design are given. ¬© 1995 IEEE</t>
  </si>
  <si>
    <t>Haupt, Randy L.</t>
  </si>
  <si>
    <t>US Air Force Academy/DFEE</t>
  </si>
  <si>
    <t>Haupt R.</t>
  </si>
  <si>
    <t>An Introduction to Genetic Algorithms for Electromagnetics</t>
  </si>
  <si>
    <t>10.1109/74.382334</t>
  </si>
  <si>
    <t>2-s2.0-0029293373</t>
  </si>
  <si>
    <t>Science and Engineering Research Council</t>
  </si>
  <si>
    <t>['phase shift', 'fixed substrate', 'experimental results', 'conducting rings', 'array parameters', '10 %.']</t>
  </si>
  <si>
    <t>An array of Conducting elements printed on a grounded dielectric substrate functions as an electromagnetic phase shifter. With a fixed substrate and a given operating frequency, the phase shift is determined by the array parameters. In the paper, the spectral domain moment method model for analyzing homogeneous reflective phase shifters with conducting rings as elements is presented, and numerical and experimental results are given. A novel phase correcting Fresnel zonal reflector based on this model is reported. A 43% maximum antenna efficiency and -22 dB sidelobe level were measured in X-band. The bandwidth of the reflector is estimated to be greater than 10%. ¬© 1995 IEEE</t>
  </si>
  <si>
    <t>350-355</t>
  </si>
  <si>
    <t>Phase Correcting Zonal Reflector Incorporating Rings</t>
  </si>
  <si>
    <t>10.1109/8.376031</t>
  </si>
  <si>
    <t>2-s2.0-0029293524</t>
  </si>
  <si>
    <t>King Fahd University of Petroleum and Minerals</t>
  </si>
  <si>
    <t>KFUPM</t>
  </si>
  <si>
    <t>['steering criterion', 'sidelobe levels', 'results show', 'phased arrays', 'null steering', 'new method', 'francis ltd', 'beam width', 'arrays based']</t>
  </si>
  <si>
    <t>Null steering in scanned linear arrays by element position perturbations is presented. A new method has been devised to improve the performance of such arrays based on the null only steering criterion, Changes to the main array parameters, such as beam width and sidelobe levels, are kept to a minimum. The results show the superiority of this new method, especially when applied to phased arrays. ¬© 1995 Taylor and Francis Ltd.</t>
  </si>
  <si>
    <t>743-757</t>
  </si>
  <si>
    <t>Dawoud, M. M.</t>
  </si>
  <si>
    <t>Saudi Arabia</t>
  </si>
  <si>
    <t>Dhahran</t>
  </si>
  <si>
    <t>Dawoud M.</t>
  </si>
  <si>
    <t>Null steering in scanned linear arrays by element position perturbations</t>
  </si>
  <si>
    <t>10.1080/00207219508926207</t>
  </si>
  <si>
    <t>2-s2.0-0029293701</t>
  </si>
  <si>
    <t>['three multibeam', 'highly accurate', 'fss ),', 'feasibility studies', 'compact feeds']</t>
  </si>
  <si>
    <t>Feasibility studies on a multiband communication satellite antenna system and the key technologies involved in devising this system are described. The proposed multiband communication satellite utilizes four frequency bands: Ka (30/20 GHz), Ku (14/12 GHz), C (6/4 GHz), and S (2.6/2.5 GHz). It has six beam configurations, three multibeam and three shaped beam. The following key technologies are presented: 1) a low-loss frequency selective subreflector (FSR) for compact feeds, 2) a low-loss and broadband frequency selective surface (FSS), and 3) a highly accurate and reliable mesh reflector. ¬© 1995 IEEE</t>
  </si>
  <si>
    <t>600-607</t>
  </si>
  <si>
    <t>60025555;60025555;60025555;60025555</t>
  </si>
  <si>
    <t>7403134314;6603786095;7102235358;6701523484</t>
  </si>
  <si>
    <t>Ueno, Kenji;Itanami, Takao;Kumazawa, Hiroyuki;Ohtomo, Isao</t>
  </si>
  <si>
    <t>Ueno K.</t>
  </si>
  <si>
    <t>Design and Characteristics of a Multiband Communication Satellite Antenna System</t>
  </si>
  <si>
    <t>10.1109/7.381908</t>
  </si>
  <si>
    <t>2-s2.0-0029293961</t>
  </si>
  <si>
    <t>['typical system', 'transmitter opll', 'receiver requiring', 'proposed system', 'phase modulator', 'phase error', 'loop delay', 'existing system', 'easily hooked', 'data rate', '5 ns', '200 mhz', '131 mb', '1 ¬∞']</t>
  </si>
  <si>
    <t>A new coherent optical beamforming network principle that utilises a heterodyne optical phase locked loop (OPLL) incorporating a phase modulator, has been proposed and detailed theoretical studies have been made. A typical system with 200 MHz as the bandwidth for 0 dB open loop gain of the transmitter OPLL, a loop delay of 0.5 ns, a data rate of 131 Mb/s, and a receiver requiring a bit error rate of the order of 10-9 and a phase error of 1¬∞ is considered. It is shown that the proposed system can be easily hooked up using commercially available DFB lasers whereas stringent laser linewidth requirement for the existing system does not allow this.</t>
  </si>
  <si>
    <t>175-182</t>
  </si>
  <si>
    <t>May-Jun</t>
  </si>
  <si>
    <t>60030482;60030482;60030482;60030482</t>
  </si>
  <si>
    <t>57207453609;55244699700;6506252669;57218919279</t>
  </si>
  <si>
    <t>Biswas, S.;Chattopadhyay, M.;Helaluddin, G. M.;Biswas, B. N.</t>
  </si>
  <si>
    <t>Bardhaman</t>
  </si>
  <si>
    <t>The University of Burdwan</t>
  </si>
  <si>
    <t>Biswas S.</t>
  </si>
  <si>
    <t>Novel heterodyne optical PLL for phased arrays</t>
  </si>
  <si>
    <t>10.1080/03772063.1995.11437246</t>
  </si>
  <si>
    <t>2-s2.0-0029296665</t>
  </si>
  <si>
    <t>['trt ).', 'theoretically analyzed', 'resonant frequency', 'quality factor', 'phase shift', 'optically controlling', 'numerically estimated', 'francis group']</t>
  </si>
  <si>
    <t>Currently optical microwave interactions are attracting considerable interest and optically controlled microwave and millimeter wave devices and circuits have been reported. In this paper the possibility of optically controlling the millimeter wave propagation has been analyzed. The metallic rectangular millimeter waveguide partially loaded with light sensitive semiconductor material has been theoretically analyzed by Transverse Resonance Technique (TRT). The variations of resonant frequency, phase shift, attenuation and the quality factor with the optically induced plasma density have been numerically estimated, and the results are discussed. These optically controlled devices find applications in optically controlled phase shifters in phased array antennas, resonators, modulators, and switches. ¬© 1995 Taylor &amp; Francis Group, LLC.</t>
  </si>
  <si>
    <t>181-189</t>
  </si>
  <si>
    <t>May-June 1995</t>
  </si>
  <si>
    <t>60005694;60005694</t>
  </si>
  <si>
    <t>7004437977;6505452074</t>
  </si>
  <si>
    <t>Alphones, A.;Vedavinayagam, G.</t>
  </si>
  <si>
    <t>Puducherry</t>
  </si>
  <si>
    <t>Puducherry Technological University</t>
  </si>
  <si>
    <t>Alphones A.</t>
  </si>
  <si>
    <t>TRT analysis on optically controlled semiconductor filled millimeter waveguide</t>
  </si>
  <si>
    <t>10.1080/02564602.1995.11416526</t>
  </si>
  <si>
    <t>2-s2.0-0029297301</t>
  </si>
  <si>
    <t>['varying heights', 'two solutions', 'subsurface communication', 'selected range', 'numerical results', 'lossy earth', 'integral equation', 'input impedance', 'half space', 'francis group', 'electromagnetic field', 'earth interface', 'different parameters', 'approximate expression', 'antenna impedance']</t>
  </si>
  <si>
    <t>The electromagnetic field of a vertical electric dipole in air above a lossy earth (represented by a half space) is studied. An approximate expression for the radial electric field in the half space is derived. Its validity is checked for a selected range of parameters with application to air to subsurface communication. An integral equation for the current on a thin vertical wire antenna kept above the earth is presented. Two moment method formulations are used to solve the integral equation. Numerical results for the antenna impedance from the two solutions are compared. Input impedance and far field pattern are calculated for a half wavelength antenna at varying heights from the air-earth interface for different parameters of the earth. ¬© 1995 Taylor &amp; Francis Group, LLC.</t>
  </si>
  <si>
    <t>175-180</t>
  </si>
  <si>
    <t>60021988;60080914</t>
  </si>
  <si>
    <t>8331986000;57196761988</t>
  </si>
  <si>
    <t>Chaitanya Babu, R.;Mathur, N. C.</t>
  </si>
  <si>
    <t>India;India</t>
  </si>
  <si>
    <t>New Delhi;Kanpur</t>
  </si>
  <si>
    <t>University Grant Commission, New Delhi;Indian Institute of Technology Kanpur</t>
  </si>
  <si>
    <t>60080914;60021988</t>
  </si>
  <si>
    <t>Chaitanya Babu R.</t>
  </si>
  <si>
    <t>Characteristics of a vertical wire antenna above a lossy earth</t>
  </si>
  <si>
    <t>10.1080/02564602.1995.11416525</t>
  </si>
  <si>
    <t>2-s2.0-0029297333</t>
  </si>
  <si>
    <t>['wiley company', 'snr characteristics', 'several gigahertz', 'rf transducer', 'power characteristics', 'pin photodiode', 'pin photodetectors', 'output characteristics', 'optical power', 'optical fiber', 'noise characteristics', 'lna connected', 'link using', 'investigated experimentally', 'internal gain', 'ingaas hbt', 'inc .,', 'im3 characteristics', 'horn antenna', 'hbt photodetector', 'hbt link', 'good response', 'gain ),', 'gaas hbt', 'compatible devices', '83 œºm', '3 œºm']</t>
  </si>
  <si>
    <t>Fiberoptic subcarrier link | HBT | millimeter‚Äêwave transmission | optical MMIC | optical/RF transducer | photodetector</t>
  </si>
  <si>
    <t>The authors utilized monolithic microwave integrated circuits (MMIC) compatible devices, GaAs HBT and InP/InGaAs HBT, as photodetectors for a fiber‚Äêoptic/millimeter‚Äêwave subcarrier link, and investigated the link loss characteristics, subcarrier‚Äêto‚Äênoise ratio (SNR) characteristics, and IM3 characteristics of the fiber‚Äêoptic millimeter‚Äêwave subcarrier link, comparing them with those of the link using a pin photodiode. The link gain characteristics are compared with those of the links which use other MMIC compatible photodetectors (MSM and HEMT) and pin photodetectors (pin‚ÄêPD). It is found that for both the common emitter HBT link and the common‚Äêbase HBT link, good response and flat frequency characteristics can be seen over several gigahertz in the millimeter‚Äêwave band. The SNR characteristics of the common emitter HBT link governs the noise characteristics of the optical/RF transducer in the low‚Äêfrequency region where there is internal gain. However, in the millimeter‚Äêwave region (where there is no gain), it is dependent on the noise characteristics of the LNA connected after the HBT or in the common base HBT link. The input/output characteristics and IM3 characteristics of the HBT link are dependent on the power characteristics of the external optical modulator (EOM) when the optical power is less than ‚Äê 3 dBm. An optical/RF transducer combining an HBT photodetector, LNA, and horn antenna is designed. Using this optical/RF transducer, an optical fiber/millimeter‚Äêwave radio link is designed and the FM video transmission characteristics are investigated experimentally. It is shown that this link was effective at wavelengths of 0.83 Œºm and 1.3 Œºm. Copyright ¬© 1995 Wiley Periodicals, Inc., A Wiley Company</t>
  </si>
  <si>
    <t>57-70</t>
  </si>
  <si>
    <t>60001271;60001271</t>
  </si>
  <si>
    <t>7004147275;57189705131</t>
  </si>
  <si>
    <t>Suematsu, Eiji;Imai, Nobuaki</t>
  </si>
  <si>
    <t>Suematsu E.</t>
  </si>
  <si>
    <t>Fiber‚Äêoptic millimeter‚Äêwave subcarrier transmission links using HBTs as photodetectors</t>
  </si>
  <si>
    <t>10.1002/ecjb.4420780507</t>
  </si>
  <si>
    <t>2-s2.0-0029304171</t>
  </si>
  <si>
    <t>['¬© 1995', 'weak around', 'type filters', 'transmitter one', 'transmission characteristics', 'resonator resistance', 'receiver filter', 'power durability', 'layered film', 'layer film', 'japan society', 'filter design', 'electrode material', 'duplexer composed', 'cu single', 'chip temperature', 'applied physics']</t>
  </si>
  <si>
    <t>Duplexer | Electrode material | Ladder-type filter | Power durability | SAW resonator</t>
  </si>
  <si>
    <t>For portable telephone applications, we improved the power durability of ladder-type filters composed of one-port surface acoustic wave (SAW) resonators. In these ladder-type filters, the chip temperature was raised and power durability was weak around both cut-off frequencies in transmission characteristics. Power durability tests of a duplexer composed of ladder-type filters showed that the receiver filter (Rx) in which the power was leaked from the transmitter one (Tx) was weaker than the Tx. We therefore studied Rx in this work. In filter design, reducing the resonator resistance to suppress the rise in chip temperature improved power durability. The lifetime of electrode material was improved to up to 10,000 times longer than that of an Al-Cu single-layer film by use of a 3-layered film of Al-Cu/Cu/Al-Cu. ¬© 1995 The Japan Society of Applied Physics.</t>
  </si>
  <si>
    <t>2688-2692</t>
  </si>
  <si>
    <t>5S</t>
  </si>
  <si>
    <t>60007951;60007951;60007951;60007951</t>
  </si>
  <si>
    <t>7201821443;35607942200;6701745892;7403207804</t>
  </si>
  <si>
    <t>Nishihara, Tokihiro;Uchishiba, Hidema;Ikata, Osamu;Satoh, Yoshio</t>
  </si>
  <si>
    <t>Minato</t>
  </si>
  <si>
    <t>Fujitsu Ltd.</t>
  </si>
  <si>
    <t>Nishihara T.</t>
  </si>
  <si>
    <t>Improved power durability of surface acoustic wave filters for an antenna duplexers</t>
  </si>
  <si>
    <t>10.1143/JJAP.34.2688</t>
  </si>
  <si>
    <t>2-s2.0-0029304725</t>
  </si>
  <si>
    <t>57-61</t>
  </si>
  <si>
    <t>IEEE Spectrum</t>
  </si>
  <si>
    <t>Lewis, Melvin A.</t>
  </si>
  <si>
    <t>Loral Electronic Systems Inc</t>
  </si>
  <si>
    <t>Lewis M.</t>
  </si>
  <si>
    <t>Sleuthing out gravitational waves</t>
  </si>
  <si>
    <t>10.1109/6.381878</t>
  </si>
  <si>
    <t>2-s2.0-0029304870</t>
  </si>
  <si>
    <t>['transputer system', 'transputer network', 'similar theme', 'second exercise', 'run times', 'optimum strategy', 'modest reduction', 'mininec exercise', 'far achieved', 'extensively modified', 'executed directly', 'completely rewritten']</t>
  </si>
  <si>
    <t>Two separate exercises on a similar theme are reported. In the first, the moment‚Äêmethod program NEC was extensively modified in order to optimize its performance on a four‚Äêprocessor Cray X‚ÄêMP computer. In the second exercise, the MININEC moment‚Äêmethod program was completely rewritten into the occam programming language so that it could be executed directly by a transputer system. The NEC exercise exploited judicious use of vectorization and alternative parallelization techniques and achieved a reduction of run times by factors of about five or more. The MININEC exercise has so far achieved only a modest reduction in run‚Äêtime but it has the potential for a much greater improvement if an optimum strategy for configuring the transputer network is implemented. Copyright ¬© 1995 John Wiley &amp; Sons, Ltd</t>
  </si>
  <si>
    <t>243-248</t>
  </si>
  <si>
    <t>May ‚Äê August 1995</t>
  </si>
  <si>
    <t>60008524;60008524;60008524;60008524</t>
  </si>
  <si>
    <t>7006824457;7201922598;7404591428;36725060900</t>
  </si>
  <si>
    <t>Excell, P. S.;Porter, G. J.;Tang, Y. K.;Yip, K. W.</t>
  </si>
  <si>
    <t>Excell P.</t>
  </si>
  <si>
    <t>Re‚Äêworking of two standard moment‚Äêmethod codes for execution on parallel processors</t>
  </si>
  <si>
    <t>10.1002/jnm.1660080309</t>
  </si>
  <si>
    <t>2-s2.0-0029304996</t>
  </si>
  <si>
    <t>['widebeam antenna', 'wide range', 'wave system', 'wave illumination', 'standing problem', 'smooth surfaces', 'scattering measurements', 'radar system', 'obtain plane', 'incoherent components', 'field properties', 'data collected', 'angular region', '35 db', '20 db', '10 ¬∞.', '0 ¬∞']</t>
  </si>
  <si>
    <t>We utilized the concept of a compact antenna range to obtain plane-wave illumination to accurately measure scattering properties of simulated sea ice. We also made simultaneous measurements using conventional antennas. Measured scattering coefficients obtained with the plane-wave system at 10 GHz decreased by about 35 dB when the incidence angle increased from 0¬∞ to 10¬∞. Scattering coefficients derived from data collected with the radar system at 13.5 GHz using conventional far-field antennas decreased by about 20 dB over the same angular region. This demonstrates that the far-field properties of a widebeam antenna are inadequate for measuring the angular scattering response of smooth surfaces. We believe that application of the compact antenna range concept for scattering measurements has a wide range of applications and is the solution to the long-standing problem of how to directly measure scattering consisting of coherent and incoherent components. ¬© 1995 IEEE</t>
  </si>
  <si>
    <t>627-633</t>
  </si>
  <si>
    <t>60015457;60003500;60003500;60003500;60003500;60015457</t>
  </si>
  <si>
    <t>35513627000;35513312900;7202838408;7408526953;57206689546;57206689538</t>
  </si>
  <si>
    <t>Gogineni, Sivaprasad;Jezek, K. C.;Peters, Leon;Young, Jonathan D.;Nassar, E. M.;Beaven, Scott G.</t>
  </si>
  <si>
    <t>Lawrence;Columbus</t>
  </si>
  <si>
    <t>University of Kansas;The Ohio State University</t>
  </si>
  <si>
    <t>60015457;60003500</t>
  </si>
  <si>
    <t>Gogineni S.</t>
  </si>
  <si>
    <t>Application of Plane Waves for Accurate Measurement of Microwave Scattering from Geophysical Surfaces</t>
  </si>
  <si>
    <t>10.1109/36.387578</t>
  </si>
  <si>
    <t>2-s2.0-0029305025</t>
  </si>
  <si>
    <t>U.S. Air Force</t>
  </si>
  <si>
    <t>F19628-9 1-k-OO47</t>
  </si>
  <si>
    <t>USAF</t>
  </si>
  <si>
    <t>[]</t>
  </si>
  <si>
    <t>A procedure for calibrating bistatic polarimeter systems without using reference scattering targets is described. Transmitter and receiver subsystem distortion matrices are determined via transmission link measurements in conjunction with an inexpensive test source and a linearly polarized test antenna. ¬© 1995 IEEE</t>
  </si>
  <si>
    <t>796-799</t>
  </si>
  <si>
    <t>60028628;;</t>
  </si>
  <si>
    <t>7102605212;55473006000;54790270400</t>
  </si>
  <si>
    <t>McLaughlin, D. J.;Ren, Z.;Wu, Y.</t>
  </si>
  <si>
    <t>Boston</t>
  </si>
  <si>
    <t>Northeastern University</t>
  </si>
  <si>
    <t>McLaughlin D.</t>
  </si>
  <si>
    <t>A Bistatic Polarimeter Calibration Technique</t>
  </si>
  <si>
    <t>10.1109/36.387596</t>
  </si>
  <si>
    <t>2-s2.0-0029305197</t>
  </si>
  <si>
    <t>DGA/ DCN I CTSN</t>
  </si>
  <si>
    <t>['versatile modelization', 'seawater leads', 'e field', 'brewsterian incidence']</t>
  </si>
  <si>
    <t>This study of the VLF fields transmitted into seawater leads to a versatile modelization of the E field under the interface. The experimental measurements presented here agree quite well with the Ground Wave Theory and the Rays Geometrical Optics for rays having Brewsterian or Pseudo-Brewsterian incidence. ¬© 1995 IEEE.</t>
  </si>
  <si>
    <t>1654-1657</t>
  </si>
  <si>
    <t>IEEE Transactions on Magnetics</t>
  </si>
  <si>
    <t>60084005;60084005;60024199;60084005</t>
  </si>
  <si>
    <t>6507882906;7004055087;6701512211;7004347882</t>
  </si>
  <si>
    <t>Benhabiles, B.;Pellet, M.;Broche, P.;Delattre, M.</t>
  </si>
  <si>
    <t>Paris;La Garde</t>
  </si>
  <si>
    <t>Naval Group;Universite du Sud Toulon - Var</t>
  </si>
  <si>
    <t>60084005;60024199</t>
  </si>
  <si>
    <t>Benhabiles B.</t>
  </si>
  <si>
    <t>VLF Field Transmission Into The Sea : Theoretical and Experimental Results.</t>
  </si>
  <si>
    <t>10.1109/20.376352</t>
  </si>
  <si>
    <t>2-s2.0-0029305286</t>
  </si>
  <si>
    <t>['wireless network', 'user access', 'statistical model', 'optic links', 'microcellular networks', 'dramatically reduced', 'blocking probability', 'blocked calls', 'antenna remoting', 'analog fiber', '91 db', '80 db', '1 hz']</t>
  </si>
  <si>
    <t>Analog fiber-optic links can be used for antenna remoting in microcellular networks. Using a statistical model of user access in a wireless network, it is shown that by accepting a modest (&lt;0.5%) percentage of blocked calls, a modest optical link dynamic range of 91 dB (1 Hz) is required. By using multiple fiber-fed antennas per cell and proper network protocol, the required dynamic range is dramatically reduced to &lt;80 dB for the same blocking probability. ¬© 1995 IEEE.</t>
  </si>
  <si>
    <t>564-566</t>
  </si>
  <si>
    <t>IEEE Photonics Technology Letters</t>
  </si>
  <si>
    <t>60025038;60025038;60025038;60025038</t>
  </si>
  <si>
    <t>6603597609;7102484340;56133014900;7401559989</t>
  </si>
  <si>
    <t>Cutrer, David M.;Georges, John B.;Le, Tuan H.;Lau, Kam Y.</t>
  </si>
  <si>
    <t>Cutrer D.</t>
  </si>
  <si>
    <t>Dynamic Range Requirements for Optical Transmitters in Fiber-Fed Microcellular Networks</t>
  </si>
  <si>
    <t>10.1109/68.384545</t>
  </si>
  <si>
    <t>2-s2.0-0029305409</t>
  </si>
  <si>
    <t>['stable solution', 'source location', 'numerical solution', 'input admittances']</t>
  </si>
  <si>
    <t>A novel delta gap source model is presented which improves the convergence of the numerical solution of the electric field integral equation (EFIE) using thin wire theory. This delta source model yields a stable solution for the current at the source location. Both computed and measured current distributions and input admittances for cylindrical monopole antennas are presented. ¬© 1995 IEEE</t>
  </si>
  <si>
    <t>537-540</t>
  </si>
  <si>
    <t>60010491;60010491;60010491</t>
  </si>
  <si>
    <t>7006498545;7004922524;7006839683</t>
  </si>
  <si>
    <t>Junker, G. P.;Kishk, A. A.;Glisson, A. W.</t>
  </si>
  <si>
    <t>A Novel Delta Gap Source Model for Center Fed Cylindrical Dipoles</t>
  </si>
  <si>
    <t>10.1109/8.384200</t>
  </si>
  <si>
    <t>2-s2.0-0029305455</t>
  </si>
  <si>
    <t>['space interface', 'shallow region', 'radiated beam', 'numerical analysis', 'magnetic currents', 'lossy permittivity', 'lossy half', 'high values', 'fields inside', 'equivalent electric', 'equivalence principle', 'elliptic reflector', 'effective tool', 'approximate model']</t>
  </si>
  <si>
    <t>Numerical analysis of an elliptic reflector above a lossy dielectric half-space is presented. The equivalence principle is used in of the combined-field surface integral equations for the currents on the reflector and air-to-lossy-half-space interface. An approximate model for the equivalent electric and magnetic currents on the interface is used to calculate the fields inside the lossy half-space. The numerical results show that the lossy half-space is an effective tool for focusing the radiated beam; especially in the shallow region, even for high values of the lossy permittivity. ¬© 1995 IEEE</t>
  </si>
  <si>
    <t>810-813</t>
  </si>
  <si>
    <t>60018179;60018179</t>
  </si>
  <si>
    <t>7601449620;7005879718</t>
  </si>
  <si>
    <t>Chen, Yinchao;Beker, Benjamin</t>
  </si>
  <si>
    <t>University of South Carolina</t>
  </si>
  <si>
    <t>Chen Y.</t>
  </si>
  <si>
    <t>Numerical Analysis of Elliptic Reflector Radiating into Lossy Dielectric Half-Space</t>
  </si>
  <si>
    <t>10.1109/36.387600</t>
  </si>
  <si>
    <t>2-s2.0-0029305482</t>
  </si>
  <si>
    <t>['wiley company', 'well suited', 'two frequencies', 'two factors', 'transmission line', 'spatial coupling', 'return loss', 'paper corrects', 'one candidate', 'inc .,', 'horizontal plane', 'field pattern', 'design equations', 'corner angle', '900 mhz', '30 ¬∞']</t>
  </si>
  <si>
    <t>Corner reflector | dual‚Äêfrequency antenna | I.C.T. method</t>
  </si>
  <si>
    <t>The dual‚Äêfrequency antenna with the same beam‚Äêwidth is well suited to the mobile communication base station antenna. One candidate is a corner reflector antenna whose elements are connected to a parallel feed line. However, no design equations or analysis have been published. This paper corrects this deficiency through analysis of the characteristics after integration of the two factors, spatial coupling and transmission line, for this antenna. A two dual‚Äêfrequency corner reflector antenna is designed. One uses co‚Äêphase feedlines and is a wide band sector‚Äêbeam antenna with a 3 dB beamwidth difference of 30¬∞ in the field pattern of horizontal plane and a return loss of less than ‚Äê15 dB over a wide frequency range (from 900 MHz to 1.5 GHz). the other uses antiphase feed lines and its beamwidths can be varied by changing the corner angle while the beamwidths are coincident at two frequencies. Copyright ¬© 1995 Wiley Periodicals, Inc., A Wiley Company</t>
  </si>
  <si>
    <t>91-99</t>
  </si>
  <si>
    <t>7403055232;35564404500</t>
  </si>
  <si>
    <t>Maruyama, Tamami;Kagoshima, Kenichi</t>
  </si>
  <si>
    <t>Maruyama T.</t>
  </si>
  <si>
    <t>Dual‚Äêfrequency corner‚Äêreflector antennas fed by elements connected to parallel feed lines</t>
  </si>
  <si>
    <t>10.1002/ecja.4410780509</t>
  </si>
  <si>
    <t>2-s2.0-0029305534</t>
  </si>
  <si>
    <t>['termed voacap', 'prediction program', 'paper presents', 'ioncap derivative', 'desired signal', 'communications system', 'also given']</t>
  </si>
  <si>
    <t>This paper presents an analysis and explanation of the system performance calculations performed by the reliability and service probability subroutines of the Ionospheric Communication Analysis and Prediction Program (IONCAP) and an IONCAP derivative, termed VOACAP. A review of the three components needed to properly statistically describe the performance of a communications system or link is presented. These components are needed to account for the short‚Äêterm and long‚Äêterm statistical variations of the desired signal and the interference and also the inherent prediction errors. A detailed numerical example is given for illustration and explanation. Suggestions for modification and improvement are also given. This paper is not subject to U.S. copyright. Published in 1995 by the American Geophysical Union.</t>
  </si>
  <si>
    <t>703-712</t>
  </si>
  <si>
    <t>7006045442;7202376822</t>
  </si>
  <si>
    <t>Spaulding, A. D.;Stewart, F. G.</t>
  </si>
  <si>
    <t>Spaulding A.</t>
  </si>
  <si>
    <t>The Ionospheric Communication Analysis and Prediction Program (IONCAP): Reliability and service probability calculations</t>
  </si>
  <si>
    <t>10.1029/94RS03171</t>
  </si>
  <si>
    <t>2-s2.0-0029305572</t>
  </si>
  <si>
    <t>['thermal noise', 'sinr performance', 'polarization matched', 'pol strategy', 'optimization problem']</t>
  </si>
  <si>
    <t>The receive antenna polarization that maximizes the signal-to-interference-plus-noise power ratio (SINR) for an arbitrarily polarized signal is determined in the presence of arbitrarily polarized interference and thermal noise. The derivation makes use of the Poincare sphere representation of polarization and reduces the optimization problem to solution of a single transcendental equation. SINR performance is given in terms of degradation from the polarization matched, noise only case. Finally, a comparison of this optimum-pol strategy with polnulling the interferer and pol-matching the signal is presented. These results provide insight into applying polarization theory to improve signal reception in the presence of interference and thermal noise. ¬© 1995 IEEE</t>
  </si>
  <si>
    <t>473-477</t>
  </si>
  <si>
    <t>Stapor, Daniel P.</t>
  </si>
  <si>
    <t>Stapor D.</t>
  </si>
  <si>
    <t>Optimal Receive Antenna Polarization in the Presence of Interference and Noise</t>
  </si>
  <si>
    <t>10.1109/8.384191</t>
  </si>
  <si>
    <t>2-s2.0-0029305742</t>
  </si>
  <si>
    <t>['signal analysis', 'periodically connected', 'oscillation frequency', 'band operation', '87 %.', '484 mw', '02 ghz']</t>
  </si>
  <si>
    <t>A planar periodic MESFET based spatial power combiner was designed and fabricated for X-band operation. In this combiner four MESFET devices driving a linear microstrip antenna array are periodically connected to a microstrip transmission line. A large-signal analysis of this combiner and experimental results thereon are presented. An effective radiated power of 484 mW was achieved for this structure at an oscillation frequency of 10.02 GHz with a power combining efficiency of 87%. ¬© 1995 IEEE</t>
  </si>
  <si>
    <t>1196-1197</t>
  </si>
  <si>
    <t>60024590;60022144;60022144;60027550</t>
  </si>
  <si>
    <t>6602568311;6701462660;7006858788;36041035600</t>
  </si>
  <si>
    <t>Balasubramaniyan, Arul;Heinbockel, John;Mortazawi, Amir;Itoh, Tatsuo</t>
  </si>
  <si>
    <t>Los Angeles;Schaumburg;Orlando</t>
  </si>
  <si>
    <t>University of California, Los Angeles;Motorola;University of Central Florida</t>
  </si>
  <si>
    <t>60027550;60024590;60022144</t>
  </si>
  <si>
    <t>Balasubramaniyan A.</t>
  </si>
  <si>
    <t>A Periodic Spatial Power Combining MESFET Oscillator</t>
  </si>
  <si>
    <t>10.1109/22.382085</t>
  </si>
  <si>
    <t>2-s2.0-0029306086</t>
  </si>
  <si>
    <t>['wiley company', 'vswr plot', 'various properties', 'rectangular configuration', 'radiation characteristics', 'microstrip antenna', 'manganese ferrite', 'inc .,']</t>
  </si>
  <si>
    <t>ferrite substrates | Microstrip antennas</t>
  </si>
  <si>
    <t>A rectangular configuration of the microstrip antenna with manganese ferrite as the substrate has been designed and fabricated and various properties have been studied. From these studies, especially from the radiation characteristics and VSWR plot, it is concluded that this configuration is very useful in the VHF and UHF frequency ranges. ¬© 1995 John Wiley &amp; Sons, Inc. Copyright ¬© 1995 Wiley Periodicals, Inc., A Wiley Company</t>
  </si>
  <si>
    <t>100344020;100344020;100344020;100344020;100344020;100344020;100344020;100344020;100344020;100344020;100344020</t>
  </si>
  <si>
    <t>57213261866;57196616903;55608917900;57214304672;6508130175;57211789267;7006357552;57214400888;7103253007;57197270410;35106843800</t>
  </si>
  <si>
    <t>Ghosh, K. K.;Chaudhuri, A.;Biswas, S.;Singh, S. K.;Sreemany, S.;Desai, A.;Tewari, J.;Majumder, A.;Sen, B.;Chanda, A.;Bhattacharjee, A. K.</t>
  </si>
  <si>
    <t>Durgapur</t>
  </si>
  <si>
    <t>R.E. College</t>
  </si>
  <si>
    <t>Ghosh K.K.</t>
  </si>
  <si>
    <t>Rectangular microstrip antenna using manganese ferrite substrate</t>
  </si>
  <si>
    <t>10.1002/mop.4650090102</t>
  </si>
  <si>
    <t>2-s2.0-0029306136</t>
  </si>
  <si>
    <t>['wiley company', 'theoretical results', 'theoretical approach', 'readily calculated', 'measured data', 'input impedance', 'inc .,', 'equivalent circuit', 'derived based', 'also compared']</t>
  </si>
  <si>
    <t>Circular microstrip antenna | slot coupling</t>
  </si>
  <si>
    <t>Analysis of a slot‚Äêcoupled circular microstrip antenna using a generalized transmission‚Äêline model theory is presented. An equivalent circuit for the antenna can be derived based on this theoretical approach, and the input impedance of the antenna can be readily calculated. Theoretical results for various slot lengths are presented and also compared with the measured data. ¬© 1995 John Wiley &amp; Sons, Inc. Copyright ¬© 1995 Wiley Periodicals, Inc., A Wiley Company</t>
  </si>
  <si>
    <t>27-29</t>
  </si>
  <si>
    <t>7406886947;35460663000</t>
  </si>
  <si>
    <t>Huang, Chih‚ÄêYu ‚ÄêY;Wong, Kin‚ÄêLu ‚ÄêL</t>
  </si>
  <si>
    <t>Huang C.</t>
  </si>
  <si>
    <t>Input impedance of a slot‚Äêcoupled circular microstrip antenna</t>
  </si>
  <si>
    <t>10.1002/mop.4650090111</t>
  </si>
  <si>
    <t>2-s2.0-0029306353</t>
  </si>
  <si>
    <t>T√ºrkiye Bilimler Akademisi</t>
  </si>
  <si>
    <t>['¬© 1995', 'x ãç', 'well known', 'still valid', 'simple spaces', 'simple slab', 'relations play', 'relation u', 'reciprocity relation', 'radiation pattern', 'properly normalized', 'pattern concept', 'particular case', 'infinite simple', 'important roles', 'half spaces', 'half space', 'functional equation', 'form u', 'e ãç', 'certain wedge', 'bounded body', 'bodies buried', 'answer seems']</t>
  </si>
  <si>
    <t>It is well known that radiation pattern A( x ÃÇ, e ÃÇ) related to the scalar wave us(x, e ÃÇ) scattered by a bounded body D, located in an infinite simple (homogeneous, isotropic, linear, local, time-invariant) space and illuminated by a monochromatic plane wave propagating in the direction of the unit vector e ÃÇ, satisfies the reciprocity relation A( e ÃÇ‚Ä≤, e ÃÇ)=A(- e ÃÇ, -e‚Ä≤) and interrelates the outgoing and incoming wave solutions through a functional equation of the form u(x, e ÃÇ, œâ) = ‚à´ [Œ¥( e ÃÇ - e ÃÇ‚Ä≤) - (2œÄi)-1A( e ÃÇ, e ÃÇ‚Ä≤)]u(x, e ÃÇ‚Ä≤, - œâ) d e ÃÇ‚Ä≤. These concepts and relations play very important roles in investigations of direct as well as inverse scattering problems in simple spaces. In connection with some rather complicated configurations related to buried objects one has to know if these concepts ] and relations can be extended to the cases where the infinite region outside D is not homogeneous. The answer seems, in general, to be negative. In this paper it is shown that if D is a cylindrical body buried in a simple slab and A( x ÃÇ, e ÃÇ) is properly normalized, then the pattern concept and reciprocity relation are still valid in a certain wedge-shaped region WŒ¥ while a generalization of the relation u(x, e ÃÇ, œâ) = Su(x, e ÃÇ‚Ä≤, - œâ) can be made in all the space. The half spaces above and below the slab are supposed to be filled with different simple materials. This configuration involves also the case of bodies buried in a half space as a particular case where the material of the slab and that of the region below it are identical. ¬© 1995.</t>
  </si>
  <si>
    <t>879-894</t>
  </si>
  <si>
    <t>International Journal of Engineering Science</t>
  </si>
  <si>
    <t>60022002-60014221</t>
  </si>
  <si>
    <t>Idemen, Mithat</t>
  </si>
  <si>
    <t>Turkey;Turkey</t>
  </si>
  <si>
    <t>Istanbul;Gebze</t>
  </si>
  <si>
    <t>ƒ∞stanbul Teknik √úniversitesi;TUBITAK Marmara Research Center</t>
  </si>
  <si>
    <t>60022002;60014221</t>
  </si>
  <si>
    <t>Idemen M.</t>
  </si>
  <si>
    <t>On the radiation pattern related to cylindrical objects buried in a slab and some of its applications</t>
  </si>
  <si>
    <t>002072259400105S</t>
  </si>
  <si>
    <t>10.1016/0020-7225(94)00105-S</t>
  </si>
  <si>
    <t>2-s2.0-0029306487</t>
  </si>
  <si>
    <t>['specific interaction', 'specific function', 'natural systems', 'introductory note', 'excellent performance', 'artificial light']</t>
  </si>
  <si>
    <t>Organic dyes show great potential for the construction of nonlinear optical devices (e.g. for second harmonic generation), for optical data storage, or as artificial light-collecting antenna systems mimicking photosynthesis and other important biological processes. In natural systems, it is the specific interaction between the protein as 'solvent' and the prosthetic group dye molecule which guarantees the excellent performance in a specific function. An introductory note on these potentials is presented.</t>
  </si>
  <si>
    <t>435-436</t>
  </si>
  <si>
    <t>Advanced Materials</t>
  </si>
  <si>
    <t>May</t>
  </si>
  <si>
    <t>8915494400;57191467965</t>
  </si>
  <si>
    <t>Friedrich, Josef;Schneider, Siegfried</t>
  </si>
  <si>
    <t>Friedrich J.</t>
  </si>
  <si>
    <t>Laser spectroscopy and organic dyes</t>
  </si>
  <si>
    <t>10.1002/adma.19950070502</t>
  </si>
  <si>
    <t>2-s2.0-0029306874</t>
  </si>
  <si>
    <t>['urban roads', 'roof top', 'propagation characteristics', 'path losses', 'dect transmitter', 'dect system']</t>
  </si>
  <si>
    <t>The propagation characteristics at 1 880‚Äì1 900 MHz and the performance of the DECT system are simulated in urban roads. The channel impulse responses, path losses and rms delay spreads are evaluated from a multiple ray simulation for antennas placed well below roof top. A simulation of DECT transmitter and receiver, including a tap delay line channel simulation, is employed in order to evaluate bit error rates (BER's) under varying channel conditions. The results are of interest for different PCN systems at 1 800 MHz, too. ¬© 1995 IEEE</t>
  </si>
  <si>
    <t>253-260</t>
  </si>
  <si>
    <t>IEEE Transactions on Vehicular Technology</t>
  </si>
  <si>
    <t>Kauschke, Ulrich</t>
  </si>
  <si>
    <t>Bonn</t>
  </si>
  <si>
    <t>Deutsche Telekom</t>
  </si>
  <si>
    <t>Kauschke U.</t>
  </si>
  <si>
    <t>Propagation and System Performance Simulations for the Short Range DECT System in Microcellular Urban Roads</t>
  </si>
  <si>
    <t>10.1109/25.385916</t>
  </si>
  <si>
    <t>2-s2.0-0029307211</t>
  </si>
  <si>
    <t>['resulting patterns', 'random fluctuations', 'poor estimates', 'omnidirectional spread', 'often used', 'linear array', 'interference environment', 'diagonal matrix', 'diagonal loading', 'covariance matrix', 'adaptive arrays', 'adapted pattern']</t>
  </si>
  <si>
    <t>Diagonal loading, where a diagonal matrix is added to the estimate of the covariance matrix, is often used in adaptive arrays to minimize the array's responsiveness to random fluctuations in the estimate of the interference environment. Poor estimates of the covariance matrix often result in high random sidelobes in the sample matrix inversion (SMI) adapted pattern. It is shown in this communication that an omnidirectional spread of uniform jammers arriving at a linear array of half-wavelength spaced elements with cosine element patterns also produces a diagonal matrix. This equivalence of form is useful in visualizing the effects of diagonal loading and understanding the resulting patterns. ¬© 1995 IEEE</t>
  </si>
  <si>
    <t>540-541</t>
  </si>
  <si>
    <t>Carlson, Blair D.</t>
  </si>
  <si>
    <t>Lexington</t>
  </si>
  <si>
    <t>Lincoln Laboratory</t>
  </si>
  <si>
    <t>Carlson B.</t>
  </si>
  <si>
    <t>Equivalence of Adaptive Array Diagonal Loading and Omnidirectional Jamming</t>
  </si>
  <si>
    <t>10.1109/8.384201</t>
  </si>
  <si>
    <t>2-s2.0-0029307220</t>
  </si>
  <si>
    <t>Transport Canada</t>
  </si>
  <si>
    <t>['reflecting panels', 'rectangular corrugations', 'radar navigation', 'prototype twist', 'present either', 'prescribed dimensions', 'mechanical ruggedness', 'interior surfaces', 'extended periods', 'bounce reflections']</t>
  </si>
  <si>
    <t>A conventional trihedral corner reflector can be modified to present either a twist-polarizing or a circularly polarizing response by adding conducting fins or rectangular corrugations of prescribed dimensions and orientation to one of its interior surfaces. Since the modified reflector retains most of the mechanical ruggedness and ease of manufacture of the original, it is suitable for deployment in the field for extended periods as required in radar navigation and remote sensing applications. For most directions of incidence the response of the reflector is dominated by triple-bounce reflections from the interior and is a function of the size and shape of the reflecting panels, the dimensions of the corrugations, and the orientation of the reflector with respect to the radar. Experimental results show that prototype twist-polarizing and circularly polarizing reflectors respond as predicted. ¬© 1995 IEEE</t>
  </si>
  <si>
    <t>513-518</t>
  </si>
  <si>
    <t>60010365;60010365</t>
  </si>
  <si>
    <t>7006699061;7003354840</t>
  </si>
  <si>
    <t>Michelson, David G.;Jull, Edward V.</t>
  </si>
  <si>
    <t>Vancouver</t>
  </si>
  <si>
    <t>The University of British Columbia</t>
  </si>
  <si>
    <t>Michelson D.</t>
  </si>
  <si>
    <t>Depolarizing Trihedral Corner Reflectors for Radar Navigation and Remote Sensing</t>
  </si>
  <si>
    <t>10.1109/8.384196</t>
  </si>
  <si>
    <t>2-s2.0-0029307257</t>
  </si>
  <si>
    <t>['vertical separation', 'vertical plane', 'vertical branch', 'transmitting antenna', 'space diversity', 'simulating selection', 'similar cross', 'signals received', 'signal reliability', 'signal level', 'rural area', 'residential area', 'remains unchanged', 'recorded signals', 'random orientation', 'polarization diversity', 'paper presents', 'little degradation', 'horizontal plane', 'horizontal branch', 'experimental evaluation', 'envelope cross', 'energy lost', 'diversity scheme', 'diversity gain', 'different degrees', 'correlation results', 'correlation coefficients', 'branch spatial', 'also presented', '90 ¬∞', '5 db', '45 ¬∞,', '20œª separation', '2 db', '1800 mhz']</t>
  </si>
  <si>
    <t>This paper presents the results of an experimental evaluation of the mean signal level and envelope cross-correlation of 1800 MHz base station signals received in two-branch spatial and polarization diversity schemes. Measurements have been conducted with the experimental base site located in i) two urban sites with different degrees of urbanization, ii) a residential area, iii) a rural area, and iv) near a motorway. In each of these locations, the effect of the random orientation of a typical mobile radio telephone handset has been studied by examining the characteristics of signals received from a mobile collinear antenna inclined at angles of 0¬∞, 30¬∞, 45¬∞, 60¬∞, and 90¬∞ to the vertical. Furthermore, the diversity gain at 90% signal reliability has been evaluated for each diversity scheme by simulating selection, equal-gain and maximal-ratio combining techniques using the recorded signals as inputs. Results have shown that 20Œª separation in the horizontal plane or 15Œª in the vertical plane is sufficient to obtain a cross-correlation of less than 0.7 for most of the time at 1800 MHz. Similar cross-correlation results were obtained for polarization diversity. When the antenna is inclined at 45¬∞, a 6 dB degradation in signal level was recorded for space diversity schemes. However, the diversity gain is unaffected by tilt and remains unchanged at 5‚Äì6 dB for horizontal and 3.5‚Äì4.5 dB for vertical separation. For polarization diversity, only a little degradation is experienced because most of the energy lost on the vertical branch is recovered on the horizontal branch. The diversity gain is between 1‚Äì2 dB at 0¬∞ tilt and increases to 3‚Äì5.2 dB at 45¬∞ inclination. This suggests that the performance of polarization diversity will be comparable to that of space diversity when the transmitting antenna is inclined to the vertical. Empirical equations relating diversity gain to mean signal level differences and cross-correlation coefficients are also presented. ¬© 1995 IEEE</t>
  </si>
  <si>
    <t>318-326</t>
  </si>
  <si>
    <t>60020661-101201082;60020661-101201082;101738109;101738109</t>
  </si>
  <si>
    <t>7004858711;7003343986;6508386376;6603739949</t>
  </si>
  <si>
    <t>Arowojolu, A. A.;Turkmani, A. M.D.;Jefford, P. A.;Kellett, C. J.</t>
  </si>
  <si>
    <t>United Kingdom;United Kingdom;United Kingdom</t>
  </si>
  <si>
    <t>Liverpool;Paignton;Croydon</t>
  </si>
  <si>
    <t>University of Liverpool;Northern Telecom Optoelectronics;Freshfield Communications Ltd.</t>
  </si>
  <si>
    <t>60020661;101738109;101201082</t>
  </si>
  <si>
    <t>Arowojolu A.A.</t>
  </si>
  <si>
    <t>An Experimental Evaluation of the Performance of Two-Branch Space and Polarization Diversity Schemes at 1800 MHz</t>
  </si>
  <si>
    <t>10.1109/25.385925</t>
  </si>
  <si>
    <t>2-s2.0-0029307292</t>
  </si>
  <si>
    <t>['wave normal', 'straightforward method', 'sending amplitudes', 'proposed method', 'instantaneous amplitudes', 'amplitude data', 'akebono satellite']</t>
  </si>
  <si>
    <t>A straightforward method for determination of k-vector (wave normal) direction of a whistler mode signal observed onboard spacecraft consists in measuring three components of the wave magnetic field with their instantaneous amplitudes and phases. In that method, we need to send by telemetry a total wave form of a signal, which requires much larger bandwidth than for sending amplitudes only. The present study develops another method of determination of the wave normal direction based only on the amplitude data; the method is checked using Omega signal observations by the Akebono satellite. It should, however, be noted that the sense of k-vector is not determined by this proposed method. ¬© 1995 IEEE. ¬© 1995 IEEE</t>
  </si>
  <si>
    <t>528-534</t>
  </si>
  <si>
    <t>60011001;60011001;60011001</t>
  </si>
  <si>
    <t>57199900314;7103167885;7402952086</t>
  </si>
  <si>
    <t>Sakamoto, K.;Kasahara, Y.;Kimura, I.</t>
  </si>
  <si>
    <t>Kyoto University</t>
  </si>
  <si>
    <t>Sakamoto K.</t>
  </si>
  <si>
    <t>K-Vector Determination of Whistler Mode Signals by Using Amplitude Data Obtained by a Spacecraft Borne Instrument</t>
  </si>
  <si>
    <t>10.1109/36.387569</t>
  </si>
  <si>
    <t>2-s2.0-0029307332</t>
  </si>
  <si>
    <t>['unknown coefficients', 'surface currents', 'neighbourhood configuration', 'microstrip antennas', 'linear arrays', 'less time', 'integral equation', 'finite array', 'considered identical', 'computation time']</t>
  </si>
  <si>
    <t>A decomposition in sub-arrays is used to reduce the computation time in the modeling of a finite array of microstrip antennas. The surface currents are considered identical on the patches which have the same neighbourhood configuration. This simplifies the resolution of the integral equation by reducing the number of unknown coefficients. Examples are presented in the cases of linear arrays (made up of parasitic or fed elements). The theory agree well with the experiment and this method is less time-consuming than the ‚Äò‚Äúelement by element‚Äù approach. ¬© 1995 IEEE.</t>
  </si>
  <si>
    <t>1606-1609</t>
  </si>
  <si>
    <t>60110755;60110755;60110755;60110755</t>
  </si>
  <si>
    <t>57197091607;6701836992;6602886117;6506755461</t>
  </si>
  <si>
    <t>Schneider, Eric;Staraj, Robert;Cambiaggio, Edmond;Benevello, Olivier</t>
  </si>
  <si>
    <t>Sophia Antipolis</t>
  </si>
  <si>
    <t>Laboratoire D'√©lectronique, Antennes et T√©l√©communications</t>
  </si>
  <si>
    <t>Schneider E.</t>
  </si>
  <si>
    <t>Reduced Time Modeling of Microstrip Antenna Arrays using Equal-current Sub-array Decomposition.</t>
  </si>
  <si>
    <t>10.1109/20.376340</t>
  </si>
  <si>
    <t>2-s2.0-0029307349</t>
  </si>
  <si>
    <t>Bureau de Recherches G√©ologiques et Mini√®res</t>
  </si>
  <si>
    <t>BRGM</t>
  </si>
  <si>
    <t>['spectral representation', 'numerical examples', 'method results', 'irregular frequencies', 'incident field', 'efficient extraction']</t>
  </si>
  <si>
    <t>A spectral representation of the incident field and a rigorous integral theory are used. The accuracy of the method results both from an efficient extraction of the singularities of the kernels and from the use of a complex path integral away from singularities representing guided modes and irregular frequencies. Numerical examples are given. ¬© 1995 IEEE.</t>
  </si>
  <si>
    <t>1614-1617</t>
  </si>
  <si>
    <t>60102127;60102127;60102127</t>
  </si>
  <si>
    <t>7201678353;55926315000;6506251721</t>
  </si>
  <si>
    <t>Vincent, Patrick;Saillard, Marc;Ngakosso, Edouard</t>
  </si>
  <si>
    <t>Marseille</t>
  </si>
  <si>
    <t>Aix Marseille Universit√©</t>
  </si>
  <si>
    <t>Vincent P.</t>
  </si>
  <si>
    <t>Rigorous computation of the near field diffracted by a cylinder from dipole sources</t>
  </si>
  <si>
    <t>10.1109/20.376342</t>
  </si>
  <si>
    <t>2-s2.0-0029307444</t>
  </si>
  <si>
    <t>['systems employ', 'simultaneously keeping', 'short pieces', 'scansar processing', 'position relative', 'paper introduces', 'new class', 'individual weighting', 'equivalent number', 'energy contained', 'effect known', 'echo ensemble', 'doppler histories']</t>
  </si>
  <si>
    <t>Burst-mode and ScanSAR systems record only short pieces of Doppler histories; the energy contained in each echo ensemble and, hence, the intensity in the final burst image (look) depends on the scatterer's position relative to the time of the burst event according to the azimuth antenna pattern, an effect known as scalloping. Most systems employ a burst period short enough that adjacent looks overlap allowing for individual weighting of the looks before summation. ¬© 1995 IEEE. The paper introduces a new class of look weighting functions for burst-mode and ScanSAR processing that correct for scalloping while simultaneously keeping the S/N ratio constant over azimuth and maximizing the equivalent number of looks. The achievable radiometric resolution and the sensitivity to Doppler centroid estimation errors are discussed. A 3-look example using ASAR parameters illustrates the proposed weighting functions. ¬© 1995 IEEE</t>
  </si>
  <si>
    <t>722-725</t>
  </si>
  <si>
    <t>Bamler, Richard</t>
  </si>
  <si>
    <t>¬†Cologne</t>
  </si>
  <si>
    <t>Deutsches Zentrum fur Luft- Und Raumfahrt</t>
  </si>
  <si>
    <t>Bamler R.</t>
  </si>
  <si>
    <t>Optimum Look Weighting for Burst-Mode and ScanSAR Processing</t>
  </si>
  <si>
    <t>10.1109/36.387587</t>
  </si>
  <si>
    <t>2-s2.0-0029307536</t>
  </si>
  <si>
    <t>['unknown quantities', 'experimental values', 'current distribution', 'antenna evaluated']</t>
  </si>
  <si>
    <t>We present a Boundary Integral Method (BIM) for the computation of the current distribution in an antenna with negligible skin depth, the unknown quantities being the overall current intensity and the scalar magnetic potential on the boundary. After computing these quantities, the current density distribution can be deduced and the resistance as well as the inductance of the antenna evaluated. The results are compared with experimental values. ¬© 1995 IEEE.</t>
  </si>
  <si>
    <t>1590-1593</t>
  </si>
  <si>
    <t>60101845;60101845;60101845;60101845</t>
  </si>
  <si>
    <t>6506847580;6603800775;24530433100;6701728546</t>
  </si>
  <si>
    <t>Ouldkhal, A.;Bandelier, B.;Kan, S.;Rioux-Damidau, F.</t>
  </si>
  <si>
    <t>Orsay</t>
  </si>
  <si>
    <t>Institut d'√âlectronique Fondamentale, Orsay</t>
  </si>
  <si>
    <t>Ouldkhal A.</t>
  </si>
  <si>
    <t>Modeling of a Magnetic Resonance Imaging Antenna Carrying an Inhomogeneous Surface Current</t>
  </si>
  <si>
    <t>10.1109/20.376336</t>
  </si>
  <si>
    <t>2-s2.0-0029307606</t>
  </si>
  <si>
    <t>['traditional gradient', 'small number', 'quantized parameters', 'paper compares', 'large number', 'genetic algorithms', 'continuous parameters', 'based algorithms', 'antenna array']</t>
  </si>
  <si>
    <t>This paper compares the application of genetic algorithms and traditional gradient-based algorithms to various optimization problems in electromagnetics. Gradient algorithms work well for a small number of continuous parameters. Genetic algorithms are best for a large number of quantized parameters. Both antenna array and scattering optimization examples are shown. ¬© 1995 IEEE.</t>
  </si>
  <si>
    <t>1932-1935</t>
  </si>
  <si>
    <t>Haupt, Randy</t>
  </si>
  <si>
    <t>United States Air Force Academy</t>
  </si>
  <si>
    <t>Comparison between genetic and gradient-based optimization algorithms for solving electromagnetics problems</t>
  </si>
  <si>
    <t>10.1109/20.376418</t>
  </si>
  <si>
    <t>2-s2.0-0029307614</t>
  </si>
  <si>
    <t>['si wafer', 'radius along', 'process operation', 'preliminary experiment', 'plasma produced', 'plasma processing', 'neutral loop', 'loop case', 'icp ).', 'experiment shows', 'density plasma', 'azimuthal direction', '1 pa']</t>
  </si>
  <si>
    <t>ICP | Inductively coupled plasma | Magnetic neutral loop discharge | NLD | Plasma processing | Plasma source | Sputter etching</t>
  </si>
  <si>
    <t>Usefulness in plasma processing is demonstrated for a plasma produced in a closed magnetic neutral loop, which consists of zero magnetic field points connected continuously. A preliminary experiment was carried out to show the advantage of magnetic neutral loop discharge (NLD) plasma in sputter etching processing of SiO2/Si wafer in the lower Ar gas pressure range. The experiment shows that a high-density plasma was obtained for Ar gas lower than 0.1 Pa and the sputter etching rate is 3 times higher than that for the usual inductively coupled plasma (ICP). In a large-loop case, the sputter etching profile obtained has a peak at a radius along the azimuthal direction. This implies that a uniform etching profile could be realized by controlling the radius of the neutral loop during process operation. The NLD plasma current induced with an rf primary one-turn antenna coil reaches up to one-third of that of the primary. ¬© 1995 IOP Publishing Ltd.</t>
  </si>
  <si>
    <t>2476-2481</t>
  </si>
  <si>
    <t>5R</t>
  </si>
  <si>
    <t>60091367;60091367;60091367;60091367;60091367</t>
  </si>
  <si>
    <t>7102732045;55065597500;7201602832;57192822557;7403294150</t>
  </si>
  <si>
    <t>Tsuboi, Hideo;Itoh, Masahiro;Tanabe, Masafumi;Hayashi, Toshio;Uchida, Taijiro</t>
  </si>
  <si>
    <t>Chigasaki</t>
  </si>
  <si>
    <t>ULVAC, Inc.</t>
  </si>
  <si>
    <t>Tsuboi H.</t>
  </si>
  <si>
    <t>Usefulness of magnetic neutral loop discharge plasma in plasma processing</t>
  </si>
  <si>
    <t>10.1143/JJAP.34.2476</t>
  </si>
  <si>
    <t>2-s2.0-0029307628</t>
  </si>
  <si>
    <t>['unitary esprit', 'unit circle', 'uncorrelated signals', 'two subarrays', 'substantial reduction', 'simulations confirm', 'signal estimates', 'sensor array', 'resulting closed', 'precision comparable', 'phase delays', 'operator representing', 'inexpensive possibility', 'impinging wavefronts', 'form algorithm', 'efficient method', 'computational complexity', 'completely real', 'backward averaging']</t>
  </si>
  <si>
    <t>ESPRIT is a high-resolution signal parameter estimation technique based on the translational invariance structure of a sensor array. Previous ESPRIT algorithms do not use the fact that the operator representing the phase delays between the two subarrays is unitary. Here, we present a simple and efficient method to constrain the estimated phase factors to the unit circle, if centro-symmetric array configurations are used. Unitary ESPRIT, the resulting closed-form algorithm, has an ESPRIT-like structure except for the fact that it is formulated in terms of real-valued computations throughout. Since the dimension of the matrices is not increased, this completely real-valued algorithm achieves a substantial reduction of the computational complexity. Furthermore, Unitary ESPRIT incorporates forward-backward averaging, leading to an improved performance compared to the standard ESPRIT algorithm, especially for correlated source signals. Like standard ESPRIT, Unitary ESPRIT offers an inexpensive possibility to reconstruct the impinging wavefronts (signal copy). These signal estimates are more accurate, since Unitary ESPRIT improves the underlying signal subspace estimates. Simulations confirm that, even for uncorrelated signals, the standard ESPRIT algorithm needs twice the number of snapshots to achieve a precision comparable to that of Unitary ESPRIT. Thus, Unitary ESPRIT provides increased estimation accuracy with a reduced computational burden. ¬© 1995 IEEE</t>
  </si>
  <si>
    <t>1232-1242</t>
  </si>
  <si>
    <t>60019722;60019722</t>
  </si>
  <si>
    <t>7005894536;7006232833</t>
  </si>
  <si>
    <t>Haardt, Martin;Nossek, Josef A.</t>
  </si>
  <si>
    <t>Munich</t>
  </si>
  <si>
    <t>Technical University of Munich</t>
  </si>
  <si>
    <t>Haardt M.</t>
  </si>
  <si>
    <t>Unitary ESPRIT: How to Obtain Increased Estimation Accuracy with a Reduced Computational Burden</t>
  </si>
  <si>
    <t>10.1109/78.382406</t>
  </si>
  <si>
    <t>2-s2.0-0029307647</t>
  </si>
  <si>
    <t>['used directly', 'optimal weight', 'nonstationary environments', 'element array', 'derived using', 'correspondence presents', '1 ].']</t>
  </si>
  <si>
    <t>This correspondence presents a new adaptive algorithm that estimates both the optimal weight and its rate of change to achieve better tracking in nonstationary environments. Although the algorithm has been derived using a two-element array, it can be used directly in the multielement source separation array proposed in [1]. ¬© 1995 IEEE</t>
  </si>
  <si>
    <t>1276-1279</t>
  </si>
  <si>
    <t>60017161;60017161</t>
  </si>
  <si>
    <t>7202596473;7402701962</t>
  </si>
  <si>
    <t>Ko, C. C.;Wen, J.</t>
  </si>
  <si>
    <t>Ko C.</t>
  </si>
  <si>
    <t>A Fast Adaptive Array Algorithm for Tracking Nonstationary Environments</t>
  </si>
  <si>
    <t>10.1109/78.382416</t>
  </si>
  <si>
    <t>2-s2.0-0029307649</t>
  </si>
  <si>
    <t>['wavelength along', 'tutorial demonstrations', 'technique demonstrates', 'space incident', 'reflecting plane', 'reflected waves', 'receiving antenna', 'large cross', 'experimental demonstration']</t>
  </si>
  <si>
    <t>In this paper, an experimental demonstration of the ‚Äúapparent wavelength‚Äù using microwaves incident on a plane conductive surface obliquely, with the electric field polarization parallel to a reflecting plane, is presented. Standing wave measurements were obtained by utilizing the interaction between the transmitting and the receiving rectangular horn antennas using the receiving horn antenna as a probe. This technique demonstrates to the students that the wavelength along the normal, the ‚Äúapparent wavelength‚Äù is longer than the wavelength of the free-space incident or reflected waves and is in agreement with the theory. Finally, the proposed technique demonstrates high sensitivity and accuracy for tutorial demonstrations of standing wave pattern measurements despite the large cross-section of the receiving antenna. ¬© 1995 IEEE</t>
  </si>
  <si>
    <t>104-106</t>
  </si>
  <si>
    <t>IEEE Transactions on Education</t>
  </si>
  <si>
    <t>60032143;60015720</t>
  </si>
  <si>
    <t>57203044879;7404051797</t>
  </si>
  <si>
    <t>Giakos, George C.;Ishii, Thomas Koryu</t>
  </si>
  <si>
    <t>Akron;Milwaukee</t>
  </si>
  <si>
    <t>University of Akron;Marquette University</t>
  </si>
  <si>
    <t>Giakos G.</t>
  </si>
  <si>
    <t>Experimental Demonstration of the ‚ÄúApparent Wavelength‚Äù</t>
  </si>
  <si>
    <t>10.1109/13.387210</t>
  </si>
  <si>
    <t>2-s2.0-0029307797</t>
  </si>
  <si>
    <t>14-90-J-1049</t>
  </si>
  <si>
    <t>['valid concern', 'simulation results', 'sensor gain', 'real systems', 'phase values', 'phase perturbation', 'efficient estimates', 'doa estimates', 'array geometry', 'approximate knowledge', 'analytical results']</t>
  </si>
  <si>
    <t>Among all direction finding methods, eigenspace-based spectral methods are of interest because they are known to yield asymptotically unbiased and efficient estimates. These algorithms require knowledge of the array geometry and its elements‚Äô characteristics. In real systems, only approximate knowledge of the required array characterization is available. There is valid concern that deviation of nominal sensor gain and phase values can result in degradation of DOA estimates. In this paper, we analyze the effects of sensor gain and phase perturbation on weighted eigenspace methods (WEM‚Äôs). We quantify the sensitivity of WEM‚Äôs by first-and second-order statistical analyses. Simulation results are included to validate our analytical results. ¬© 1995 IEEE</t>
  </si>
  <si>
    <t>1140-1150</t>
  </si>
  <si>
    <t>60029445;60029445</t>
  </si>
  <si>
    <t>35613784500;7005829685</t>
  </si>
  <si>
    <t>Hamza, Ridha;Buckley, Kevin</t>
  </si>
  <si>
    <t>Minneapolis</t>
  </si>
  <si>
    <t>University of Minnesota Twin Cities</t>
  </si>
  <si>
    <t>Hamza R.</t>
  </si>
  <si>
    <t>An Analysis of Weighted Eigenspace Methods in the Presence of Sensor Errors</t>
  </si>
  <si>
    <t>10.1109/78.382399</t>
  </si>
  <si>
    <t>2-s2.0-0029308306</t>
  </si>
  <si>
    <t>['source waveforms', 'proposed approach', 'proposed algorithms', 'order statistics', 'order cumulants', 'jointly calibrate', 'held sources', 'effective aperture', 'computationally efficient', 'calibration problem', 'bring insensitivity', 'beamforming techniques', 'based algorithms', 'arbitrary array', 'also investigated']</t>
  </si>
  <si>
    <t>An interpretation for the use of cumulants in narrowband array processing problems is proposed. It is shown how fourth-order cumulants of multichannel observations increase the directional information compared with second-order statistics. Based on the interpretation, it is shown how cumulants can be used to increase the effective aperture of an arbitrary antenna array. The amount of partial information necessary to jointly calibrate an arbitrary array and estimate the directions of far-held sources is also investigated. It is proven that the presence of a doublet and use of fourth-order cumulants is sufficient to accomplish this task. The proposed approach is computationally efficient and more general than covariance-based algorithms that have addressed the calibration problem under constraints. A class of beamforming techniques is proposed to recover the source waveforms. Proposed estimation procedures are based on cumulants, which bring insensitivity to the spatial correlation structure of additive Gaussian measurement noise. Simulations are provided to illustrate the use of the proposed algorithms. ¬© 1995 IEEE</t>
  </si>
  <si>
    <t>1200-1216</t>
  </si>
  <si>
    <t>60025209;60029311</t>
  </si>
  <si>
    <t>7102837974;7102747808</t>
  </si>
  <si>
    <t>Doƒüan, Mithat C.;Mendel, Jerry M.</t>
  </si>
  <si>
    <t>Los Angeles;Los Angeles</t>
  </si>
  <si>
    <t>University of Southern California;Northrop Grumman corporation</t>
  </si>
  <si>
    <t>60029311;60025209</t>
  </si>
  <si>
    <t>Doƒüan M.C.</t>
  </si>
  <si>
    <t>Applications of Cumulants to Array Processing‚ÄîPart I: Aperture Extension and Array Calibration</t>
  </si>
  <si>
    <t>10.1109/78.382404</t>
  </si>
  <si>
    <t>2-s2.0-0029308538</t>
  </si>
  <si>
    <t>['spatial transformation', 'several formulations', 'proposed method', 'paper presents', 'paper develops', 'overhead conductors', 'open boundaries', 'leakage currents', 'earth environments', 'direct application', 'cylindrical conductors', 'conducting environment', 'basic idea', 'antenna theory']</t>
  </si>
  <si>
    <t>This paper develops a basic idea which allows low frequency electromagnetic fields generated by cylindrical conductors, with very small radii compared with their lengths, to be calculated. The proposed method can be applied to both overhead conductors and those buried in a conducting environment. The paper presents a direct application for this concept which consists in calculating electromagnetic fields created by a substation grounding system following an accidental short circuit or a stroke of lightning. The Finite Element Method (FEM) with several formulations will be used. Currents in the cylindrical conductors which make up the earth network grid are taken into account without volume meshing; simple line discretization of these will be carried out. Electromagnetic fields generated by leakage currents and currents induced underground are taken into account. Furthermore, open boundaries of both air and earth environments are processed by introducing a spatial transformation. This application for an earth network enables us to show the advantages of FEM processing compared with the method traditionally used in antenna theory for this kind of problem. ¬© 1995 IEEE.</t>
  </si>
  <si>
    <t>2150-2153</t>
  </si>
  <si>
    <t>;;;;60027384;60076737</t>
  </si>
  <si>
    <t>14065222000;7101728531;6505808715;55534323100;6701483982;6602153795</t>
  </si>
  <si>
    <t>Nekhoul, B.;Guerin, C.;Labie, P.;Meunier, G.;Feuillet, R.;Brunotte, X.</t>
  </si>
  <si>
    <t>United States;France</t>
  </si>
  <si>
    <t>Troy;Saint Martin d'Heres</t>
  </si>
  <si>
    <t>Altair Engineering, Inc.;INP Grenoble - ENSIEG</t>
  </si>
  <si>
    <t>60076737;60027384</t>
  </si>
  <si>
    <t>Nekhoul B.</t>
  </si>
  <si>
    <t>A Finite Element Method for Calculating the Electromagnetic Fields Generated by Substation Grounding Systems</t>
  </si>
  <si>
    <t>10.1109/20.376472</t>
  </si>
  <si>
    <t>2-s2.0-0029308892</t>
  </si>
  <si>
    <t>['used extensively', 'thermological applications', 'several works', 'remote sensing', 'microwave radiometry', 'invasive thermometry', 'also applied', 'already shown']</t>
  </si>
  <si>
    <t>After being used extensively for remote sensing, microwave radiometry is also applied for non-invasive thermometry in medecine and industry. Several works have already shown the interest of such technique for thermological applications. ¬© 1995 IEEE.</t>
  </si>
  <si>
    <t>2166-2169</t>
  </si>
  <si>
    <t>60026113;60026113;60026113;60026113;60026113</t>
  </si>
  <si>
    <t>6506150021;7003520733;6508044599;7004146724;24299153900</t>
  </si>
  <si>
    <t>Ridaoui, K.;Mamouni, A.;Ait Abdelmalek, R.;Bocquet, B.;Leroy, Y.</t>
  </si>
  <si>
    <t>Villeneuve-d'Ascq</t>
  </si>
  <si>
    <t>Institut d'Electronique de Micro√©lectronique et de Nanotechnologie (IEMN)</t>
  </si>
  <si>
    <t>Ridaoui K.</t>
  </si>
  <si>
    <t>Near Field Weighting Functions for Microwave Radiometric Signals</t>
  </si>
  <si>
    <t>10.1109/20.376476</t>
  </si>
  <si>
    <t>2-s2.0-0029309102</t>
  </si>
  <si>
    <t>['spatial extent', 'sources inside', 'resolution capability', 'practical technique', 'point evaluation', 'nonintrusive method', 'metallic obstacles', 'measurement system', 'magnetic field']</t>
  </si>
  <si>
    <t>A practical technique is developed to determine the electric and/or magnetic field on objects and sources inside a spherical measurement surface. The technique, known as spherical microwave holography (SMH), provides a nondestructive, nonintrusive method of point-by-point evaluation of antennas and radomes over their spatial extent. The resolution capability of SMH is developed and demonstrated by measurements. Resolution in SMH is only limited by the measurement system's capabilities. Dielectric and metallic obstacles on the surface of a radome are located and identified. Resolution as small as 0.33 is demonstrated. ¬© 1995 IEEE</t>
  </si>
  <si>
    <t>464-472</t>
  </si>
  <si>
    <t>;60021032</t>
  </si>
  <si>
    <t>7005827663;7004378350</t>
  </si>
  <si>
    <t>Guler, Michael G.;Joy, Edward B.</t>
  </si>
  <si>
    <t>Guler M.</t>
  </si>
  <si>
    <t>High Resolution Spherical Microwave Holography</t>
  </si>
  <si>
    <t>10.1109/8.384190</t>
  </si>
  <si>
    <t>2-s2.0-0029309269</t>
  </si>
  <si>
    <t>13-EOO2-071</t>
  </si>
  <si>
    <t>['proposed based', 'proposed approach', 'new algorithm', 'near field', 'narrowband high', 'field sources', 'field approximation', 'existing high', 'e .,', 'directly applied', 'covariance matrix', 'corrupted measurement']</t>
  </si>
  <si>
    <t>Most narrowband high-resolution bearing estimation algorithms were proposed based on the assumption of a far-field source environment When this assumption is violated, i.e., some sources are in the near field, these algorithms generally provide unsatisfactory performances. In this correspondence, a new algorithm is proposed to handle this near-field problem using a uniform linear array. The received signal covariance matrix for near-field sources is viewed as a corrupted measurement of the ideal signal covariance matrix for far-field sources located at the same bearings. Taking this viewpoint, we reconstruct a far-field approximation (FFA) covariance matrix from the received covariance matrix to reduce the corruptions. Therefore, existing high-resolution bearing estimation techniques can be directly applied to estimate the bearings of the near-field sources. The properties of the proposed approach are investigated in detail. Simulation results demonstrating the effectiveness of this approach are included. ¬© 1995 IEEE</t>
  </si>
  <si>
    <t>1293-1298</t>
  </si>
  <si>
    <t>60005429;60005429;60005429</t>
  </si>
  <si>
    <t>56948251900;57148746300;7401672122</t>
  </si>
  <si>
    <t>Lee, Ju Hong;Chen, Yih Min;Yeh, Chien Chung</t>
  </si>
  <si>
    <t>A Covariance Approximation Method for Near-Field Direction-Finding Using a Uniform Linear Array</t>
  </si>
  <si>
    <t>10.1109/78.382421</t>
  </si>
  <si>
    <t>2-s2.0-0029309388</t>
  </si>
  <si>
    <t>F04701-88-C-0089</t>
  </si>
  <si>
    <t>['topographic mapping', 'terrain gradients', 'terrain elevation', 'systems analysis', 'single antenna', 'receiving antennas', 'phase difference', 'pass interferometry', 'paper correlation', 'interferometric technique', 'first analyzed', 'developed based', 'data collected']</t>
  </si>
  <si>
    <t>Topographic mapping with spotlight Synthetic Aperture Radar (SAR) using an interferometric technique is studied. Included is a review of the equations for determination of terrain elevation from the phase difference between a pair of SAR images formed from data collected at two differing imaging geometries. This paper builds upon the systems analysis of Li and Goldstein in which image pair decorrelation as a function of the ‚Äúbaseline‚Äù separation between the receiving antennas was first analyzed. In this paper correlation and topographic height error variance models are developed based on a SAR image model derived from a tomographic image formation perspective. The models are general in the sense that they are constructed to analyze the case of single antenna, two-pass interferometry with arbitrary antenna line of sight, and velocity vector directions. Correlation and height error variance sensitivity to SAR system parameters and terrain gradients are studied. ¬© 1995 IEEE</t>
  </si>
  <si>
    <t>726-739</t>
  </si>
  <si>
    <t>Marechal, Nick</t>
  </si>
  <si>
    <t>El Segundo</t>
  </si>
  <si>
    <t>Aerospace Corporation, USA</t>
  </si>
  <si>
    <t>Marechal N.</t>
  </si>
  <si>
    <t>Tomographic Formulation of Interferometric SAR for Terrain Elevation Mapping</t>
  </si>
  <si>
    <t>10.1109/36.387588</t>
  </si>
  <si>
    <t>2-s2.0-0029309430</t>
  </si>
  <si>
    <t>National Natural Science Foundation of China</t>
  </si>
  <si>
    <t>NSFC</t>
  </si>
  <si>
    <t>['¬© 1995', 'useful enhancement', 'standard thin', 'slot penetration', 'slot formalism', 'domain analysis', 'difference time']</t>
  </si>
  <si>
    <t>The inclusion of the singularities of the field variation near a thin-slot is validated to be a useful enhancement of the standard thin-slot formalism for the finite-difference time-domain analysis of thin-slot penetration. ¬© 1995, IEEE</t>
  </si>
  <si>
    <t>142-143</t>
  </si>
  <si>
    <t>Wang, Bing Zhong</t>
  </si>
  <si>
    <t>Chengdu</t>
  </si>
  <si>
    <t>University of Electronic Science and Technology of China</t>
  </si>
  <si>
    <t>Wang B.</t>
  </si>
  <si>
    <t>Enhanced Thin-Slot Formalism for the FDTD Analysis of Thin-Slot Penetration</t>
  </si>
  <si>
    <t>10.1109/75.374078</t>
  </si>
  <si>
    <t>2-s2.0-0029309444</t>
  </si>
  <si>
    <t>['type transmitters', 'space step', 'scale matrix', 'problems caused', 'optimization procedure', 'new structure', 'iterative algorithm', 'investigation depth', 'inverting large', 'inversion marches', 'inversion algorithm', 'free cases', 'formation involved', 'especially useful', 'domain data', 'dimensional variations', 'cylindrical coordinates', 'analytic gradient', 'also discussed']</t>
  </si>
  <si>
    <t>An iterative algorithm is developed to reconstruct the image of formation conductivity surrounding a borehole using time-domain data. The forward modeling employed in the algorithm is derived from the transmission line matrix (TLM) method, which is used to simulate electromagnetic waves propagating in formations with two-dimensional variations in cylindrical coordinates. A new structure of a transmission line node is used to simulate a coil-type transmitter antenna in a borehole. Since the inversion algorithm proceeds iteratively and the part of the formation involved in the inversion marches in space step by step, no optimization is necessary, and problems caused by optimization procedure such as inverting large-scale matrix and computation of Jacobian matrix numerically, are avoided. This method is especially useful in cases where the analytic gradient is not available. The inversion algorithm is tested in formations having both one- and two-dimensional conductivity variations with coil-type transmitters. Investigation depth and resolution for noise-free cases are also discussed in this paper. ¬© 1995 IEEE</t>
  </si>
  <si>
    <t>541-550</t>
  </si>
  <si>
    <t>60005837;60005837</t>
  </si>
  <si>
    <t>7601334771;53878205000</t>
  </si>
  <si>
    <t>Zhang, Yongmin;Liu, Ce</t>
  </si>
  <si>
    <t>Houston</t>
  </si>
  <si>
    <t>University of Houston</t>
  </si>
  <si>
    <t>Zhang Y.</t>
  </si>
  <si>
    <t>A Space Marching Inversion Algorithm for Pulsed Borehole Radar in the Time-Domain</t>
  </si>
  <si>
    <t>10.1109/36.387571</t>
  </si>
  <si>
    <t>2-s2.0-0029309559</t>
  </si>
  <si>
    <t>['wiley company', 'theoretical analysis', 'representative dimensions', 'maximum direction', 'lightweight antenna', 'incline angle', 'inc .,', 'desired direction', 'axial ratio', '5 dbi', '2 db']</t>
  </si>
  <si>
    <t>Circularly polarized conical beam antenna | finite‚Äêsize reflector | hybrid method | mobile communications | moment method | small antenna</t>
  </si>
  <si>
    <t>A small and lightweight antenna was developed which generates a circularly polarized conical beam in the desired direction by changing the incline angle of the linear antenna elements and the spacing between the antenna elements without phase shifters. the experiment for directivity of the circularly polarized conical beam antenna was carried out by using four monopole antennas, and the effectiveness of the theoretical analysis was confirmed. Next, experiments were carried out for the impedance and directivity with representative dimensions. the gain in the maximum direction was 4.5 dBi with an axial ratio of less than 2 dB and a standing wave ratio of less than 1.2. Copyright ¬© 1995 Wiley Periodicals, Inc., A Wiley Company</t>
  </si>
  <si>
    <t>66-80</t>
  </si>
  <si>
    <t>100337825;100337825;60021178;60002407</t>
  </si>
  <si>
    <t>7202484181;7103403544;55628541501;6603721454</t>
  </si>
  <si>
    <t>Kawakami, Haruo;Sato, Gentei;Watanabe, Takeshi;Wakabayashi, Ryoji</t>
  </si>
  <si>
    <t>Tokyo;Tokyo;Omiya</t>
  </si>
  <si>
    <t>Sony Corporation;Tokyo Metropolitan College of Aeronautical Engineering;Antenna Giken Co, Ltd</t>
  </si>
  <si>
    <t>60021178;60002407;100337825</t>
  </si>
  <si>
    <t>Kawakami H.</t>
  </si>
  <si>
    <t>Circularly polarized conical beam antennas</t>
  </si>
  <si>
    <t>10.1002/ecja.4410780507</t>
  </si>
  <si>
    <t>2-s2.0-0029309805</t>
  </si>
  <si>
    <t>['varying circumstances', 'simulation indicated', 'set equal', 'sampling periods', 'sampling period', 'sampling moments', 'program gives', 'process behavior', 'moving average', 'line pairs', 'length unit', 'integration time', 'data values', 'corresponding coordinates', 'antenna pattern', 'antenna output', 'antenna beam']</t>
  </si>
  <si>
    <t>An imaging radiometer scan simulation program is developed for comparing the performance of different scan patterns and process behavior under varying circumstances. The program gives the radiometer's antenna beam the desired scan motion over an artificial target scene, computes the antenna radiometric temperature as the convolution of the antenna pattern with the scene brightness temperature deviation, computes a moving average of the antenna output, and records the data values as well as the corresponding coordinates at the sampling moments. The simulation indicated that a helicopter-borne imager needs at least passive attitude stabilization. In addition, the state-of-the-art sampling rate was found to be too slow, if the sampling period is set equal to the integration time. A detailed study revealed the achievable spatial resolution (line pairs/length unit-definition) to be 1.0‚Äì1.2 x footprint dimensions, but the integration and sampling periods should be as short as 0.2‚Äì0.4 x footprint dimensions. ¬© 1995 IEEE</t>
  </si>
  <si>
    <t>660-669</t>
  </si>
  <si>
    <t>Kemppinen, Martti</t>
  </si>
  <si>
    <t>Kemppinen M.</t>
  </si>
  <si>
    <t>Airborne Imaging Radiometer Scan Simulation</t>
  </si>
  <si>
    <t>10.1109/36.387581</t>
  </si>
  <si>
    <t>2-s2.0-0029309945</t>
  </si>
  <si>
    <t>['wiley company', 'process allows', 'plating process', 'like polypropylene', 'inc .,', 'etudes des', 'centre national']</t>
  </si>
  <si>
    <t>low‚Äêcost antenna | Microstrip antenna | plating process</t>
  </si>
  <si>
    <t>A plating process for low‚Äêcost dielectric substrates (like polypropylene or foam) has been developed by the CNET (Centre National d'Etudes des T√©l√©communications) in collaboration with LAM (Laboratoire Antennes et Micro√©lectronique). This process allows the realization of printed radiating elements like microstrip antennas. An example of a multilayered printed antenna realized with this technology is presented with its performance. ¬© 1995 John Wiley &amp; Sons, Inc. Copyright ¬© 1995 Wiley Periodicals, Inc., A Wiley Company</t>
  </si>
  <si>
    <t>60030553;60030553;60030553;60104081</t>
  </si>
  <si>
    <t>6603015731;24722105800;7006272544;57190600988</t>
  </si>
  <si>
    <t>Tarot, A. C.;Sharaiha, A.;Terret, C.;Ganier, Y.</t>
  </si>
  <si>
    <t>Issy-les-Moulineaux;Rennes</t>
  </si>
  <si>
    <t>Orange Labs;Universite de Rennes 1</t>
  </si>
  <si>
    <t>60104081;60030553</t>
  </si>
  <si>
    <t>Tarot A.C.</t>
  </si>
  <si>
    <t>New technology to realize printed radiating elements</t>
  </si>
  <si>
    <t>10.1002/mop.4650090103</t>
  </si>
  <si>
    <t>2-s2.0-0029310171</t>
  </si>
  <si>
    <t>['reported separately', 'reflected field', 'po integrals', 'physical optics', 'numerical results', 'highly efficient', 'copyright 1995']</t>
  </si>
  <si>
    <t>A high‚Äêfrequency analysis of the reflection and diffraction of well‚Äêfocused electromagnetic Gaussian beams (GBs) by a perfectly conducting parabolic surface with an edge is presented for the two dimensional case. The fields are evaluated analytically via the physical optics (PO) approximation, and only the reflected field is expressed as a GB. The GB procedure developed here is expected to be highly efficient in applications involving large reflector antennas, since it avoids the conventional time‚Äêconsuming numerical evaluation of the PO integrals. Some numerical results are provided to indicate the accuracy of the analytical expressions obtained. The three‚Äêdimensional case will be reported separately. Copyright 1995 by the American Geophysical Union.</t>
  </si>
  <si>
    <t>493-503</t>
  </si>
  <si>
    <t>7003629437;35579308700</t>
  </si>
  <si>
    <t>Anastassiu, Hristos T.;Pathak, Prabhakar H.</t>
  </si>
  <si>
    <t>Anastassiu H.</t>
  </si>
  <si>
    <t>High‚Äêfrequency analysis of Gaussian beam scattering by a two‚Äêdimensional parabolic contour of finite width</t>
  </si>
  <si>
    <t>10.1029/94RS03378</t>
  </si>
  <si>
    <t>2-s2.0-0029310195</t>
  </si>
  <si>
    <t>['successful performance', 'spectrum monitor', 'signal characteristics', 'rothr site', 'results presented', 'provided information', 'noise characteristics', 'new source', 'hf users', 'hf environment', 'geographic region', 'expected duration', 'efficient antenna', 'dependent upon', 'channel availability']</t>
  </si>
  <si>
    <t>The successful performance of a high‚Äêfrequency (HF) over‚Äêthe‚Äêhorizon radar (OTHR) is dependent upon the environment in which the radar must operate. This study investigates measured power levels of noise and signal characteristics in the HF environment of an operational OTHR system located in Amchitka, Alaska. These measurements were acquired by the Navy's AN/TPS‚Äê71 radar (ROTHR) spectrum monitor and represent a new source of HF environmental measurements for noise characteristics, channel availability, and expected duration of various channel widths as a function of frequency, time of day, and season of year. The analysis and results presented are based on HF environmental measurements obtained over the 5‚Äì28 MHz frequency band by a receiver with a very low noise figure, an efficient antenna, high dynamic range, and which was seldom internally noise limited. The analysis of this data has provided information on power levels associated with noise and HF users in the geographic region of the radar. Clear channel availability results are based on a threshold level defined by empirical distribution functions (EDF) of the measured power levels from the ROTHR site in Amchitka, Alaska. This paper is not subject to U.S. copyright. Published in 1995 by the American Geophysical Union.</t>
  </si>
  <si>
    <t>739-746</t>
  </si>
  <si>
    <t>McNeal, George D.</t>
  </si>
  <si>
    <t>McNeal G.</t>
  </si>
  <si>
    <t>The high‚Äêfrequency environment at the ROTHR Amchitka radar site</t>
  </si>
  <si>
    <t>10.1029/94RS03179</t>
  </si>
  <si>
    <t>2-s2.0-0029310196</t>
  </si>
  <si>
    <t>['convergence property', 'conventional methods', 'complicated structure', 'also compared']</t>
  </si>
  <si>
    <t>A high power microwave device with complicated structure is analyzed in the time domain using the Finite Element Scheme which utilizes triangular elements. The convergence property is investigated and comparisons between conventional methods are shown. Results are also compared with frequency domain analysis. ¬© 1995 IEEE.</t>
  </si>
  <si>
    <t>1622-1625</t>
  </si>
  <si>
    <t>60000872;60025534;60025534;60033252;60013682</t>
  </si>
  <si>
    <t>55722159800;7005586639;7006083534;6603390006;7401984658</t>
  </si>
  <si>
    <t>Choi, Kyung;Salon, S. J.;Connor, K. A.;Libelo, L. F.;Hahn, S. Y.</t>
  </si>
  <si>
    <t>United States;United States;South Korea;South Korea</t>
  </si>
  <si>
    <t>Adelphi;Troy;Seoul;Chuncheon</t>
  </si>
  <si>
    <t>U.S. Army Research Laboratory;Rensselaer Polytechnic Institute;Seoul National University;Kangwon National University</t>
  </si>
  <si>
    <t>60033252;60025534;60013682;60000872</t>
  </si>
  <si>
    <t>Choi K.</t>
  </si>
  <si>
    <t>Time Domain Finite Element Analysis of High Power Microwave Aperture Antennas</t>
  </si>
  <si>
    <t>10.1109/20.376344</t>
  </si>
  <si>
    <t>2-s2.0-0029310203</t>
  </si>
  <si>
    <t>['‚ äî1', '¬© 1995', 'rights reserved', 'pronounced degradation', 'plasma processing', 'ohmic contact', 'exposed edge', 'electrochemical society', 'cumulative value', 'conducting layers', 'charge buildup', '9 c', '360 pc', '220 pc', '140 pc', '1 etching', '1 etch']</t>
  </si>
  <si>
    <t>Damage of the gate oxide induced by plasma processing, due to charge buildup on conductors in ohmic contact with the oxide, was studied by special test structures consisting of a small test capacitor connected to large charge collecting antennas on conducting layers. Effects of various plasma processing steps in a model complementary metal oxide semiconductor process on the gate oxide quality, as revealed by the charge to breakdown (Qbd) measurements, after successive processing steps are reported. The most pronounced degradation of the oxide quality occurred at the metal-1 etch: ‚ñ≥Qbd= ‚Äî1.9 C/cm2 or 360 pC/Œºm of exposed edge. About 220 pC/Œºm of the cumulative value is due to the metal-1 etching and 140 pC/Œºm is due to the partial photoresist ashing. ¬© 1995, The Electrochemical Society, Inc. All rights reserved.</t>
  </si>
  <si>
    <t>1675-1680</t>
  </si>
  <si>
    <t>Journal of the Electrochemical Society</t>
  </si>
  <si>
    <t>60031106;60031106;60031106;60031106;60031106</t>
  </si>
  <si>
    <t>7102721853;6604047753;57189859211;7004128252;57214026903</t>
  </si>
  <si>
    <t>Macek, Marijan;Osredkar, Radko;Isheng-Liu, I. L.;Belic, Andrej;Kordesch, Al V.</t>
  </si>
  <si>
    <t>Macek M.</t>
  </si>
  <si>
    <t>Plasma Damages of Thin Oxide Measured by a Large Charge Collecting Antenna Structure</t>
  </si>
  <si>
    <t>10.1149/1.2048638</t>
  </si>
  <si>
    <t>2-s2.0-0029310315</t>
  </si>
  <si>
    <t>['wall reflection', 'room within', 'propagation characteristics', 'polarization dependence', 'measured using', 'linear polarization', 'high time', 'experimental result', 'experiment showed', 'effectively suppressed', 'delay resolution', 'delay profiles', 'computer simulation', 'angular resolution', '60 ghz', '5 degrees', '2 ns']</t>
  </si>
  <si>
    <t>Measurements of polarization dependence of multipath-propagation characteristics were conducted at 60 GHz in a room within a modern office building. Delay profiles were measured using a swept frequency method with a high time-delay resolution of 2 ns. Directions of arrival of the multipath components reflected from walls were analyzed by rotating a narrow-beam receiving antenna with an angular resolution of 5 degrees. Results of this experiment showed that multipath delayed waves due to wall reflection can be effectively suppressed by employing circular polarization instead of linear polarization. Based on this experimental result, a computer simulation was made to clarify the polarization dependence of the high-speed transmission characteristics of an indoor communications system operating at 60 GHz. ¬© 1995 IEEE</t>
  </si>
  <si>
    <t>268-274</t>
  </si>
  <si>
    <t>60092258;60092258;60092258;60092258;60092258;60103562;60103562</t>
  </si>
  <si>
    <t>35500411600;55495494100;7005905522;7201362312;7101896911;7004061077;7103058589</t>
  </si>
  <si>
    <t>Manabe, Takeshi;Sato, Katsuyoshi;Masuzawa, Hiroshi;Taira, Kazumasa;Ihara, Toshio;Kasashima, Yoshinori;Yamaki, Katsunori</t>
  </si>
  <si>
    <t>Chofushi;Koganei</t>
  </si>
  <si>
    <t>Kajima Technical Research Institute;Ministry of Posts and Telecommunications, Japan</t>
  </si>
  <si>
    <t>60103562;60092258</t>
  </si>
  <si>
    <t>Manabe T.</t>
  </si>
  <si>
    <t>Polarization Dependence of Multipath Propagation and High-Speed Transmission Characteristics of Indoor Millimeter-Wave Channel at 60 GHz</t>
  </si>
  <si>
    <t>10.1109/25.385918</t>
  </si>
  <si>
    <t>2-s2.0-0029310331</t>
  </si>
  <si>
    <t>['unknown number', 'source motion', 'signals reaching', 'sensor array', 'parameter space', 'new algorithm', 'mises prior', 'diffusion processes', 'different number', 'countable union', 'cartesian products']</t>
  </si>
  <si>
    <t>A new algorithm is presented for estimating the directions of arrival of signals from an unknown number of moving signal sources. The parameter space is a countable union of Cartesian products of the torus, each product space corresponding to a different number of signals reaching the sensor array. A Bayesian posterior probability measure is defined on this parameter space by combining the sensor array manifold models with the von-Mises prior on source motion. The estimates are generated empirically using a random sampling algorithm based on Jump-Diffusion processes and the results are presented from an implementation on a DAP510 massively parallel computer. ¬© 1995 IEEE</t>
  </si>
  <si>
    <t>1282-1285</t>
  </si>
  <si>
    <t>60015481;60015481-60011460</t>
  </si>
  <si>
    <t>7403492989;35425199300</t>
  </si>
  <si>
    <t>Srivastava, A.;Miller, M. I.</t>
  </si>
  <si>
    <t>Seattle;Providence</t>
  </si>
  <si>
    <t>University of Washington;Brown University</t>
  </si>
  <si>
    <t>60015481;60011460</t>
  </si>
  <si>
    <t>Srivastava A.</t>
  </si>
  <si>
    <t>Multiple Target Direction of Arrival Tracking</t>
  </si>
  <si>
    <t>10.1109/78.382418</t>
  </si>
  <si>
    <t>2-s2.0-0029310383</t>
  </si>
  <si>
    <t>F49620-91-C-0086</t>
  </si>
  <si>
    <t>['temporally correlated', 'statistical analysis', 'specified quantities', 'spatial color', 'significant drawback', 'sensor correlation', 'refined technique', 'quasideterministic character', 'parameter estimates', 'lower bound', 'last decade', 'instrumental variable', 'enable separating', 'emitter signals', 'certain user', 'also presented']</t>
  </si>
  <si>
    <t>Accurate signal parameter estimation from sensor array data is a problem which has received much attention in the last decade. A number of parametric estimation techniques have been proposed in the literature. In general, these methods require knowledge of the sensor-to-sensor correlation of the noise, which constitutes a significant drawback. This difficulty can be overcome only by introducing alternative assumptions that enable separating the signals from the noise. In some applications, the raw sensor outputs can be preprocessed so that the emitter signals are temporally correlated with correlation length longer than that of the noise. An instrumental variable (IV) approach can then be used for estimating the signal parameters without knowledge of the spatial color of the noise. A computationally simple IV approach has recently been proposed by the authors. Herein, a refined technique that can give significantly better performance is derived. A statistical analysis of the parameter estimates is performed, enabling optimal selection of certain user-specified quantities. A lower bound on the attainable error variance is also presented. The proposed optimal IV method is shown to attain the bound if the signals have a quasideterministic character. ¬© 1995 IEEE</t>
  </si>
  <si>
    <t>1187-1199</t>
  </si>
  <si>
    <t>60000990;60003161;60002014</t>
  </si>
  <si>
    <t>7004492932;36040796700;7007005676</t>
  </si>
  <si>
    <t>Viberg, Mats;Stoica, Petre;Ottersten, Bjorn</t>
  </si>
  <si>
    <t>Romania;Sweden;Sweden</t>
  </si>
  <si>
    <t>Bucuresti;Stockholm;Gothenburg</t>
  </si>
  <si>
    <t>University Politehnica of Bucharest;The Royal Institute of Technology (KTH);Chalmers University of Technology</t>
  </si>
  <si>
    <t>60003161;60002014;60000990</t>
  </si>
  <si>
    <t>Array Processing in Correlated Noise Fields Based on Instrumental Variables and Subspace Fitting</t>
  </si>
  <si>
    <t>10.1109/78.382403</t>
  </si>
  <si>
    <t>2-s2.0-0029310410</t>
  </si>
  <si>
    <t>['would require', 'vector product', 'vector multiplication', 'unknowns ).', 'sunmos ).', 'sparse components', 'processor node', 'paragon xp', 'operation count', 'lightweight sandia', 'iterative solvers', 'impedance matrix', 'helmholtz equation', 'fmm decomposes', 'empirical results', 'computation involved', 'communications costs', 'careful consideration', 'algorithm computes', 'aggregate rate', '60 nodes', '50 seconds', '4 gflop', '26 seconds', '100 gbytes']</t>
  </si>
  <si>
    <t>Presented is a parallel algorithm based on the fast multipole method (FMM) for the Helmholtz equation. This variant of the FMM is useful for computing radar cross sections and antenna radiation patterns. The FMM decomposes the impedance matrix into sparse components, reducing the operation count of the matrix-vector multiplication in iterative solvers to O(N3/2) (where N is the number of unknowns). The parallel algorithm divides the problem into groups and assigns the computation involved with each group to a processor node. Careful consideration is given to the communications costs. A time complexity analysis of the algorithm is presented and compared with empirical results from a Paragon XP/S running the lightweight Sandia/University of New Mexico operating system (SUNMOS). For a 90,000 unknown problem running on 60 nodes, the sparse representation fits in memory and the algorithm computes the matrix-vector product in 1.26 seconds. It sustains an aggregate rate of 1.4 Gflop/s. The corresponding dense matrix would occupy over 100 Gbytes and, assuming that I/O is free, would require on the order of 50 seconds to form the matrix-vector product.</t>
  </si>
  <si>
    <t>263-274</t>
  </si>
  <si>
    <t>Parallel processing letters</t>
  </si>
  <si>
    <t>Jun</t>
  </si>
  <si>
    <t>Stalzer, Mark A.</t>
  </si>
  <si>
    <t>Malibu</t>
  </si>
  <si>
    <t>HRL Laboratories</t>
  </si>
  <si>
    <t>Stalzer M.A.</t>
  </si>
  <si>
    <t>Parallel fast multipole method for the Helmholtz equation</t>
  </si>
  <si>
    <t>10.1142/s0129626495000242</t>
  </si>
  <si>
    <t>2-s2.0-0029312011</t>
  </si>
  <si>
    <t>['time interval', 'technique employs', 'successive outputs', 'success rate', 'real time', 'range within', 'paper presents', 'one epoch', 'moving vehicle', 'limit significantly', 'kinematic tests', 'kinematic modes', 'instantaneously resolved', 'efficient technique', 'correct ambiguities', 'ambiguity resolution', '1995 institute']</t>
  </si>
  <si>
    <t>To determine the attitude of a moving vehicle in real time, GPS phase ambiguities should be instantaneously resolved. This paper presents an efficient technique for resolving phase ambiguities from data of one epoch, within the time interval between successive outputs. The technique employs a specific antenna configuration to limit significantly the range within which the integer ambiguities must be searched. The paper also investigates factors that can enhance the speed and robustness of ambiguity resolution. A number of static and kinematic tests have been conducted to evaluate the potential of the technique. Using a 486 DX computer with a 50 MHz clock rate, the success rate for finding the correct ambiguities from data of one epoch exceeds 99 percent. The computation time required is about 0.5 s. Results also show that the performance of the technique is the same for the static and kinematic modes. 1995 Institute of Navigation</t>
  </si>
  <si>
    <t>391-408</t>
  </si>
  <si>
    <t>Navigation</t>
  </si>
  <si>
    <t>Summer 1995</t>
  </si>
  <si>
    <t>7004059531;7201446364</t>
  </si>
  <si>
    <t>EL‚ÄêMOWAFY, AHMED;SCHWARZ, K. P.</t>
  </si>
  <si>
    <t>EL‚ÄêMOWAFY A.</t>
  </si>
  <si>
    <t>Epoch‚Äêby‚ÄêEpoch Ambiguity Resolution for Real‚ÄêTime Attitude Determination Using a GPS Multiantenna System</t>
  </si>
  <si>
    <t>10.1002/j.2161-4296.1995.tb01898.x</t>
  </si>
  <si>
    <t>2-s2.0-0029314043</t>
  </si>
  <si>
    <t>['tunable peak', 'tunable emission', 'temperature mixer', 'stripline resonance', 'single voltage', 'locked two', 'linewidth data', 'line antenna', 'josephson junctions', 'internal resonances', 'emission linewidth', 'dynamic resistance', 'dimensional arrays', 'detected voltage', 'circuits emission', 'antenna reduced', '75 ghz', '400 ghz', '300 ghz', '230 ghz', '14 k', '12 waveguide', '10 khz']</t>
  </si>
  <si>
    <t>We present experimental results on the emission from phase-locked two-dimensional arrays of Josephson junctions. We have coupled the emission from 10 x 10 arrays to a room-temperature mixer through a fin-line antenna and WR-12 waveguide. A single voltage-tunable peak was detected up to 230 GHz. A stripline resonance in the antenna reduced the array's dynamic resistance and thereby the emission linewidth to as low as 10 kHz. We extract an effective noise temperature of 14 K from the linewidth data. When the array's emission was coupled to an on-chip detector junction through a dc blocking capacitor, we detected voltage-tunable emission from 75 GHz up to 300 GHz, and in some circuits emission above 400 GHz. Here, the coherent power spectrum depends primarily on internal resonances. ¬© 1995 IEEE</t>
  </si>
  <si>
    <t>2899-2902</t>
  </si>
  <si>
    <t>IEEE Transactions on Applied Superconductivity</t>
  </si>
  <si>
    <t>6603016024;7004419783</t>
  </si>
  <si>
    <t>Booi, P. A.A.;Benz, S. P.</t>
  </si>
  <si>
    <t>Booi P.</t>
  </si>
  <si>
    <t>Resonances in Two-Dimensional Array Oscillator Circuits</t>
  </si>
  <si>
    <t>10.1109/77.403198</t>
  </si>
  <si>
    <t>2-s2.0-0029321756</t>
  </si>
  <si>
    <t>–†–ê–ù</t>
  </si>
  <si>
    <t>['unshielded conditions', 'stable function', 'pb technology', 'made also', 'integrated antenna', 'hts materials', 'highly symmetrical', 'gradiometer squids', 'field distributions', '1 pt']</t>
  </si>
  <si>
    <t>Planar dc SQUID gradiometers with integrated antenna were designed for measurement of field distributions with gradients much smaller than 1 pT/cmHz1/2 in an unshielded environment Four types of first-order-gradiometer SQUIDs were fabricated in Nb-Pb technology and investigated. Their layouts are highly symmetrical and they can be made also with HTS materials. Further reduction of the effect of disturbances was achieved with a second order gradiometer realized electronically. The stable function of the systems under unshielded conditions is shown. ¬© 1995 IEEE</t>
  </si>
  <si>
    <t>2493-2496</t>
  </si>
  <si>
    <t>60029507;60009691;60074072;60074072;60074072;60074072;60074072;60074072;60074072</t>
  </si>
  <si>
    <t>34467960000;56999048200;6603340219;22990858800;6701420434;6506953620;8529835200;56999051500;56999045900</t>
  </si>
  <si>
    <t>Weber, P.;Zakosarenkoa, V. M.;Berthel, K. H.;Bl√ºthner, K.;Schambach, J.;Warzemann, L.;Kirsch, G.;Dahler, T.;Stolzb, R.</t>
  </si>
  <si>
    <t>Germany;Germany;Russian Federation</t>
  </si>
  <si>
    <t>Jena;Jena;Chernogolovka</t>
  </si>
  <si>
    <t>Institut f√ºr Photonische Technologien;Friedrich-Schiller-Universit√§t Jena;Institute of Microelectronics Technology and High Purity Materials, Russian Academy of Sciences</t>
  </si>
  <si>
    <t>60074072;60029507;60009691</t>
  </si>
  <si>
    <t>Weber P.</t>
  </si>
  <si>
    <t>Integrated LTS Gradiometer SQUID Systems for Measuring of Magnetic Field Distributions in an Unshielded Environment</t>
  </si>
  <si>
    <t>10.1109/77.403097</t>
  </si>
  <si>
    <t>2-s2.0-0029321917</t>
  </si>
  <si>
    <t>['¬© 1995', 'theoretical data', 'squares fit', 'slightly damaged', 'rights reserved', 'overall cable', 'nonlinear least', 'multiple discontinuities', 'modeling discontinuities', 'line lengths', 'frequency range', 'experimental data', 'excellent agreement', 'developing models', 'broad band', 'article presents', '85 ghz']</t>
  </si>
  <si>
    <t>Multiple discontinuities in microwave transmission lines can cause unusual reflection and transmission loss characteristics as functions of frequency. This article presents a method for developing models that simulate return loss and insertion loss data measured over a broad band of frequencies. The overall cable is modeled as a coaxial transmission line consisting of shunt susceptance discontinuities separated by line lengths. A nonlinear least-squares fit is then performed between theoretical data (from the model) and experimental data. When this method was applied to modeling discontinuities in a slightly damaged S-band antenna cable, excellent agreement between theory and experiment was obtained over a frequency range of 1.70‚Äì2.85 GHz. ¬© 1995, IEEE. All rights reserved.</t>
  </si>
  <si>
    <t>1310-1314</t>
  </si>
  <si>
    <t>Otoshi, Tom Y.</t>
  </si>
  <si>
    <t>Otoshi T.</t>
  </si>
  <si>
    <t>Simulation Diagnostics of Multiple Discontinuities in a Microwave Coaxial Transmission Line</t>
  </si>
  <si>
    <t>10.1109/22.390188</t>
  </si>
  <si>
    <t>2-s2.0-0029321926</t>
  </si>
  <si>
    <t>['technology allows', 'proposed method', 'oriented substrates', 'obtain films', 'low cost', 'htsc composites', 'high productivity', 'high adhesion', 'easy workable', 'desired geometry', 'crystallisation produced', 'arbitrary shape', '77 k', '107 k']</t>
  </si>
  <si>
    <t>This technology allows to produce long IITSC coatings for manufacture of tapes and wires, shields and antennas. Gas-thermal methods allow to obtain films (10 -100 ¬µm) on non-oriented substrates of arbitrary shape. Crystallisation produced by gas-flame method allows to obtain dense coatings with high adhesion.These HTSC composites are easy workable to shape into the desired geometry. Parameters for Bi-Sr-Ca-Cn-O are Tc=107 K, jc =2. 103 A/cm2 at T = 77 K. The proposed method has high productivity and low cost. ¬© 1995 IEEE</t>
  </si>
  <si>
    <t>1947-1949</t>
  </si>
  <si>
    <t>57197662200;57214343914;6506671446</t>
  </si>
  <si>
    <t>Bykov, E. V.;Grigor‚Äôeva, A. V.;Shkut, V. A.</t>
  </si>
  <si>
    <t>Bykov E.V.</t>
  </si>
  <si>
    <t>Spraying Technology of Production of Long HTSC Coatings</t>
  </si>
  <si>
    <t>10.1109/77.402965</t>
  </si>
  <si>
    <t>2-s2.0-0029322002</t>
  </si>
  <si>
    <t>['tapered slot', 'si membrane', 'operating temperature', 'nbn mixer', 'mixer made', 'line antenna', 'iv characteristics', 'higher temperatures', 'higher frequencies', 'fabricated for300', 'device consists', 'bandwidth tends', '8 k', '8 ghz', '2 k']</t>
  </si>
  <si>
    <t>Hot electron superconductor mixer devices made of thin NbN films on SiO2-Si3N4-SI membrane have been fabricated for300-350 GHz operation. The device consists of 5-10 parallel strips each 5 ¬µm long by 1 ¬µm wide and are coupled to a tapered slot-line antenna. The IV characteristics and position of optimum bias point were studied in the temperature range 4.5-8 K. The performance of the mixer at higher temperatures is closer to that predicted by theory for uniform electron heating. The intermediate frequency bandwidth versus bias has also been investigated At the operating temperature 4.2 K a bandwidth as wide as 0.8 GHz has been measured for a mixer made of 6 nm thick film. The bandwidth tends to increase with operating temperature. The performance of NbN mixer is expected to be better for higher frequencies where the absorption of radiation should be more uniform. ¬© 1995 IEEE</t>
  </si>
  <si>
    <t>2232-2235</t>
  </si>
  <si>
    <t>60068676;60068676;60068676;60068676;60068676;60068676;60068676;60000990;60014313</t>
  </si>
  <si>
    <t>7003936384;7006771637;57200973381;7005231326;35591261100;57169884400;7005304586;57198357260;7003389714</t>
  </si>
  <si>
    <t>Karasik, B. S.;Gol'tsman, G. N.;Voronov, B. M.;Svechnikov, S. I.;Gershenzon, E. M.;Jacobsson, S.;Kollberg, E.;Ekstrom, H.;Yngvesson, K. S.</t>
  </si>
  <si>
    <t>Russian Federation;United States;Sweden</t>
  </si>
  <si>
    <t>Moscow;Amherst MA;Gothenburg</t>
  </si>
  <si>
    <t>Moscow Pedagogical State University;University of Massachusetts Amherst;Chalmers University of Technology</t>
  </si>
  <si>
    <t>60068676;60014313;60000990</t>
  </si>
  <si>
    <t>Karasik B.</t>
  </si>
  <si>
    <t>Hot Electron Quasioptical NbN Superconducting Mixer</t>
  </si>
  <si>
    <t>10.1109/77.403029</t>
  </si>
  <si>
    <t>2-s2.0-0029322009</t>
  </si>
  <si>
    <t>['bicrystal substrates', '7 mm', '5 pt', '2 cm2']</t>
  </si>
  <si>
    <t>Single layer YBaCuO-Gradiometer galvanically coupled to DC-SQJIDs were prepared on bicrystal substrates. The devices were operated at 77 K without any shielding. The best performance obtained was a field gradient resolution of 0, 5 pT/cm‚àöHz for a device with a baseline of 7 mm and a pickup-area of 2 cm2. ¬© 1995 IEEE</t>
  </si>
  <si>
    <t>3109-3112</t>
  </si>
  <si>
    <t>60028673;60028673;60028673;60028673;60028673</t>
  </si>
  <si>
    <t>24300861000;57206339104;56999044400;56999061900;8150022300</t>
  </si>
  <si>
    <t>Daalmans, G. M.;B√§r, L.;Kiihnl, M.;Selent, D. M.;Ramos, J.</t>
  </si>
  <si>
    <t>Siemens AG</t>
  </si>
  <si>
    <t>Daalmans G.</t>
  </si>
  <si>
    <t>Single Layer YBaCuO - Gradiometer</t>
  </si>
  <si>
    <t>10.1109/77.403250</t>
  </si>
  <si>
    <t>2-s2.0-0029322155</t>
  </si>
  <si>
    <t>['serious n', 'plasma deposition', 'peteos deposition', 'numerical estimation', 'new mechanism', 'first time', 'conventional wisdom', 'charging damage', 'antennae continue']</t>
  </si>
  <si>
    <t>Serious n-channel transistor hot-carrier lifetime degradation due to plasma-charging damage during PETEOS deposition is reported for the first time. Contrary to conventional wisdom, a dielectric film thickness dependent damage is observed. A new mechanism for charging-damage during plasma deposition of dielectric is proposed. This new mechanism uses photoconduction to explain why the antennae continue to charge up after a layer of dielectric is deposited on top. Some numerical estimation is provided. ¬© 1995 IEEE</t>
  </si>
  <si>
    <t>220-222</t>
  </si>
  <si>
    <t>60021378;60021378</t>
  </si>
  <si>
    <t>55619458400;7102490694</t>
  </si>
  <si>
    <t>Cheung, Kin P.;Pai, C. S.</t>
  </si>
  <si>
    <t>Cheung K.P.</t>
  </si>
  <si>
    <t>Charging Damage from Plasma Enhanced TEOS Deposition</t>
  </si>
  <si>
    <t>10.1109/55.790714</t>
  </si>
  <si>
    <t>2-s2.0-0029322184</t>
  </si>
  <si>
    <t>University of Strathclyde</t>
  </si>
  <si>
    <t>['virgin cavity', 'uhf technique', 'uhf signal', 'uhf pulses', 'townsend mechanism', 'time progresses', 'streamer discharges', 'solid insulation', 'progressive change', 'paper describes', 'investigated using', 'internal defects', 'discharges produced', 'discharges associated', 'detected using', 'cause treeing']</t>
  </si>
  <si>
    <t>The partial discharges produced by internal defects in solid insulation have been investigated using the ultra high frequency (UHF) technique. The work has shown that the discharges produced by a virgin cavity generate a UHF signal that may be detected using this UHF technique. The discharges are observed as a series of UHF pulses that occur less frequently as time progresses. The reduction in the number of UHF pulses has been attributed to a progressive change from the streamer discharge mechanism, that is observed with a virgin cavity, to the Townsend mechanism, which occurs when the cavity has been exposed to prolonged discharge activity. It also has been shown that the discharges associated with tree formation generate a detectable UHF signal. The paper describes a method of distinguishing between the streamer discharges and the discharges that cause treeing. ¬© 1995 IEEE</t>
  </si>
  <si>
    <t>448-459</t>
  </si>
  <si>
    <t>IEEE Transactions on Dielectrics and Electrical Insulation</t>
  </si>
  <si>
    <t>60024724;60024724;60024724;60024724</t>
  </si>
  <si>
    <t>57189610846;7007172859;7004857624;57212913407</t>
  </si>
  <si>
    <t>Sellars, A. G.;Farish, O.;Hampton, B. F.;Pritchard, L. S.</t>
  </si>
  <si>
    <t>Glasgow</t>
  </si>
  <si>
    <t>Sellars A.</t>
  </si>
  <si>
    <t>Using the UHF Technique to Investigate PD Produced by Defects in Solid Insulation</t>
  </si>
  <si>
    <t>10.1109/94.395417</t>
  </si>
  <si>
    <t>2-s2.0-0029322314</t>
  </si>
  <si>
    <t>['¬© 1995', 'terrain irregularity', 'several point', 'rights reserved', 'models require', 'like 1tu', 'coverage computation']</t>
  </si>
  <si>
    <t>The availability of Digital Terrain Models (DIM) or Terrain Data Bases (TDB) has prompted the use of point-to-point prediction models to compute propagation losses due to terrain irregularity. Traditionally, area prediction models (like 1TU-R Recommendation 370, Longley &amp; Rice, etc) have been used for coverage computation. These models require very little information regarding terrain characteristics and provide poor accuracies. Here, an assessment of several point-to-point models using detailed terrain information and aimed to be used in radiocommunication planning tools based on TDBs is presented. Two main characteristics are considered for comparison, namely, accuracy and ease in terrain data handling. ¬© 1995, IEEE. All rights reserved.</t>
  </si>
  <si>
    <t>63-68</t>
  </si>
  <si>
    <t>60026134;60009455</t>
  </si>
  <si>
    <t>55952855700;6508125258</t>
  </si>
  <si>
    <t>Fontan, F. Perez;Rabanos, J. M.Hernando</t>
  </si>
  <si>
    <t>Vigo;Madrid</t>
  </si>
  <si>
    <t>Universidade de Vigo;Escuela T√©cnica Superior de Ingenieros de Telecomunicaci√≥n, Universidad Polit√©cnica de Madrid</t>
  </si>
  <si>
    <t>Fontan F.P.</t>
  </si>
  <si>
    <t>Comparison of irregular terrain propagation models for use in digital terrain data based radiocommunication system planning tools</t>
  </si>
  <si>
    <t>10.1109/11.392833</t>
  </si>
  <si>
    <t>2-s2.0-0029322389</t>
  </si>
  <si>
    <t>CityU</t>
  </si>
  <si>
    <t>['several gigahertz', 'selective surfaces', 'resonant frequency', 'freedom offered', 'francis ltd', 'formulated using', 'extra degree', 'biased ferrite']</t>
  </si>
  <si>
    <t>The solution to the problem of frequency-selective surfaces (FSSs) on both normally and in-plane biased ferrite slabs is formulated using the full-wave moment method. The extra degree of freedom offered by the biased ferrite can be used to adjust the resonant frequency of a FSS in a way that cannot be achieved with ordinary dielectric substrates. Numerical results show that the resonant frequency of an array of cross-dipoles can be adjusted by several gigahertz. ¬© 1995 Taylor &amp; Francis Ltd.</t>
  </si>
  <si>
    <t>1159-1175</t>
  </si>
  <si>
    <t>60013983;60013983;115975281;60000891</t>
  </si>
  <si>
    <t>55713776200;56039723400;7006561463;56960711800</t>
  </si>
  <si>
    <t>Li, G. Y.;Chan, Y. C.;Mok, T. S.;Chan, Y. C.</t>
  </si>
  <si>
    <t>Hong Kong;United Kingdom;Hong Kong</t>
  </si>
  <si>
    <t>Kowloon;Loughborough;Hong Kong</t>
  </si>
  <si>
    <t>City University of Hong Kong;Loughborough University;Garment Centre</t>
  </si>
  <si>
    <t>60013983;60000891;115975281</t>
  </si>
  <si>
    <t>Li G.Y.</t>
  </si>
  <si>
    <t>Analysis of frequency-selective surfaces on a biased ferrite substrate</t>
  </si>
  <si>
    <t>10.1080/00207219508926241</t>
  </si>
  <si>
    <t>2-s2.0-0029323198</t>
  </si>
  <si>
    <t>DAAH 04-93-GOO47</t>
  </si>
  <si>
    <t>['‚ äúwavelet', '‚ äúmom', 'wavelet techniques', 'wavelet bases', 'used recently', 'spline function', 'sparse matrix', 'solving first', 'scaling functions', 'real line', 'presented along', 'mom ),', 'metallic cylinders', 'maintaining less', 'local supports', 'integral equations', 'explicit closed', 'enforced explicitly', 'dense matrix', 'conventional mom', 'conventional method', 'bounded interval', 'boundary conditions', 'basis functions', 'applied directly', 'also present']</t>
  </si>
  <si>
    <t>Conventional method of moments (MoM), when applied directly to integral equations, leads to a dense matrix which often becomes computationally intractable due to the large memory requirement and high computation time necessary to invert a dense matrix. To overcome these difficulties, wavelet-bases have been used recently which, primarily because of their local supports and vanishing moment properties, lead to a sparse matrix. We will refer to ‚ÄúMoM with wavelet bases" as ‚Äúwavelet MoM.‚Äù There have been three different ways of applying the wavelet techniques to boundary integral equations: 1) wavelets on the entire real line which requires the boundary conditions to be enforced explicitly, 2) wavelet bases for the bounded interval obtained by periodizing the wavelets on the real line, and 3) ‚Äúwavelet-like" basis functions. Furthermore, only orthonormal (ON) bases have been considered. In this paper, we propose the use of compactly supported semi-orthogonal (SO) spline wavelets specially constructed for the bounded interval in solving first-kind integral equations. We apply this technique to analyze a problem involving two-dimensional electromagnetic scattering from metallic cylinders. It is shown that the number of unknowns in the case of wavelet MoM increases by m - 1 as compared to conventional MoM, where m is the order of the spline function. Results for linear (m = 2) and cubic (m = 4) splines are presented along with their comparisons to conventional MoM results. It is observed that the use of cubic spline wavelets almost ‚Äúdiagonalizes" the matrix while maintaining less than 1.5% of relative normed error. We also present the explicit closed-form polynomial representation of the scaling functions and wavelets. ¬© 1995 IEEE</t>
  </si>
  <si>
    <t>614-622</t>
  </si>
  <si>
    <t>7004302566;7403167963;24297847200</t>
  </si>
  <si>
    <t>Goswami, Jaideva C.;Chan, Andrew K.;Chui, Charles K.</t>
  </si>
  <si>
    <t>Goswami J.</t>
  </si>
  <si>
    <t>On Solving First-Kind Integral Equations Using Wavelets on a Bounded Interval</t>
  </si>
  <si>
    <t>10.1109/8.387178</t>
  </si>
  <si>
    <t>2-s2.0-0029323498</t>
  </si>
  <si>
    <t>['radiation fields', 'input impedance', 'focal length', 'first time', 'feed position', 'elliptic disk', 'developed using']</t>
  </si>
  <si>
    <t>Full analytical expressions for the input impedance and radiation fields of the elliptic patch antenna are developed using the cavity model Green's function, where the double series Green‚Äôs function of the elliptic disk is reported for the first time. These expressions can handle any mode of operation and eccentricity of the elliptic disk. The perfomance of the elliptic patch antenna is then investigated as a function of eccentricity, focal length and feed position. The resulting theoretical predictions show good agreement with experiment. ¬© 1995 IEEE</t>
  </si>
  <si>
    <t>560-568</t>
  </si>
  <si>
    <t>60033126;60030469</t>
  </si>
  <si>
    <t>6603859763;6604014057</t>
  </si>
  <si>
    <t>Alhargan, Fayez A.;Judah, Sunil R.</t>
  </si>
  <si>
    <t>Saudi Arabia;United Kingdom</t>
  </si>
  <si>
    <t>Riyadh;Hull</t>
  </si>
  <si>
    <t>King Abdulaziz City for Science and Technology;University of Hull</t>
  </si>
  <si>
    <t>Alhargan F.</t>
  </si>
  <si>
    <t>A General Mode Theory for the Elliptic Disk Microstrip Antenna</t>
  </si>
  <si>
    <t>10.1109/8.387171</t>
  </si>
  <si>
    <t>2-s2.0-0029323705</t>
  </si>
  <si>
    <t>['type integrals', 'modeled using', 'lossy groundplanes', 'improved efficiency', 'half loops', 'connected directly']</t>
  </si>
  <si>
    <t>Superconducting electrically small monopoles and half loops over lossy groundplanes with perfectly conducting disks attached to their bases are modeled using a moment method incorporating Sommerfeld-type integrals. It is shown that improved efficiency is obtainable by incorporating these disks, compared with cases where the antennas are connected directly to the groundplanes. ¬© 1995 IEEE</t>
  </si>
  <si>
    <t>631-633</t>
  </si>
  <si>
    <t>60001881;60001881;105219174</t>
  </si>
  <si>
    <t>55328764600;6701323282;7004480877</t>
  </si>
  <si>
    <t>Cook, G. G.;Khamas, S. K.;Bowling, D. R.</t>
  </si>
  <si>
    <t>Sheffield;China Lake</t>
  </si>
  <si>
    <t>The University of Sheffield;ONR</t>
  </si>
  <si>
    <t>60001881;105219174</t>
  </si>
  <si>
    <t>Cook G.</t>
  </si>
  <si>
    <t>Efficiencies of Superconducting Small Antennas Connected to Lossless Disks Over Lossy Groundplanes</t>
  </si>
  <si>
    <t>10.1109/8.387182</t>
  </si>
  <si>
    <t>2-s2.0-0029323769</t>
  </si>
  <si>
    <t>Bundesministerium f√ºr Forschung und Technologie</t>
  </si>
  <si>
    <t>BMFT</t>
  </si>
  <si>
    <t>['¬± 4k', 'x films', 'wet etching', 'surface fields', 'stoichiometric target', 'numerical simulations', 'niobium choke', 'lumped elements', 'loaded cavities', 'large films', 'laalo3 substrates', 'ion milling', 'frequency diplexer', 'epitaxial growth', 'depend critically', 'antenna arrays', '87 ghz', '77 k', '5 mt', '5 ghz', '4 mbar', '20 ghz']</t>
  </si>
  <si>
    <t>We have extended the planar on-axis DC sputtering process under high oxygen pressure (1-4 mbar) to the epitaxial growth of YBa2Cu3O7-x films on LaAlO3 substrates up to 2" in diameter without scanning. The stability of the accordingly large plasma turned out to depend critically on the homogeneity of the stoichiometric target and its bonding to the water-cooled sputtering cathode. The radiation-shielded heater plate provided temperature uniformity of ¬± 4K at 890¬∫C to the 2" substrates. The quality of the large unpatterned films was controlled by inductive as well as by new microwave test sytems based on niobium choke-flange or sapphire-loaded cavities. These have been designed for highly sensitive scanning measurements of the surface resistance Rs at 87 GHz and high power microwave tests at 20 GHz, respectively. Homogenenously low Rs values have been achieved on the large films up to surface fields of 5 mT at 77 K. A frequency diplexer at 5 GHz for antenna arrays was designed with lumped elements and patterned from a 1" film by means of photolithography, ion milling and wet etching. Its measured performance agrees well with numerical simulations. ¬© 1995 IEEE</t>
  </si>
  <si>
    <t>1729-1732</t>
  </si>
  <si>
    <t>60022995;60022995;60022995;60022995;60022995;60022995;60022995;60022995;60022995;60022995;60022995;60022995;60022995;60022995;60022995;60022995</t>
  </si>
  <si>
    <t>35466217700;6507557535;7003780857;6602333026;6602254230;7103237301;7004146601;7202622441;6602599516;6507077816;57215977555;7006693036;6503921199;7003987602;6506745051;56095837300</t>
  </si>
  <si>
    <t>Muller, G.;Aschermann, B.;Chaloupka, H.;Diete, W.;Getta, M.;Hein, M.;Hensen, S.;Hill, F.;Lenkens, M.;Orbach-Werbig, S.;Patzelt, T.;Piel, H.;Rembesa, J.;Schlick, H.;Unshelm, T.;Wagner, R.</t>
  </si>
  <si>
    <t>Wuppertal</t>
  </si>
  <si>
    <t>Bergische Universit√§t Wuppertal</t>
  </si>
  <si>
    <t>Muller G.</t>
  </si>
  <si>
    <t>On-Axis DC Sputtered YBa2Cu3O7-x Films up to 2‚Äù in Diameter for Microwave Antenna Arrays</t>
  </si>
  <si>
    <t>10.1109/77.402911</t>
  </si>
  <si>
    <t>2-s2.0-0029323977</t>
  </si>
  <si>
    <t>['¬© 1995', 'rights reserved', 'horn antennas', 'free space', '3 mw']</t>
  </si>
  <si>
    <t>Resistive power heads connected to horn antennas are used to measure high pulsed microwave power density in free space. With such a unit, pulsed power densities up to 3 MW/m2 have been measured in the S- and X-bands. ¬© 1995, IEEE. All rights reserved.</t>
  </si>
  <si>
    <t>1379-1380</t>
  </si>
  <si>
    <t>60105695;60105695;60105695;60105695;60011728;60011728;60011728</t>
  </si>
  <si>
    <t>6603109726;6602695603;6503942972;6507687478;55941838400;6506750715;6508278175</t>
  </si>
  <si>
    <t>Dagys, Mindaugas;Kancleris, ≈Ωilvinas;Or≈°evskij, Vladislav;Simni≈°kis, Rimas;B√§ckstr√∂m, Mats;Thibblin, Ulf;Wahlgren, Bo</t>
  </si>
  <si>
    <t>Lithuania;Sweden</t>
  </si>
  <si>
    <t>Vilnius;Stockholm</t>
  </si>
  <si>
    <t>Fizini≈≥ ir Technologijos Moksl≈≥ Centras;Saab AB</t>
  </si>
  <si>
    <t>60105695;60011728</t>
  </si>
  <si>
    <t>Dagys M.</t>
  </si>
  <si>
    <t>Measurement of High Pulsed Microwave Power in Free Space</t>
  </si>
  <si>
    <t>10.1109/22.390197</t>
  </si>
  <si>
    <t>2-s2.0-0029323993</t>
  </si>
  <si>
    <t>Alexander von Humboldt-Stiftung</t>
  </si>
  <si>
    <t>R8300</t>
  </si>
  <si>
    <t>IFS</t>
  </si>
  <si>
    <t>['¬© 1995', 'well known', 'wavefield sources', 'typical examples', 'theoretical results', 'rao bounds', 'problem considered', 'nonwave nature', 'nonwave fields', 'modified version', 'intensively studied', 'experimental results', 'distilled water', 'diffusion sources', 'diffusion field', 'antenna array']</t>
  </si>
  <si>
    <t>CLEAN algorithm | Cramer-Rao bounds | Deconvolution | Nonwave field | Sensor array processing</t>
  </si>
  <si>
    <t>The application of sensor array processing methods for estimation and localization of wavefield sources is well known and has been intensively studied in literature. In this paper we extend sensor array processing approach to estimating the parameters of the fields of nonwave nature (the so-called nonwave fields). Considering the static and the diffusion field as typical examples of nonwave fields, and assuming that measurements are carried out by an antenna array, we derive the Cramer-Rao bounds of source parameter estimation errors. These theoretical results are completed by the experimental results of localization of the diffusion sources in distilled water by chemical sensor array, showing high performance of sensor array processing approach to the problem considered. A modified version of the well-known CLEAN deconvolution algorithm has been used for experimental data processing. ¬© 1995.</t>
  </si>
  <si>
    <t>197-210</t>
  </si>
  <si>
    <t>Signal Processing</t>
  </si>
  <si>
    <t>60005322;60011774</t>
  </si>
  <si>
    <t>7006198109;55354871700</t>
  </si>
  <si>
    <t>Gershman, Alex B.;Turchin, Victor I.</t>
  </si>
  <si>
    <t>Russian Federation;Germany</t>
  </si>
  <si>
    <t>Nizhny Novgorod;Bochum</t>
  </si>
  <si>
    <t>Institute of Applied Physics of the Russian Academy of Sciences;Ruhr-Universitat Bochum</t>
  </si>
  <si>
    <t>60011774;60005322</t>
  </si>
  <si>
    <t>Gershman A.B.</t>
  </si>
  <si>
    <t>Nonwave field processing using sensor array approach</t>
  </si>
  <si>
    <t>10.1016/0165-1684(95)00024-8</t>
  </si>
  <si>
    <t>2-s2.0-0029324030</t>
  </si>
  <si>
    <t>['subsequent quenches', 'small signals', 'ripple signals', 'quench propagation', 'propagation antenna', 'produce low', 'nulling improvements', 'mounted end', 'motion antenna', 'microphonic signal', 'magnet length', 'improved cross', 'imbalance signals', 'four fast', 'first quench', 'event trigger', 'equivalent dipole', 'correlation information', 'coil signals', 'centered within', 'angular localization']</t>
  </si>
  <si>
    <t>Equipment was installed to detect fast conductor motion and quench propagation in a 1 meter long super-conducting dipole magnet. 1) The fast-motion antenna, centered within the bore of the magnet, used three long dipole coils, mounted end-to-end to span the magnet length. Coil signals were nulled against a neighbor to produce low-ripple signals that were sensitive to local flux changes. A low-microphonic signal was used as an event trigger. 2) Nulling improvements were made for the magnet‚Äôs coil-imbalance signals for improved cross-correlation information. 3) A quench-propagation antenna was installed to observe current redistribution during quench propagation. It consisted of quadrupole/sextupole coil sets distributed at three axial locations within the bore of the magnet, Signals were interpreted in terms of the radius, angle, orientation, and rate of change of an equivalent dipole. The magnet was cooled to 1.8K to maximize the number of events. Twenty-four fast-motion events occurred before the first quench. The signals were correlated with the magnet-coil imbalance signals. The quench-propagation antenna was installed for all subsequent quenches. Ramp-rate triggered quenches produced adequate signals for analysis, but pole-turn quenches yielded such small signals that angular localization of a quench was not precise. ¬© 1995 IEEE</t>
  </si>
  <si>
    <t>1012-1015</t>
  </si>
  <si>
    <t>60007174;60007174;60007174;60007174;60007174;108086416;60019778</t>
  </si>
  <si>
    <t>7004646257;6602947207;6507227903;7102264839;7404821616;57225714783;35551132000</t>
  </si>
  <si>
    <t>Lietzke, A. F.;Benjegerdes, R.;Bish, P.;Scanlan, R.;Taylor, C. E.;Krzywinski, J.;Schmidt, R.</t>
  </si>
  <si>
    <t>Switzerland;United States;United States</t>
  </si>
  <si>
    <t>Geneva;Berkeley;Dallas</t>
  </si>
  <si>
    <t>European Organization for Nuclear Research;Lawrence Berkeley National Laboratory;Superconducting Super Collider</t>
  </si>
  <si>
    <t>60019778;60007174;108086416</t>
  </si>
  <si>
    <t>Lietzke A.F.</t>
  </si>
  <si>
    <t>Quench Antenna and Fast-Motion Investigations During Training of a 7T Dipole</t>
  </si>
  <si>
    <t>10.1109/77.402722</t>
  </si>
  <si>
    <t>2-s2.0-0029324216</t>
  </si>
  <si>
    <t>['time shorter', 'temperature range', 'system equilibrium', 'planar antennas', 'noise intrinsic', 'mixers based', 'laalo3 lens', 'detection process', '670 ghz', '65 k', '500 fs', '50 k']</t>
  </si>
  <si>
    <t>Submillimeter wave detectors and mixers based on YBa2Cu3O7 (YBCO) step-edge Josephson junctions incorporated into planar antennas were designed and tested up to 670 GHz at temperatures from 12 to 65 K. A quasi-optic coupling system with a LaAlO3 lens was used. In some samples the noise intrinsic in the detection process does not follow the Johnson noise law but has a minimum, which for a given sample may occur in the temperature range between 35 to 50 K. Harmonic mixing recorded at 670 GHz proves that the system equilibrium is established in a time shorter than 500 fs. ¬© 1995 IEEE</t>
  </si>
  <si>
    <t>2443-2446</t>
  </si>
  <si>
    <t>60012519;60012519;60012519;60007774</t>
  </si>
  <si>
    <t>7005120689;35589308200;55551245400;6602001827</t>
  </si>
  <si>
    <t>Konopka, J.;Wolff, I.;Siegel, M.;Beuven, S.</t>
  </si>
  <si>
    <t>Poland;Germany</t>
  </si>
  <si>
    <t>Warsaw;J√ºlich</t>
  </si>
  <si>
    <t>Institute of Physics of the Polish Academy of Sciences;Forschungszentrum J√ºlich (FZJ)</t>
  </si>
  <si>
    <t>60012519;60007774</t>
  </si>
  <si>
    <t>Konopka J.</t>
  </si>
  <si>
    <t>Mixing and Detection in YBaCuO Step-Edge Josephson Junction Arrays up to 670 GHz</t>
  </si>
  <si>
    <t>10.1109/77.403085</t>
  </si>
  <si>
    <t>2-s2.0-0029324292</t>
  </si>
  <si>
    <t>['results show', 'power boosters', 'laser transmitters', '5 db']</t>
  </si>
  <si>
    <t>Two new concepts for overcoming the optical interconnect losses in highly dense multibeam photonics-based beamforming networks are presented. The first is the use of erbium-doped fiber amplifiers as power boosters at the transmitters, and the second is the use of external modulation techniques at the laser transmitters. Using these concepts, results show that a system noise figure of 3.5 dB and a spurious-free dynamic range of 134 dB¬∑Hz4/5 can be attained for a wideband phased array which can yield around 1000 independent and simultaneous antenna beams. ¬© 1995 IEEE</t>
  </si>
  <si>
    <t>1116-1120</t>
  </si>
  <si>
    <t>Journal of Lightwave Technology</t>
  </si>
  <si>
    <t>60090755;60090755;60003480</t>
  </si>
  <si>
    <t>7004211082;56034273300;6603911266</t>
  </si>
  <si>
    <t>Alameh, Kamal E.;Minasian, Robert A.;Fourikis, Nicholas</t>
  </si>
  <si>
    <t>Australia;Australia</t>
  </si>
  <si>
    <t>Sydney;Edinburgh</t>
  </si>
  <si>
    <t>Faculty of Engineering;Defence Science and Technology Group</t>
  </si>
  <si>
    <t>60090755;60003480</t>
  </si>
  <si>
    <t>Alameh K.E.</t>
  </si>
  <si>
    <t>High Capacity Optical Interconnects for Phased Array Beamformers</t>
  </si>
  <si>
    <t>10.1109/50.390228</t>
  </si>
  <si>
    <t>2-s2.0-0029324364</t>
  </si>
  <si>
    <t>N 92009</t>
  </si>
  <si>
    <t>RFFI</t>
  </si>
  <si>
    <t>['spectral resolution', 'noisy part', 'measured interval', 'experimentally studied', 'bias voltage', 'avoid measurements', '1 ghz']</t>
  </si>
  <si>
    <t>A quasioptical spectrometers using Hilbert transformation of Josephson junction response has been designed, fabricated and experimentally studied. Resistively shunted SIS junctions have been used as Josephson sensor placed in the centre of complementary logarithmic spiral antenna. The response was studied in 75-150 GHz frequency band. The resolution below 1 GHz and noise equivalent power about 10-1310-14W has been measured for the 0.7 Œ© junction. Measured spectrum obtained by means of Hilbert transformation via novel deconvolution program based on the maximum likelihood approach. This allows to diminish the measured interval of bias voltage and avoid measurements of the noisy part of response curve without loss of the spectral resolution. ¬© 1995 IEEE</t>
  </si>
  <si>
    <t>2686-2689</t>
  </si>
  <si>
    <t>60029225;60075234;60075234;60075234;60075234;60075234;60075234;60075234</t>
  </si>
  <si>
    <t>7006847399;56999052600;7003534132;7004791063;6508209914;6508135926;7005834598;56629037600</t>
  </si>
  <si>
    <t>Tarasov, Michael A.;Shul‚Äôman, Alexander Ya;Prokopenko, George V.;Koshelets, Valery P.;Polyanski, Oleg Yu;Lapitskaya, Irina L.;Vystavkin, Alexander N.;Kosarev, Eugeni L.</t>
  </si>
  <si>
    <t>P.L. Kapitza Institute for Physical Problems of Russian Academy of Sciences;Kotelnikov Institute of Radioengineering and Electronics (IRE) of Russian Academy of Sciences</t>
  </si>
  <si>
    <t>60075234;60029225</t>
  </si>
  <si>
    <t>Tarasov M.</t>
  </si>
  <si>
    <t>Quasioptical Hilbert Transform Spectrometer</t>
  </si>
  <si>
    <t>10.1109/77.403144</t>
  </si>
  <si>
    <t>2-s2.0-0029324469</t>
  </si>
  <si>
    <t>['¬© 1995', 'straightforward application', 'rights reserved', 'reciprocity principle', 'radiation problems', 'radiation pattern', 'practical problem', 'practical application', 'open microstrip', 'nonmodal methods', 'moment method', 'mode patterns', 'microstrip circuits', 'including one', 'foregoing theory', 'first time', 'finite radius', 'equivalent circuit', 'cylindrical probe', 'continuous radiation', 'complete spectrum', 'complete analogy', 'close waveguide', 'bound modes']</t>
  </si>
  <si>
    <t>The well known bound modes of open microstrip do not constitute a complete spectrum, for, continuous radiation and localized (reactive) modes are excited at discontinuities in microstrip circuits and antennas. This part of the spectrum has not been investigated before so that, up to date, radiation problems in microstrip are being investigated by nonmodal methods, such as the moment method. We derive here for the first time the complete spectrum of open microstrip, including one or more bound modes and a continuum, and demonstrate its straightforward application to a practical problem such as the excitation by a cylindrical probe of finite radius. Application of Lorentz's reciprocity principle is now possible in complete analogy to the problem of excitation of a close waveguide by a probe. Mode patterns, the equivalent circuit of a via-hole and its radiation pattern are characterized as a practical application of the foregoing theory. ¬© 1995, IEEE. All rights reserved.</t>
  </si>
  <si>
    <t>1364-1370</t>
  </si>
  <si>
    <t>60031624;60031624</t>
  </si>
  <si>
    <t>56253019800;7102832809</t>
  </si>
  <si>
    <t>Rozzi, Tullio;Cerri, Graziano</t>
  </si>
  <si>
    <t>Ancona</t>
  </si>
  <si>
    <t>Universit√† Politecnica delle Marche</t>
  </si>
  <si>
    <t>Rozzi T.</t>
  </si>
  <si>
    <t>Radiation Modes of Open Microstrip with Applications</t>
  </si>
  <si>
    <t>10.1109/22.390195</t>
  </si>
  <si>
    <t>2-s2.0-0029324477</t>
  </si>
  <si>
    <t>['¬© 1995', 'turning diameters', 'test results', 'significant features', 'rights reserved', 'permanent auto', 'new facility', 'measurement integrity', 'located outdoors', 'interleaved high', 'facility includes', 'dependent components', 'delivers high', 'cylindrical near', 'conditioning system', 'comprehensive air', 'alignment system', '20 ghz']</t>
  </si>
  <si>
    <t>A new antenna test range is described. Although the facility is located outdoors, it allows precision probing of the cylindrical near-field of large and very complex antenna systems, with turning diameters up to 20 m and frequencies up to 20 GHz. The facility includes a 36 m high concrete scanner tower with low radar cross-section. Other significant features of the facility are the comprehensive air-conditioning system for all accuracy-dependent components, a permanent auto-alignment system, which ensures precision cylindrical measurements, and an interleaved high-speed data collection system, which delivers high-speed data collection within a minimum time frame. Test results, including a comparison with the patterns of a reference antenna measured on two other ranges, demonstrate the measurement integrity of the new facility. ¬© 1995, IEE. All rights reserved.</t>
  </si>
  <si>
    <t>115-123</t>
  </si>
  <si>
    <t>Electronics and Communication Engineering Journal</t>
  </si>
  <si>
    <t>118848460;118848460</t>
  </si>
  <si>
    <t>57217670385;57197554165</t>
  </si>
  <si>
    <t>Holloway, J. R.;McCormick, A. H.I.</t>
  </si>
  <si>
    <t>Cowes</t>
  </si>
  <si>
    <t>Siemens Plessey Systems</t>
  </si>
  <si>
    <t>Holloway J.R.</t>
  </si>
  <si>
    <t>High-precision outdoor cylindrical near-field antenna test facility</t>
  </si>
  <si>
    <t>10.1049/ecej:19950306</t>
  </si>
  <si>
    <t>2-s2.0-0029324957</t>
  </si>
  <si>
    <t>['wiley company', 'simultaneous reception', 'reflector symmetry', 'optimum reflector', 'multibeam antenna', 'inc .,', 'css ),', 'bs requires', 'bs ),', '60 degrees']</t>
  </si>
  <si>
    <t>aberration | multibeam antennas | single reflector | Wide beam‚Äêspacing</t>
  </si>
  <si>
    <t>Japanese commercial communications satellites (CSs), which are 50 to 60 degrees from the Japanese broadcasting satellite (BS), have begun direct broadcasting service. Simultaneous reception of broadcasting from CSs and BS requires a multibeam antenna with wide beam‚Äêspacing. an optimum reflector for a single‚Äêreflector‚Äêtype wide beamspacing multibeam antenna is presented on the basis of wave aberration analysis of defocus‚Äêfed reflector without restrictions on reflector symmetry and feed displacement amount. Copyright ¬© 1995 Wiley Periodicals, Inc., A Wiley Company</t>
  </si>
  <si>
    <t>68-81</t>
  </si>
  <si>
    <t>60101699;60101699;60101699;60101699</t>
  </si>
  <si>
    <t>7006526732;7403067757;7004509347;7004304668</t>
  </si>
  <si>
    <t>Naito, Izuru;Makino, Shigeru;Furuno, Takayoshi;Katagi, Takashi</t>
  </si>
  <si>
    <t>Naito I.</t>
  </si>
  <si>
    <t>Single‚Äêreflector‚Äêtype wide beam‚Äêspacing multibeam antennas</t>
  </si>
  <si>
    <t>10.1002/ecja.4410780606</t>
  </si>
  <si>
    <t>2-s2.0-0029325179</t>
  </si>
  <si>
    <t>['three modes', 'technical committee', 'strengths according', 'rationale behind', 'quite safe', 'neglecting torsional', 'minor axis', 'local buckling', 'leg members', 'flexural buckling', 'first time', 'explicitly covered', 'degree equal', 'calculated resistances', 'asce 10']</t>
  </si>
  <si>
    <t>Sixty-degree equal-leg steel angles find widespread application as leg members of triangular-base lattice towers. Compared to 90¬∞ angles of the same size, these angles are weaker in torsional-flexural buckling. The design of such angles is being explicitly covered for the first time in CSA Standard S37-94, 'Antennas, towers and antenna-supporting structures.' Recent experimental studies have shown that the design of 60¬∞ angles will be quite safe, if design is carried out using the expressions for factored axial compressive resistances given in CAN/CSA-S16.1-M89, taking into account only the effect of local buckling and flexural buckling about minor axis, and neglecting torsional-flexural buckling. The Canadian Standards Association Technical Committee on Antenna Towers also noted that the calculated resistances will still be less than the strengths according to the widely used Standard ANSI/ASCE 10-90, 'Design of latticed steel transmission structures,' which considers all the three modes of buckling. The present paper explains the rationale behind the design procedure adopted by the Technical Committee.</t>
  </si>
  <si>
    <t>603-610</t>
  </si>
  <si>
    <t>Canadian journal of civil engineering</t>
  </si>
  <si>
    <t>60012468;60012468</t>
  </si>
  <si>
    <t>7003987216;7004264007</t>
  </si>
  <si>
    <t>Madugula, Murty K.S.;Adluri, Seshu Madhava Rao</t>
  </si>
  <si>
    <t>Windsor</t>
  </si>
  <si>
    <t>University of Windsor</t>
  </si>
  <si>
    <t>Madugula M.</t>
  </si>
  <si>
    <t>Design of 60¬∞ equal-leg steel angles according to CSA standard S37-94</t>
  </si>
  <si>
    <t>10.1139/l95-068</t>
  </si>
  <si>
    <t>2-s2.0-0029325299</t>
  </si>
  <si>
    <t>['time domain', 'time derivative', 'test antenna', 'single set', 'scan plane', 'reciprocal probes', 'rather complicated', 'plane wave', 'infinite time', 'general formulas', 'first derived', 'field pattern', 'field measurements', 'field formulas', 'far fields', 'electromagnetic fields', 'double integral', 'domain probe', 'domain output', 'domain formulas', 'domain far', 'domain expansion', 'corresponding frequency', 'corrected formulas', 'convolution integral', 'angular dependence']</t>
  </si>
  <si>
    <t>Probe-corrected planar near-field formulas in the time domain are derived for both acoustic and electromagnetic fields, so that a single set of near-field measurements in the time domain yields the fields of the test antenna directly in the time domain. The time-domain probe-corrected formulas are first derived by taking the inverse Fourier transform of the corresponding frequency-domain formulas, and then by using a time-domain expansion for the fields of the test antenna and a time-domain receiving characteristic of the probe. Because these general formulas, which involve a double integral over the scan plane and an infinite time-convolution integral, are rather complicated, we consider a special probe whose output due to an incoming time domain plane wave is proportional to the time derivative of the field of that plane wave. For this special ‚ÄúD-dot probe,‚Äù the probe-corrected formulas simplify to give the time-domain far-field pattern as a double spatial integral of the time-domain output of the probe over the scan plane multiplied by the angular dependence of the inverse receiving characteristic of the probe. Time-domain reciprocity relations are derived for reciprocal probes, and their time-domain receiving characteristics are related to their far fields. Finally, a time-domain sampling theorem is derived and a numerical example illustrates the use of the time-domain probe-corrected formulas. ¬© 1995 IEEE</t>
  </si>
  <si>
    <t>569-584</t>
  </si>
  <si>
    <t>60001247;60001247</t>
  </si>
  <si>
    <t>7401668112;7003451771</t>
  </si>
  <si>
    <t>Hansen, Thorkild B.;Yaghjian, Arthur D.</t>
  </si>
  <si>
    <t>Hansen T.</t>
  </si>
  <si>
    <t>Formulation of Probe-Corrected Planar Near-Field Scanning in the Time Domain</t>
  </si>
  <si>
    <t>10.1109/8.387172</t>
  </si>
  <si>
    <t>2-s2.0-0029325491</t>
  </si>
  <si>
    <t>['¬© 1995', 'vsop ),', 'summer 1996', 'science observations', 'satellite operation', 'rights reserved', 'quality imaging', 'parabolic antenna', 'orbiting radiotelescope', 'named muses', 'maser sources', 'astronautical science']</t>
  </si>
  <si>
    <t>The Institute of Space and Astronautical Science (ISAS), Japan, is developing a satellite, named MUSES-B, for VLBI (very long baseline interferometry) observations from space. The science observation program using MUSES-B is called the VLBI Space Observatory Programme (VSOP), The satellite is formed as an orbiting radiotelescope with a parabolic antenna of 8 meters diameter. Fine-resolution and high-quality imaging of active galactic nuclei and quasars, and observations of maser sources, are the main science objectives. The satellite will be launched in summer 1996. The satellite operation and science observations will be performed in collaboration with NASA and ground radio observatories around the world. ¬© 1995, IEEE. All rights reserved.</t>
  </si>
  <si>
    <t>17-23</t>
  </si>
  <si>
    <t>60000809;60000809</t>
  </si>
  <si>
    <t>7007038960;7101821985</t>
  </si>
  <si>
    <t>Hirosawa, Haruto;Hirabayashi, Hisashi</t>
  </si>
  <si>
    <t>Sagamihara</t>
  </si>
  <si>
    <t>JAXA Institute of Space and Astronautical Science</t>
  </si>
  <si>
    <t>Hirosawa H.</t>
  </si>
  <si>
    <t>VLBI Space Observatory Programme (VSOP) Satellite</t>
  </si>
  <si>
    <t>10.1109/62.387973</t>
  </si>
  <si>
    <t>2-s2.0-0029325610</t>
  </si>
  <si>
    <t>['¬© 1995', 'two aircraft', 'supported within', 'rights reserved', 'required separation', 'radar plots', 'paper deals', 'known level', 'actual separation']</t>
  </si>
  <si>
    <t>This paper deals with the setting of a statistical hypothesis testing approach to the determination of aircraft separation standards that can be supported within a given Flight Information Region. Given a minimal safety distance to be maintained between two aircraft, we derive a criterion that must be obeyed by their radar plots in order to meet the required separation at a known level of confidence. Conversely, given that a minimal safety distance is maintained between two radar plots, one can find the actual separation that can be guaranteed between both aircraft. ¬© 1995, IEEE. All rights reserved.</t>
  </si>
  <si>
    <t>24-29</t>
  </si>
  <si>
    <t>60070027;60070027</t>
  </si>
  <si>
    <t>56629042200;55907582600</t>
  </si>
  <si>
    <t>Haest, Marc;Govaerts, Bernadette</t>
  </si>
  <si>
    <t>Brussels</t>
  </si>
  <si>
    <t>Solvay S.A.</t>
  </si>
  <si>
    <t>Haest M.</t>
  </si>
  <si>
    <t>A Statistical Hypothesis Testing Approach to the Determination of Supportable Aircraft Separation Standards</t>
  </si>
  <si>
    <t>10.1109/62.387974</t>
  </si>
  <si>
    <t>2-s2.0-0029325738</t>
  </si>
  <si>
    <t>TIC92-0596</t>
  </si>
  <si>
    <t>['time procedure', 'time domain', 'numerical results', 'numerical procedure']</t>
  </si>
  <si>
    <t>The interaction of transient electromagnetic pulses (EMP) with perfect electric conductor thin wires with a thin magnetic coating, or mixed (dielectric and magnetic) coating, is studied in the time domain. The numerical procedure is based on the solution of the thin-wire electric field integral equation (EFIE) by the method of moments (MM), using a marching-on-in-time procedure. Numerical results are compared with measurements and with other authors‚Äô data. ¬© 1995 IEEE</t>
  </si>
  <si>
    <t>591-596</t>
  </si>
  <si>
    <t>60014655;60014655;60014655</t>
  </si>
  <si>
    <t>6701414738;7003589064;56917339800</t>
  </si>
  <si>
    <t>Bretones, A. Rubio;Martin, R. G√≥mez;Garcia, I. Sanchez</t>
  </si>
  <si>
    <t>Universidad de Granada, Facultad de Ciencias</t>
  </si>
  <si>
    <t>Bretones A.</t>
  </si>
  <si>
    <t>Time-Domain Analysis of Magnetic-Coated Wire Antennas</t>
  </si>
  <si>
    <t>10.1109/8.387174</t>
  </si>
  <si>
    <t>2-s2.0-0029325797</t>
  </si>
  <si>
    <t>['skf ))', 'resultant algorithm', 'priori information', 'optimal lms', 'numerical stability', 'low misad', 'kalman filter', 'interference statistics', 'high rate', 'computational requirements']</t>
  </si>
  <si>
    <t>Adaptive antenna arrays controlled by the Kalman filter excel in high rate of convergence, low misad-justment and independence on a priori information about interference statistics. High computational requirements and potential numerical non stability are drawback of the Kalman's steering. Presented communication describes the way of reduction of computational requirements and improvement of numerical stability of the steering algorithm based on Kalman filter. Rate of convergence and misadjustment of the resultant algorithm (Simplified Kalman Filter, (SKF)) are better in comparison with the optimal LMS and worse than the pure Kalman filter exhibits. Computational requirements of the SKF are approximately three times higher in comparison with the LMS. SKF does not require any a priori information about interference statistics and is totally numerically stable. ¬© 1995 IEEE</t>
  </si>
  <si>
    <t>627-629</t>
  </si>
  <si>
    <t>Raida, Zbynfak</t>
  </si>
  <si>
    <t>Czech Republic</t>
  </si>
  <si>
    <t>Brno</t>
  </si>
  <si>
    <t>Brno University of Technology</t>
  </si>
  <si>
    <t>Raida Z.</t>
  </si>
  <si>
    <t>Steering an Adaptive Antenna Array by the Simplified Kalman Filter</t>
  </si>
  <si>
    <t>10.1109/8.387180</t>
  </si>
  <si>
    <t>2-s2.0-0029325821</t>
  </si>
  <si>
    <t>Basic Energy Sciences</t>
  </si>
  <si>
    <t>NO.D E-AC03-76SF00098</t>
  </si>
  <si>
    <t>BES</t>
  </si>
  <si>
    <t>['useful performance', 'submillimeter wavelengths', 'photon energy', 'hot electrons', 'direct relaxation', 'cu absorber']</t>
  </si>
  <si>
    <t>The theory of the hot electron microbolometer proposed by Nahum et al. assumed that the photon energy is thermalized in the electrons in the Cu absorber before relaxing to the lattice. Since the photons initially excite individual electrons to Kœâ&gt;&gt;kBT however, direct relaxation of these hot electrons to phonons must also be considered. Theoretical estimates suggest that this extra relaxation channel increases the effective thermal conductance for Kœâ&gt;&gt;kBT and influences bolometer noise. Calculations of these effects are presented which predict very useful performance both for ground-based and space-based astronomical photometry at millimeter and submillimeter wavelengths. ¬© 1995 IEEE</t>
  </si>
  <si>
    <t>2599-2603</t>
  </si>
  <si>
    <t>7201845914;7201484168</t>
  </si>
  <si>
    <t>Tang, A.;Richards, P. L.</t>
  </si>
  <si>
    <t>Tang A.</t>
  </si>
  <si>
    <t>Quantum Effects in the Hot Electron Microbolometer</t>
  </si>
  <si>
    <t>10.1109/77.403122</t>
  </si>
  <si>
    <t>2-s2.0-0029325874</t>
  </si>
  <si>
    <t>['¬© 1995', 'transmission capacity', 'sma tv', 'service availability', 'rights reserved', 'provide dth', 'named dvb', 'general concepts', 'european dvb', 'ensuring 99', 'end stations', 'convolutional codes', 'consumer lrds', 'average year', '1 mbivs']</t>
  </si>
  <si>
    <t>The general concepts of the system for digital television transmission by satellite developed within the European DVB (Digital Video Broadcasting) Project and standardised by ETSl(European Telecommunications Standards Institute) are described. The system, named DVB-S, is intended to provide DTH (Direct-To-Home) multi-programme TV services in the BSS (Broadcasting Satellite Service) and FSS (Fixed Satellite Service) bands and is addressed to consumer lRDs (Integrated Receiver Decoders), as well as collective antenna systems (SMA TV, Satellite Master Antenna TV) and cable television head-end stations, with a likelihood of remodulation. The exploitation of the multiplex flexibility allows the use of the transmission capacity for a variety of TV service configurations. The use of flexible and advanced error protection techniques, based on the concatenation of Reed-Solomon and convolutional codes (with Viterbi decoding), allows optimum adaptation to different satellite transponder characteristics, i.e. bandwidth and power, providing high service quality and availability with small receiving antennas. For example, in climatic zone E (in Europe) on a 33 MHz transponder a data-rate of 38.1 MbiVs can be transmitted, adequate to provide five standard definition TV programmes (SDTV) or, alternatively, three to four enhanced definition programmes (ED TV), while ensuring 99.90% service availability (in the average year) with 50-cm receiving antenna within the 51 dBW ElRP (Equivalent Isotropic Radiated Power) service area contour. ¬© 1995, IEEE. All rights reserved.</t>
  </si>
  <si>
    <t>49-62</t>
  </si>
  <si>
    <t>100426161;100426161;100426161;100426161</t>
  </si>
  <si>
    <t>6701454411;55920505800;7005087182;7004492057</t>
  </si>
  <si>
    <t>Cominetti, M.;Mignone, V.;Morello, A.;Visintin, M.</t>
  </si>
  <si>
    <t>Torino</t>
  </si>
  <si>
    <t>RAI Research Cent</t>
  </si>
  <si>
    <t>Cominetti M.</t>
  </si>
  <si>
    <t>The european system for digital multi-programme television by satellite</t>
  </si>
  <si>
    <t>10.1109/11.392832</t>
  </si>
  <si>
    <t>2-s2.0-0029325964</t>
  </si>
  <si>
    <t>Nanyang Technological University</t>
  </si>
  <si>
    <t>NTU</t>
  </si>
  <si>
    <t>['¬© 1995', 'two modes', 'transponder include', 'timing characteristics', 'thoroughly simulated', 'reply corresponding', 'paper describes', 'interrogation pulses', 'ground station', 'functions performed', 'fpga ).', 'either mode']</t>
  </si>
  <si>
    <t>field programmable gate array (FPGA) | interrogation pulse | transponder</t>
  </si>
  <si>
    <t>This paper describes the design and implementation of a transponder on a field programmable gate array (FPGA). The function of the transponder is to decode the interrogation pulses from the ground station and return a reply corresponding to the type of interrogation. The functions performed by the transponder include, but are not limited to, the decoding of the timing characteristics of the two modes of operation (Modes A and C), suppression of reply when necessary, encoding of the serial pulse train output for either mode, and suppression of all replies for a 47 s period upon power-up. The design was thoroughly simulated before implementing on an FPGA. ¬© 1995.</t>
  </si>
  <si>
    <t>255-259</t>
  </si>
  <si>
    <t>Microprocessors and Microsystems</t>
  </si>
  <si>
    <t>60005510;60005510;60005510;60005510</t>
  </si>
  <si>
    <t>35244029100;57158485700;7401560221;6701455785</t>
  </si>
  <si>
    <t>Tan, B. H.;Tan, E.;Lau, K. T.;Mar, S. C.</t>
  </si>
  <si>
    <t>Tan B.</t>
  </si>
  <si>
    <t>Design and implementation of an FPGA transponder</t>
  </si>
  <si>
    <t>10.1016/0141-9331(95)97856-8</t>
  </si>
  <si>
    <t>2-s2.0-0029326019</t>
  </si>
  <si>
    <t>DE-AC35-89ER40486</t>
  </si>
  <si>
    <t>['significant effort', 'recent improvements', 'precision placement', 'power testing', 'performance results', 'performance characteristics', 'paper describes', 'fabrication techniques', 'dipole magnets', 'correlating signals', 'corrector magnets', 'correction coils', 'axis mill', 'analysis system', 'adhesive using']</t>
  </si>
  <si>
    <t>Significant effort was devoted to the development and testing of corrector coils destined for use on the SSC. Several process technologies used in the manufacture of correction coils were evaluated, including the ‚ÄúDirect Wire‚Äù process. Fabrication of corrector coils using the direct wire process involves the precision placement of superconducting wire coated with adhesive using a numerically controlled five-axis mill. This process is capable of supporting the fabrication of several magnet types and shapes. Recent improvements in the direct wire process resulted in the construction of three corrector coils configured as dipole magnets that exhibited excellent performance characteristics during power testing. A high bandwidth data acquisition system capable of correlating signals from a quench antenna array with magnet voltage taps was developed to analyze the performance characteristics of these corrector magnets. This paper describes the fabrication techniques, the analysis system, and performance results of these superconducting corrector coils. ¬© 1995 IEEE</t>
  </si>
  <si>
    <t>1103-1106</t>
  </si>
  <si>
    <t>60004675;60004675;60004675;60004675;60004675;60004675;60004675;60004675;101509256</t>
  </si>
  <si>
    <t>6508085090;6505725655;6603809445;14219806200;6505659889;55478365100;36948802700;7407402830;57197159454</t>
  </si>
  <si>
    <t>Barrik, Rodney;Czapla, Walter;Meinke, Rainer;Sylvester, Cosmore;Wernersbach, Arthur;Wilson, Dan;Yager, Billy;Zhao, Yuping;Robinson, William</t>
  </si>
  <si>
    <t>Dallas;</t>
  </si>
  <si>
    <t>Superconducting Super Collider Laboratory;Texas Natl Research Lab Commission</t>
  </si>
  <si>
    <t>60004675;101509256</t>
  </si>
  <si>
    <t>Barrik R.</t>
  </si>
  <si>
    <t>Recent Developments in Superconducting Corrector Magnet Fabrication and Measurements</t>
  </si>
  <si>
    <t>10.1109/77.402744</t>
  </si>
  <si>
    <t>2-s2.0-0029326134</t>
  </si>
  <si>
    <t>–†–§–§–ò</t>
  </si>
  <si>
    <t>['wilkinson divider', 'thin films', 'td range', 'surface morphology', 'routinely fabricated', 'results show', 'ray data', 'plane sapphire', 'laser ablation', 'jcand r', 'homogeneity 5', 'films deposited', 'dipole antenna', 'diam films', 'deposition temperature', 'buffer layers', '77 k', '10 ghz']</t>
  </si>
  <si>
    <t>YBa2Cu3O7-Œ¥(YBCO) thin films on R- plane sapphire up to 5-cm-diam with ZrO2:Y (YSZ) buffer layers were fabricated by in-situ off-axis DC magnetron sputtering and laser ablation. The film dc properties, critical current density ( J c), effective microwave surface resistance (R,), X-ray data and surface morphology as functions of deposition temperature (Td) from 600 to 750 ¬∞C were studied. We have found out that the two processes simultaneously and in different ways affect the YBCO layers superconducting properties versus Td. The results show that films deposited at both ends of Td range have equal critical temperatures but their Jcand R, differ up to an order of magnitude. High-homogeneity 5-cm-diam films with Jc &gt;4 MA/cm2 and R, &lt;0.8 mŒ© at 10 GHz, and 77 K were routinely fabricated under optimum growth conditions. The effective 2 GHz short-dipole antenna and Wilkinson divider were developed and fabricated from the films. ¬© 1995 IEEE</t>
  </si>
  <si>
    <t>1797-1800</t>
  </si>
  <si>
    <t>60115148;60115148;60115148;60115148;60115148;60115148;60115148;60115148;60115148;60115148;60115148;60115148;60115148;60115148;60115148;60115148;60115148;60115148;60115148;60115148;60008673;60010355</t>
  </si>
  <si>
    <t>16404363700;7006232715;7004324750;35496664900;7202593403;57212811871;57197879055;6701743098;6603142993;36154980400;7004434939;7006089664;8925360000;55702538200;8609508200;24323234900;7801353926;56999052100;23982180600;56999042900;57217748567;7006630175</t>
  </si>
  <si>
    <t>Belov, Rudolf K.;Drozdov, Yury N.;Gaponov, Sergey V.;Gusev, Sergey A.;Klimov, Alexander Yu;Kluenkov, Evgeny B.;Morozov, Konstantin V.;Nozdrin, Yury N.;Parafin, Alexey E.;Pavlov, Sergey A.;Reznik, Alexander N.;Talanov, Vladimir V.;Varganov, Andrey V.;Volodin, Boris A.;Vorobyev, Andrey K.;Vysheslavtzev, Piotr P.;Tagunov, Boris B.;Osadchiy, Vitaly N.;Sherman, Vladimir O.;Svishshev, Alexey A.;Abramov, Victor I.;Vendik, Irina B.</t>
  </si>
  <si>
    <t>Kstovo;Saint Petersburg;Nizhny Novgorod</t>
  </si>
  <si>
    <t>The Institute for Physics of Microstructures of the Russian Academy of Sciences;Sankt-Peterburgskij Gosudarstvennyj Elektrotehniceskij Universitet;Lobachevsky State University of Nizhni Novgorod</t>
  </si>
  <si>
    <t>60115148;60010355;60008673</t>
  </si>
  <si>
    <t>Belov R.K.</t>
  </si>
  <si>
    <t>YBaCuO Thin Films on Sapphire up to 2-inch-diameter for Microwave Applications</t>
  </si>
  <si>
    <t>10.1109/77.402928</t>
  </si>
  <si>
    <t>2-s2.0-0029326343</t>
  </si>
  <si>
    <t>['tc step', 'report details', 'realize 3x3', 'process incorporating', 'preliminary results', 'normal metal', 'modification enabled', 'fabrication process', 'edge superconductor', 'direct detection', 'dimensional arrays', 'detector junctions', 'achieve two']</t>
  </si>
  <si>
    <t>We have developed a unique substrate terracing process to achieve two-dimensional arrays of high-Tc step-edge superconductor-normal metal-superconductor Josephson junctions. This process has been used to realize 3x3 and 3x6 antenna coupled arrays for direct detection of emission. An enhancement to this process incorporating a YBa2Cu3O7.Œ¥ base layer and a Nb/PdAu ground plane is described. This modification enabled the fabrication of arrays capacitively coupled to detector junctions for detection of emission at frequencies beyond 300 GHz. This report details the motivation, design, fabrication process, and preliminary results of several array experiments. ¬© 1995 IEEE</t>
  </si>
  <si>
    <t>3259-3262</t>
  </si>
  <si>
    <t>Reintsema, Carl D.</t>
  </si>
  <si>
    <t>Reintsema C.</t>
  </si>
  <si>
    <t>A Novel Method of Realizing Two-Dimensional Array Systems of High-Tc Step-Edge Josephson Junctions</t>
  </si>
  <si>
    <t>10.1109/77.403287</t>
  </si>
  <si>
    <t>2-s2.0-0029326361</t>
  </si>
  <si>
    <t>7898/88/NLIpBISC</t>
  </si>
  <si>
    <t>['superconducting circuits', 'sis mixer', 'power consumption', 'matching circuits', 'low weight', 'lo ),', 'integrated receiver', 'first implementation', 'extensive investigations', 'converted signals', '500 ghz']</t>
  </si>
  <si>
    <t>The concept of a fully integrated superconducting receiver looks very attractive for sub-mm space astronomy where low weight, power consumption and volume are required. The possibility to integrate on a few chips the different planar components: a SIS mixer, a superconducting local oscillator (LO), an intermediate frequency amplifier followed by superconducting circuits for digitizing and processing of down converted signals, is discussed. A first implementation of a real integrated quasioptical receiver for frequencies up to 500 GHz is described. The one-chip receiver comprises a double dipole antenna, parallel biased SIS array mixer and Josephson Flux Flow Oscillator (FFO) with matching circuits. The results of extensive investigations of the integrated receiver as well as design and investigation of novel superconducting elements are presented. ¬© 1995 IEEE</t>
  </si>
  <si>
    <t>3057-3060</t>
  </si>
  <si>
    <t>60029225;60029225;60029225;60029225;60029225;60029225;60029225;60029225;60001512</t>
  </si>
  <si>
    <t>7004791063;7004148528;57207754991;6508135926;57193618079;6603871305;8931414500;7005065120;6701849147</t>
  </si>
  <si>
    <t>Koshelets, Valery P.;Shitov, Sergey V.;Baryshev, Andrew M.;Lapitskaya, Irina L.;Filippenko, Ludmila V.;Mees, Jurgen;Schaeffer, Harry;de Graauw, Thijs;Van de Stadt, H.</t>
  </si>
  <si>
    <t>Russian Federation;Netherlands</t>
  </si>
  <si>
    <t>Moscow;Utrecht</t>
  </si>
  <si>
    <t>Kotelnikov Institute of Radioengineering and Electronics (IRE) of Russian Academy of Sciences;SRON Netherlands Institute for Space Research</t>
  </si>
  <si>
    <t>60029225;60001512</t>
  </si>
  <si>
    <t>Koshelets V.P.</t>
  </si>
  <si>
    <t>Integrated Sub-MM Wave Receivers</t>
  </si>
  <si>
    <t>10.1109/77.403237</t>
  </si>
  <si>
    <t>2-s2.0-0029326503</t>
  </si>
  <si>
    <t>['time wafer', 'product failure', 'oxide reliability', 'new wafer', 'micrometer oxide', 'level monitoring', 'failure levels', 'differential measurement', 'detect weaknesses', 'critical parameter']</t>
  </si>
  <si>
    <t>A new wafer-level measurement technique, the differential gate antenna analysis, has been developed to detect weaknesses in sub-micrometer oxide. This simple technique involves the use of dual antenna structures with different gate oxide areas but the same antenna area ratio. The critical parameter is the difference in their failure levels. It is shown that such a differential measurement of antenna failtires correlates with product failure during accelerated life testing. The differential antenna structures are thus proven useful for real-time wafer-level monitoring of oxide reliability. ¬© 1995 IEEE</t>
  </si>
  <si>
    <t>242-244</t>
  </si>
  <si>
    <t>60021681;60021681</t>
  </si>
  <si>
    <t>6603089745;7102625365</t>
  </si>
  <si>
    <t>Nariani, Subhash R.;Gabriel, Calvin T.</t>
  </si>
  <si>
    <t>Royal Philips</t>
  </si>
  <si>
    <t>Nariani S.</t>
  </si>
  <si>
    <t>A Simple Wafer-Level Measurement Technique for Predicting Oxide Reliability</t>
  </si>
  <si>
    <t>10.1109/55.790722</t>
  </si>
  <si>
    <t>2-s2.0-0029326578</t>
  </si>
  <si>
    <t>['return loss', 'oscillators using', 'nbcn flux', 'microstrip transformer', 'mgo substrates', 'low impedance', 'high impedance', 'frequency range', 'flow oscillators', 'fabricated ffo', 'composite bolometer', 'chip silicon', 'center frequency', '710 ghz', '570 ghz', '48 mv', '20 db', '18 mv']</t>
  </si>
  <si>
    <t>All-NbCN flux-flow oscillators (FFO) with a tapered slotline antenna (TSA) were fabricated on MgO substrates. A five-step microstrip transformer was used to couple an FFO, which has a low impedance, to a TSA having a high impedance. The microstrip transformer is designed to have a return loss more than 20 dB at the center frequency. We have measured submillimeter wave radiation from the oscillators using an off-chip silicon-composite bolometer. Radiation from a fabricated FFO was detected in a bias voltage range from 1.18 mV to 1.48 mV, which corresponds to a frequency range from 570 GHz to 710 GHz. ¬© 1995 IEEE</t>
  </si>
  <si>
    <t>2955-2958</t>
  </si>
  <si>
    <t>60031701;60031701;60031701;60031701;60194529;60029701</t>
  </si>
  <si>
    <t>7004240409;7003525143;56233170900;57212329475;57195925632;7201773564</t>
  </si>
  <si>
    <t>Kiryu, Shogo;Kohjiro, Satoshi;Shoji, Akira;Inatani, Junji;Kodaira, Shinji;Kawaguchi, Kentaro</t>
  </si>
  <si>
    <t>Kisarazu;Tsukuba;Mitaka</t>
  </si>
  <si>
    <t>National Institute of Technology, Kisarazu College;Electrotechnical Laboratory;National Institutes of Natural Sciences - National Astronomical Observatory of Japan</t>
  </si>
  <si>
    <t>60194529;60031701;60029701</t>
  </si>
  <si>
    <t>Kiryu S.</t>
  </si>
  <si>
    <t>Fabrication of All-NbCN Flux-Flow Oscillators with a Tapered Slotline Antenna and Off-chip Detection of their Radiation Power</t>
  </si>
  <si>
    <t>10.1109/77.403212</t>
  </si>
  <si>
    <t>2-s2.0-0029326590</t>
  </si>
  <si>
    <t>NAG2-744</t>
  </si>
  <si>
    <t>['submillimeter band', 'slot antenna', 'sis junctions', 'optical lithography', 'optical efficiency', 'noise mixing', 'mixers use', 'low noise', 'gap frequency', 'directly confirms', 'describe quasi', '750 ghz', '745 ghz']</t>
  </si>
  <si>
    <t>We describe quasi-optical SIS mixers op- erating in the submillimeter band (500-750 GHz) which have very low noise, around 5 hv/kB for the double-sideband receiver noise temperature. The mixers use a twin-slot antenna, Nb/Al-Oxide/Nb tunnel junctions fabricated with optical lithography, a two-junction tuning circuit, and a silicon hyperhemispherical lens with a novel antireflection coating to optimize the optical efficiency. We have flown a submillimeter receiver using these mixers on the Kuiper Airborne Observatory, and have detected a transition of H218O at 745 GHz. This directly confirms that SIS junctions are capable of low-noise mixing above the gap frequency. ¬© 1995 IEEE</t>
  </si>
  <si>
    <t>3053-3056</t>
  </si>
  <si>
    <t>60031581;60031581;60031581;60031581;60031581;60009037</t>
  </si>
  <si>
    <t>7004482405;6507873226;7407281737;6701310156;7402955893;23974476000</t>
  </si>
  <si>
    <t>Zmuidzinas, J.;Ugras, N. G.;Miller, D.;Gaidis, M.;Stern, J. A.;LeDuc, H. G.</t>
  </si>
  <si>
    <t>Pasadena;Pasadena</t>
  </si>
  <si>
    <t>California Institute of Technology;Jet Propulsion Laboratory</t>
  </si>
  <si>
    <t>60031581;60009037</t>
  </si>
  <si>
    <t>Zmuidzinas J.</t>
  </si>
  <si>
    <t>Low-Noise Slot Antenna SIS Mixers</t>
  </si>
  <si>
    <t>10.1109/77.403236</t>
  </si>
  <si>
    <t>2-s2.0-0029326593</t>
  </si>
  <si>
    <t>26-31</t>
  </si>
  <si>
    <t>Gravitational-Wave Versus Electromagnetic-Wave Antennas</t>
  </si>
  <si>
    <t>10.1109/74.388809</t>
  </si>
  <si>
    <t>2-s2.0-0029326618</t>
  </si>
  <si>
    <t>['polynomial approximation', 'point matching', 'lossy ground', 'interface air', 'exact sommerfeld', 'domain method', 'current distribution', 'available methods', 'antenna position']</t>
  </si>
  <si>
    <t>An entire-domain method is proposed for the analysis of thin-wire antennas assembled from arbitrarily interconnected straight segments placed on one or both sides of the interface air/lossy ground. The approach is based on an exact Sommerfeld-type formulation combined with the Hallen-type integral equations for current distribution, polynomial approximation of current and point matching. Limitations on the antenna position with respect to the interface and on the value of the ground parameters seem to be less than in other available methods, and accuracy of the results depends principally on available CPU time.</t>
  </si>
  <si>
    <t>213-219</t>
  </si>
  <si>
    <t>IEE Proceedings: Microwaves, Antennas and Propagation</t>
  </si>
  <si>
    <t>60068815;60068815</t>
  </si>
  <si>
    <t>7006225695;6603884136</t>
  </si>
  <si>
    <t>Popovic, B. D.;Djurdjevic, D. Z.</t>
  </si>
  <si>
    <t>Serbia</t>
  </si>
  <si>
    <t>Belgrade</t>
  </si>
  <si>
    <t>University of Belgrade</t>
  </si>
  <si>
    <t>Popovic B.</t>
  </si>
  <si>
    <t>Entire-domain analysis of thin-wire antennas near or in lossy ground</t>
  </si>
  <si>
    <t>10.1049/ip-map:19951823</t>
  </si>
  <si>
    <t>2-s2.0-0029326944</t>
  </si>
  <si>
    <t>['typical lifetime', 'type used', 'ten years', 'telecommunication satellites', 'technological development', 'system requirements', 'spanish mission', 'space conditions', 'software control', 'reflector antenna', 'reconfigurable multibeam', 'reconfigurable missions', 'presents supranational', 'phase campaign', 'particular case', 'parabolic reflector', 'operational ability', 'geostationary orbit', 'geographic extension', 'fundamental input', 'forming network', 'flight requirements', 'flexible mission', 'feed subsystem', 'feed beam', 'development program', 'detailed analysis', 'demonstration model', 'coverage illumination', 'coverage characteristics', 'communications satellites', 'antenna system', 'antenna definition', 'ambitious scenario']</t>
  </si>
  <si>
    <t>ASYRIO is the name of a development program, carried out at CASA‚Äôs facilities under an ESA(ESTEC) contract The objective is technological development of reconfigurable microwave devices, and their application to an antenna system for communications satellites with flexible-coverage illumination and reconfigurable missions. Associated hardware consists of an antenna-feed demonstration model, and a set of space-qualified reconfigurable components. These are to be capable of operation in space conditions, and reconfigurable through software control from an earth master station. An ambitious scenario has been tried for the future second generation of Spanish-telecommunication satellites. This scenario is the fundamental input for antenna-system requirements. It presents supranational-coverage characteristics, being capable of translation to any scenario with wide-geographic extension, of the type used in EUTELSAT, INTELSAT, etc It is for use where a flexible mission is needed or desired; detailed analysis of each particular case will show the more-appropriate reconfiguration implementation. A multibea-reflector antenna has been accepted as the baseline for a high-gain-antenna definition, with a fixed-parabolic reflector, and a reconfigurable multibeam-feed subsystem. Reconfigurability is accomplished by the variable components assembled in the feed beam-forming network. The feed-demonstration model that supports the Spanish mission has been designed, manufactured, and tested, both electrically and ther-momechanically, to verify its compliance with space geostationary environmental conditions, during and after launch, over a satellite lifetime Reconfigurable components have been qualified in a first-phase campaign, concluding that performance and operational ability are guaranteed during a typical lifetime of not less than ten years, in geostationary orbit, for on-flight requirements. ¬© 1995 IEEE</t>
  </si>
  <si>
    <t>55482072800;6602092026;7004467474;57198241440</t>
  </si>
  <si>
    <t>Martin, M. J.;Montesano, C.;Crone, G. A.E.;Garcia, R.</t>
  </si>
  <si>
    <t>Martin M.J.</t>
  </si>
  <si>
    <t>ASYRIO: Antenna SYstem Reconfiguration In Orbit</t>
  </si>
  <si>
    <t>10.1109/74.388806</t>
  </si>
  <si>
    <t>2-s2.0-0029326992</t>
  </si>
  <si>
    <t>['¬© 1995', 'worthwhile improvement', 'whip antenna', 'use small', 'since many', 'signal strength', 'rights reserved', 'reception indoors', 'receiver input', 'radiated signal', 'outdoor situations', 'nearby conductors', 'multiple probes', 'inefficient antennas', 'house wiring', 'higher quality', 'fields indoors', 'centimeters suffices', 'article describes', 'apa ),']</t>
  </si>
  <si>
    <t>When shortwave (SW) broadcasts are received on self-contained receivers indoors, there generally is a reduction in signal strength and an increase in the speed and depth of fading in comparison with reception in open spaces outdoors. Even when the received signal level is adequate, the quality of reception indoors is degraded. This comes about because the fields indoors are a superposition of components of radiated signal from the distant transmitter plus other components representing energy reradiated or scattered by nearby conductors such as house wiring or plumbing. Since many of the near-field components originate very close to the receiver, it is possible to reduce their effect by deriving the receiver input from two or more probes‚Äìi.e., pickup devices specially designed to respond to fields in their immediate vicinity without disturbing those fields. To achieve the desired probe action, advantage can be taken of the high input impedance of portable, battery-powered receivers designed for use with small telescoping whip antennas. Spacing of multiple probes in the order of a few tens of centimeters suffices to give an output significantly smoother and of higher quality than that obtainable with the receiver's whip antenna by itself. The high signal levels of many SW broadcasts make it practical to use small, inefficient antennas. This article describes an Anti-Fading Probe Antenna (APA), which produces a worthwhile improvement in reception quality indoors. It is simple to build, requires no adjustment, and may even improve received signal quality in some outdoor situations. ¬© 1995, IEEE. All rights reserved.</t>
  </si>
  <si>
    <t>44-48</t>
  </si>
  <si>
    <t>60000461;60000461;60000461</t>
  </si>
  <si>
    <t>7004120909;6701446855;7003673982</t>
  </si>
  <si>
    <t>Villard, O. G.;Hagn, G. H.;Lomasney, J. M.</t>
  </si>
  <si>
    <t>Villard O.G.</t>
  </si>
  <si>
    <t>Improving the quality of shortwave broadcast reception indoors by using an anti-fading probe antenna</t>
  </si>
  <si>
    <t>10.1109/11.392831</t>
  </si>
  <si>
    <t>2-s2.0-0029327252</t>
  </si>
  <si>
    <t>['¬© 1995', 'rights reserved', 'reappeared voltage', 'network junctions', 'modified one', 'general case', 'better isolation', 'antenna arrays']</t>
  </si>
  <si>
    <t>The isolation of two different feed networks for antennas is presented. This is quantitatived by the reappeared voltage at the antenna elements due to the reflection at the network junctions. The voltage is formulated for the general case of antenna arrays. From the comparison of the isolation between the corporate and the modified corporate feed network a better isolation to the modified one is found. ¬© 1995, IEEE. All rights reserved.</t>
  </si>
  <si>
    <t>83-88</t>
  </si>
  <si>
    <t>60015331;;</t>
  </si>
  <si>
    <t>23475372900;22995779600;7005683394</t>
  </si>
  <si>
    <t>Stabolidis, Nikolaos E.;Vafiadis, Elias E.;Sahalos, John N.</t>
  </si>
  <si>
    <t>Thessaloniki</t>
  </si>
  <si>
    <t>Aristotle University of Thessaloniki</t>
  </si>
  <si>
    <t>Stabolidis N.E.</t>
  </si>
  <si>
    <t>A study of the isolation of two different feed networks for antenna arrays</t>
  </si>
  <si>
    <t>10.1109/11.392836</t>
  </si>
  <si>
    <t>2-s2.0-0029327253</t>
  </si>
  <si>
    <t>['scattering pattern', 'results obtained', 'parameters based', 'numerical procedure', 'ifr ).', 'forward scattering', 'field probing', 'composite beams', 'combined experimental', 'arbitrarily shaped', 'accurate calculation']</t>
  </si>
  <si>
    <t>The forward scattering from an arbitrarily shaped cylinder is characterized by its scattering pattern and the induced field ratio (IFR). Accurate calculation of these parameters for arbitrarily shaped and composite beams is in many cases time consuming, therefore analytical approximations are used. A combined experimental and numerical procedure for evaluation of these parameters based on near-field probing is presented as an alternative. This procedure is shown to be far more accurate than the analytical approximations presently used in calculations of the total scattering effect of tuned sandwich radomes. The results obtained by this method verify well with the scattering characteristics computed analytically or numerically by method of moments. ¬© 1995 IEEE</t>
  </si>
  <si>
    <t>585-590</t>
  </si>
  <si>
    <t>60027161;100343059;100343059</t>
  </si>
  <si>
    <t>7004045654;55712841400;7003298973</t>
  </si>
  <si>
    <t>Shavit, Reuven;Cohen, Albert;Ngai, Eugene C.</t>
  </si>
  <si>
    <t>Israel;United States</t>
  </si>
  <si>
    <t>Beer Sheba;Sydney</t>
  </si>
  <si>
    <t>Ben-Gurion University of the Negev;Electronic Space Systems Corp</t>
  </si>
  <si>
    <t>60027161;100343059</t>
  </si>
  <si>
    <t>Shavit R.</t>
  </si>
  <si>
    <t>Characterization of Forward Scattering Parameters from an Arbitrarily Shaped Cylinder by Near-Field Probing</t>
  </si>
  <si>
    <t>10.1109/8.387173</t>
  </si>
  <si>
    <t>2-s2.0-0029327396</t>
  </si>
  <si>
    <t>['¬© 1995', 'vibration energy', 'steady states', 'simultaneous suppression', 'sensitive parts', 'remaining parts', 'rapid removal', 'performance reasons', 'original modes', 'key idea', 'gain insight', 'flexible structure', 'fast rates', 'allow parts']</t>
  </si>
  <si>
    <t>A novel control strategy for the simultaneous suppression and confinement of vibrations inflexible structures is proposed. The key idea is to alter the original modes by appropriate feedback forces to allow parts of a flexible structure to reach their steady states at fast rates. It has been demonstrated that the convergence of these parts to zero is improved at the expense of slowing down the settling of the remaining parts to their steady states. The proposed control strategy can be applied in the rapid removal of vibration energy in sensitive parts of a flexible structure for safety or performance reasons. Such parts include communication antennas in light space structures andpayloads of flexible robot manipulators. In order to gain insight into the viability of the proposed control strategy, the latter is compared with a classical feedback control strategy under the same input bound constraint. It has been shown that the new control strategy brings the sensitive parts to rest with approximately 50 percent reduction in time. ¬© 1995 by ASME.</t>
  </si>
  <si>
    <t>155-164</t>
  </si>
  <si>
    <t>Journal of Dynamic Systems, Measurement and Control, Transactions of the ASME</t>
  </si>
  <si>
    <t>Ohoura, Slim</t>
  </si>
  <si>
    <t>Riyadh</t>
  </si>
  <si>
    <t>King Saud University</t>
  </si>
  <si>
    <t>Ohoura S.</t>
  </si>
  <si>
    <t>Control of flexible structures with the confinement of vibrations</t>
  </si>
  <si>
    <t>10.1115/1.2835175</t>
  </si>
  <si>
    <t>2-s2.0-0029327513</t>
  </si>
  <si>
    <t>Engineering and Physical Sciences Research Council</t>
  </si>
  <si>
    <t>EPSRC</t>
  </si>
  <si>
    <t>['transmission bandwidth', 'tc superconductors', 'superconducting array', 'strip material', 'simulated data', 'radiating dipoles', 'practically achievable', 'practical design', 'power dissipation', 'losses associated', 'interelement spacing', 'hts ).', 'experimentally tested', 'directive gain', 'dipole length', 'circuit parameters', 'array size', 'also made']</t>
  </si>
  <si>
    <t>A supergain antenna array of closely spaced printed dipoles made of thick film YBCO was designed and experimentally tested. An optimization of the directive gain with respect to interelement spacing, dipole length, and other circuit parameters, subject to constraints in array size, was performed by combining the spectral domain Method of Moments and transmission line theory. The design procedure accounts for losses associated with the strip material, both at the feed and the radiating dipoles, and power dissipation in the substrate. A practical design of a sixteen element array is demonstrated, with an integrated feeding network and a balun, also made of high-Tc superconductors (HTS). Performance is compared against simulated data. The superconducting array has gain significantly higher than that of a similar supercooled silver array, albeit at the expense of transmission bandwidth. It is shown that supergain is practically achievable by miniature, printed HTS dipole arrays. ¬© 1995 IEEE</t>
  </si>
  <si>
    <t>3199-3202</t>
  </si>
  <si>
    <t>60019702;60019702;60019702</t>
  </si>
  <si>
    <t>6701787604;7101744863;7005114043</t>
  </si>
  <si>
    <t>Ivrissimtzis, Leonidas P.;Lancaster, Michael J.;Alford, Neil Mc N.</t>
  </si>
  <si>
    <t>Ivrissimtzis L.P.</t>
  </si>
  <si>
    <t>A High Gain YBCO Antenna Array with Integrated Feed and Balun</t>
  </si>
  <si>
    <t>10.1109/77.403272</t>
  </si>
  <si>
    <t>2-s2.0-0029327552</t>
  </si>
  <si>
    <t>['proposed method', 'properly combining', 'measured results', 'linear polarization', 'gain improvement', 'array arrangement']</t>
  </si>
  <si>
    <t>A novel gain improvement method for a circularly polarized array antenna consisting of linearly polarized elements is proposed. It is verified that the gain of a circularly polarized array antenna can be increased by adjusting the array arrangement of the individual linearly polarized elements. The gain of a multiring array antenna consisting of the above mentioned circular array can also be increased by properly combining the directions of the linear polarization of the individual circular arrays. The gain improvement of the single-circular array antenna and the two-ring array antenna using the proposed method are verified by the measured results. ¬© 1995 IEEE</t>
  </si>
  <si>
    <t>604-608</t>
  </si>
  <si>
    <t>60018735;60018735;60018735</t>
  </si>
  <si>
    <t>7403250763;7404242909;55624479867</t>
  </si>
  <si>
    <t>Iwasaki, Hisao;Nakajima, Teruaki;Suzuki, Yasuo</t>
  </si>
  <si>
    <t>Toshiba Corporation</t>
  </si>
  <si>
    <t>Iwasaki H.</t>
  </si>
  <si>
    <t>Gain Improvement of Circularly Polarized Array Antenna Using Linearly Polarized Elements</t>
  </si>
  <si>
    <t>10.1109/8.387176</t>
  </si>
  <si>
    <t>2-s2.0-0029327631</t>
  </si>
  <si>
    <t>['sufficient lo', 'si along', 'reliably fabricated', 'placed inside', 'mixer consists', 'micromachined sis', 'imaging arrays', 'high frequencies', 'high accuracy', 'crystal planes', 'anisotropic koh', 'adequately cooled', '230 ghz', '115 ghz']</t>
  </si>
  <si>
    <t>Micromachined SIS-mixers for 90-115 GHz and for 180-230 GHz have been fabricated and tested. A micromachined SIS-mixer consists of an antenna-coupled superconducting tunnel junction fabricated on a thin SiN membrane which is placed inside a pyramidal horn structure. The horn is formed by anisotropic KOH-etching of [100] Si along the [111] crystal planes. The high accuracy of the etching and the ease of whole-wafer fabrication make this type of SIS mixers attractive for applications both at high frequencies and in imaging arrays. Experimental results show that high-quality tunnel junctions can be reliably fabricated on thin SiN membranes. Experiments also show that the junctions are adequately cooled on the membrane and that sufficient LO-power can be coupled. ¬© 1995 IEEE</t>
  </si>
  <si>
    <t>1087-1090</t>
  </si>
  <si>
    <t>60022195;60022195;60022195</t>
  </si>
  <si>
    <t>57196863588;8232049100;7403214762</t>
  </si>
  <si>
    <t>de Lange, Gert;Jacobson, Brian R.;Hu, Qing</t>
  </si>
  <si>
    <t>de Lange G.</t>
  </si>
  <si>
    <t>Micromachined Millimeter-wave SIS-mixers</t>
  </si>
  <si>
    <t>10.1109/77.402758</t>
  </si>
  <si>
    <t>2-s2.0-0029327746</t>
  </si>
  <si>
    <t>['track targets', 'systems requirements', 'received signals', 'receive returns', 'radar specifications', 'jamming signals', 'hts technology', 'high fidelity', 'front end', 'f analog', 'examples include', 'ew systems', 'electronic warfare', 'doppler processing', 'diverse set', 'discriminate targets', 'digital converter', 'cryogenic electronics', 'complex waveforms', 'band jamming', 'antenna array', 'analog converters']</t>
  </si>
  <si>
    <t>Cryogenic Electronics technologies are discussed from the standpoint of meeting sensor performance requirements. Capabilities that are provided by cryogenic electronics are described. Radar and Electronic Warfare (EW) Systems requirements are based on the need t o detect and track targets in the presence of clutter and jamming signals. Radars must transmit high fidelity signals, and receive returns with high fidelity and wide dynamic range for Doppler Processing, to discriminate targets from clutter and jamming. Requirements are translated into radar specifications: transmitter, receiver, antenna array, and other components must produce low phase noise. The receiver and analog to digital converter (ADC) need wide linear dynamic range. HTS technology provides key devices to achieve phase noise supression and large signal dynamic range. Examples include: HTS resonators generate stable reference signals in the radar; switchable preselectors remove out of band jamming; HTS circuits enable digital to analog converters (DACs) and ADCs to provide direct synthesis of complex waveforms and digitization of received signals. EW System requirements are high dynamic range reception, and real-time signal processing; they must b e wide-band and recognize a diverse set of wave-forms. An HTS switchable preselector and delay line provide the front end for an advanced EW receiver and processor. The application of HTS technology to Radar and EW Systems will be addressed, and progress to date in development o f analog and ditial HTS devices will be described. ¬© 1995 IEEE</t>
  </si>
  <si>
    <t>3208-3213</t>
  </si>
  <si>
    <t>Fitelson, Michael M.</t>
  </si>
  <si>
    <t>Westinghouse Electric Company</t>
  </si>
  <si>
    <t>Fitelson M.M.</t>
  </si>
  <si>
    <t>Cryogenic Electronics in Advanced Sensor Systems</t>
  </si>
  <si>
    <t>10.1109/77.403274</t>
  </si>
  <si>
    <t>2-s2.0-0029327855</t>
  </si>
  <si>
    <t>93-02-14718</t>
  </si>
  <si>
    <t>['mutual interaction', 'line antenna']</t>
  </si>
  <si>
    <t>In this paper we present the results of investigation of high frequency dynamics of Josephson junction array built in niobium strip line with fin-line antenna. Mutual interaction between junctions and microwave radiation produced by the array is investigated. ¬© 1995 IEEE</t>
  </si>
  <si>
    <t>2896-2898</t>
  </si>
  <si>
    <t>60115148;60115148;60115148;60115148;60115148;60115148;100336094;60007774</t>
  </si>
  <si>
    <t>7004379048;56999036800;56999041700;7003567710;6508179383;6504694778;6506650379;56999049700</t>
  </si>
  <si>
    <t>Kurin, V. V.;Yu, M.;Levichev, L.;Markelov, V. A.;Shisharin, P. A.;Borovitsky, S. I.;Gelikonova, V. D.;Klushint, A. M.</t>
  </si>
  <si>
    <t>Russian Federation;Germany;Russian Federation</t>
  </si>
  <si>
    <t>Kstovo;J√ºlich;Nizhni Novgorod</t>
  </si>
  <si>
    <t>The Institute for Physics of Microstructures of the Russian Academy of Sciences;Forschungszentrum J√ºlich (FZJ);Inst of Electronic Measurements</t>
  </si>
  <si>
    <t>60115148;60007774;100336094</t>
  </si>
  <si>
    <t>Kurin V.V.</t>
  </si>
  <si>
    <t>Microwave Radiation from Josephson Junctions Built in Micro-strip Line</t>
  </si>
  <si>
    <t>10.1109/77.403197</t>
  </si>
  <si>
    <t>2-s2.0-0029327886</t>
  </si>
  <si>
    <t>['used together', 'two techniques', 'technique described', 'stray signals', 'ment accuracy', 'antenna patterns', '1 ],']</t>
  </si>
  <si>
    <t>Two techniques are presented for improving the measure- ment accuracy of antenna patterns in the presence of stray signals. One is an extension of a technique described in [1], and the other is the use of a wide bandwidth signal. Both techniques can be used together for still better performance. ¬© 1995 IEEE</t>
  </si>
  <si>
    <t>629-630</t>
  </si>
  <si>
    <t>Mitchell, R. L.</t>
  </si>
  <si>
    <t>Torrance</t>
  </si>
  <si>
    <t>Mark Resources, Inc.</t>
  </si>
  <si>
    <t>Mitchell R.</t>
  </si>
  <si>
    <t>On the Reduction of Stray Signal Errors in Antenna Pattern Measurements</t>
  </si>
  <si>
    <t>10.1109/8.387181</t>
  </si>
  <si>
    <t>2-s2.0-0029328074</t>
  </si>
  <si>
    <t>['two strips', 'tm incidence', 'planar gratings', 'obtained combining', 'multistrip grating', 'moments solution', 'men representation', 'men formulation', 'key feature', 'frequency independence', 'arbitrary number']</t>
  </si>
  <si>
    <t>In this paper, a multimode equivalent network representation (MEN) is proposed for the scattering from a multistrip grating. Previously, rigorous analytical results were developed involving gratings with one or two strips in a period. In this paper, the MEN representation is extended to planar gratings with an arbitrary number of strips or apertures per unit cell. Both TE and TM incidence are described. The extension is obtained combining the MEN formulation with the Method of Moments solution (MoM) of the relevant integral equation. The code thus obtained retains the key feature of the MEN representation, namely the frequency independence of the characterization, and is much more flexible than the analytical solutions previously derived. The MoM solution procedure is described in detail and several application examples are discussed. ¬© 1995 IEEE</t>
  </si>
  <si>
    <t>597-603</t>
  </si>
  <si>
    <t>115679775;115679775</t>
  </si>
  <si>
    <t>57213082136;35444459700</t>
  </si>
  <si>
    <t>Kinowski, Didier;Guglielmi, Marco</t>
  </si>
  <si>
    <t>2200 AG Noordwijk</t>
  </si>
  <si>
    <t>Kinowski D.</t>
  </si>
  <si>
    <t>Multimode Equivalent Network Representation for the Scattering from Multistrip Gratings</t>
  </si>
  <si>
    <t>10.1109/8.387175</t>
  </si>
  <si>
    <t>2-s2.0-0029328233</t>
  </si>
  <si>
    <t>['two modes', 'thickness varied', 'relative merits', 'power deposition', 'potential advantages', 'planar array', 'nonplanar sites', 'layered model', 'good agreement', 'fat layer', 'driven incoherently', 'driven coherently', 'coherent operation', 'calculated using', 'advantages include', 'added advantage']</t>
  </si>
  <si>
    <t>There are a number of potential advantages to be gained by using an array of applicators in hyperthermia treatments compared with single applicator systems. These advantages include the possibility of greater spatial control of power deposition and conformability to nonplanar sites. Arrays of applicators can be driven either coherently or incoherently. In the case of coherent operation, an added advantage is the ability to steer power deposition by varying the phases of the antennas. In this study, we investigated the relative merits of the two modes of operation when a 2 √ó 2 planar array of current sheet applicators is used. The effective field size (EFS) of the array was calculated using a Gaussian beam representation of the applicators on a layered model in which the fat layer had its thickness varied. Good agreement was obtained between the square of the electric field distribution (E2) and quantitative experimental results. It is shown that when the planar array is used with a fat layer greater than about 2 mm present, it should be driven incoherently as this results in a significantly larger EFS than that obtained when the array is driven coherently. ¬© 1995 IEEE</t>
  </si>
  <si>
    <t>694-698</t>
  </si>
  <si>
    <t>60020416;60026810-60020416;60001157;60001157;60001157</t>
  </si>
  <si>
    <t>7103059547;6602701159;6507255028;55697254300;7201850878</t>
  </si>
  <si>
    <t>Prior, Michael V.;Lumori, Mikaya L.D.;Lamaitre, Gaston;Schneider, Christoph J.;van Dijk, Jan D.P.</t>
  </si>
  <si>
    <t>Belgium;United Kingdom;Netherlands</t>
  </si>
  <si>
    <t>Brussels;London;Amsterdam</t>
  </si>
  <si>
    <t>Vrije Universiteit Brussel;Hammersmith Hospital;Amsterdam UMC - University of Amsterdam</t>
  </si>
  <si>
    <t>60026810;60020416;60001157</t>
  </si>
  <si>
    <t>Prior M.V.</t>
  </si>
  <si>
    <t>The Use of a Current Sheet Applicator Array for Superficial Hyperthermia: Incoherent Versus Coherent Operation</t>
  </si>
  <si>
    <t>10.1109/10.391168</t>
  </si>
  <si>
    <t>2-s2.0-0029329112</t>
  </si>
  <si>
    <t>NASA-JPL-958438</t>
  </si>
  <si>
    <t>JPL</t>
  </si>
  <si>
    <t>['yield substantial', 'wood density', 'vegetation type', 'trunk biomass', 'total biomass', 'structural class', 'structural categories', 'step process', 'statistical significance', 'small subset', 'sar data', 'rms error', 'retrieval process', 'results show', 'reliably established', 'raco supersite', 'priori classification', 'posed unless', 'northern michigan', 'incidence angle', 'improvement cannot', 'future efforts', 'forested areas', 'forest structure', 'explicitly taken', 'estimation algorithms', 'environmental conditions', 'empirically determined', 'data acquired', 'crown biomass', 'classify terrain', 'boreal forest', 'biophysical attributes', 'basal area', 'antenna misalignment', 'ancillary information', '5 m2', '5 kg', '4 kg', '1 kg']</t>
  </si>
  <si>
    <t>A three-step process is presented for estimation of forest biophysical properties from orbital polarimetric SAR data. Simple direct retrieval of total aboveground biomass is shown to be ill-posed unless the effects of forest structure are explicitly taken into account. The process first involves classification by 1) using SAR data to classify terrain on the basis of structural categories or 2) a priori classification of vegetation type on some other basis. Next, polarimetric SAR data at L- and C-bands are used to estimate basal area, height and dry crown biomass for forested areas. The estimation algorithms are empirically determined and are specific to each structural class. The last step uses a simple biophysical model to combine the estimates of basal area and height with ancillary information on trunk taper factor and wood density to estimate trunk biomass. Total biomass is estimated as the sum of crown and trunk biomass. The methodology is tested using SIR-C data obtained from the Raco Supersite in Northern Michigan on Apr. 15, 1994. This site is located at the ecotone between the boreal forest and northern temperate forests, and includes forest communities common to both. The results show that for the forest communities examined, biophysical attributes can be estimated with relatively small rms errors: 1) height (0‚Äì23 m) with rms error of 2.4 m, 2) basal area (0‚Äì72 m2/ha) with rms error of 3.5 m2/ha, 3) dry trunk biomass (0‚Äì19 kg/m2) with rms error of 1.1 kg/m2, 4) dry crown biomass (0‚Äì6 kg/m2) with rms error of 0.5 kg/m2, and 5) total aboveground biomass (0‚Äì25 kg/m2) with rms error of 1.4 kg/m2. The addition of X-SAR data to SIR-C was found to yield substantial further improvement in estimates of crown biomass in particular. However, due to a small sample size resulting from antenna misalignment between SIR-C and X-SAR, the statistical significance of this improvement cannot be reliably established until further data are analyzed. Finally, the results reported herein are for a small subset of the data acquired by SIR-C/X-SAR. Future efforts will examine the role of incidence angle and environmental conditions on the retrieval process. ¬© 1995 IEEE</t>
  </si>
  <si>
    <t>877-895</t>
  </si>
  <si>
    <t>60025778;60025778-60031706;60025778;60025778;60025778;60025778;60025778;60025778;60025778;60025778;60025778</t>
  </si>
  <si>
    <t>57024545700;7103159953;7102976999;6603944202;6701538556;57191341635;7201410170;57207224023;7003426389;57216998805;7003382045</t>
  </si>
  <si>
    <t>Dobson, M. Craig;Ulaby, Fawwaz T.;Pierce, Leland E.;Bergen, K. M.;Kellndorfer, J.;Kendra, J. R.;Li, E.;Lin, Y. C.;Nashashibi, A.;Sarabandi, Kamal;Siqueira, P.</t>
  </si>
  <si>
    <t>Logan;Ann Arbor</t>
  </si>
  <si>
    <t>Utah State University;University of Michigan, Ann Arbor</t>
  </si>
  <si>
    <t>60031706;60025778</t>
  </si>
  <si>
    <t>Dobson M.C.</t>
  </si>
  <si>
    <t>Estimation of Forest Biophysical Characteristics in Northern Michigan with SIR-C/X-SAR</t>
  </si>
  <si>
    <t>10.1109/36.406674</t>
  </si>
  <si>
    <t>2-s2.0-0029336070</t>
  </si>
  <si>
    <t>['unified method', 'maximum directivity', 'first time', 'closed form', 'also studied']</t>
  </si>
  <si>
    <t>A unified method with closed form expressions for Chebyshev and Legendre superdirective antenna arrays is presented. The coefficients for any combination of the polynomials are given for the first time in closed form. The bounds of the spacing between the elements of the arrays are also studied. The maximum directivity of the arrays is found and proved to be higher than that given before.</t>
  </si>
  <si>
    <t>271-280</t>
  </si>
  <si>
    <t>Archiv fur Elektrotechnik Berlin</t>
  </si>
  <si>
    <t>Jul</t>
  </si>
  <si>
    <t>60015331;60015331;60015331;60015331</t>
  </si>
  <si>
    <t>6602797923;6602468124;22995779600;7005683394</t>
  </si>
  <si>
    <t>Miaris, G.;Chryssomallis, M.;Vafiadis, E.;Sahalos, J. N.</t>
  </si>
  <si>
    <t>Miaris G.</t>
  </si>
  <si>
    <t>Unified formulation for Chebyshev and Legendre superdirective endfire array design</t>
  </si>
  <si>
    <t>10.1007/BF01240234</t>
  </si>
  <si>
    <t>2-s2.0-0029336083</t>
  </si>
  <si>
    <t>['principal planes', 'minimum gain', 'low profile', 'high gain', 'feed lines', 'dual frequency', 'developed array', 'beam peak', '98 db', '47 cm', '12 dbic']</t>
  </si>
  <si>
    <t>A low profile, dual frequency, microstrip phased array has been designed and developed for INMARSAT (International Maritime Satellite organization) land mobile satellite communications. The purpose of the array was to provide a wide band coverage, right-hand circular polarization with a high gain and minimum sidelobe levels in the principal planes. The developed array has a measured frequency bandwidth of 10% with a VSWR of 1.5, a minimum gain of 12 dBic, a gain to noise temperature ratio of -8.98 dB/K, sidelobe levels 13 dB below the beam peak in both the principal planes. The size of the array was 47 cm in diameter and 1.3 cm thick including a flush mounted light weight radome with the elements and the feed lines on the same layer. ¬© 1995 IEEE</t>
  </si>
  <si>
    <t>1758-1763</t>
  </si>
  <si>
    <t>100318068;100318068;60030813;60017592</t>
  </si>
  <si>
    <t>6603171037;7005951187;16039670100;57191680887</t>
  </si>
  <si>
    <t>Telikepalli, Radha;Strickland, Peter C.;McKay, Kevin R.;Wight, Jim S.</t>
  </si>
  <si>
    <t>Toronto;Ottawa;Ottawa</t>
  </si>
  <si>
    <t>Nortel Networks;Carleton University;CAL Corp</t>
  </si>
  <si>
    <t>60030813;60017592;100318068</t>
  </si>
  <si>
    <t>Telikepalli R.</t>
  </si>
  <si>
    <t>Wide Band Microstrip Phased Array for Mobile Satellite Communications</t>
  </si>
  <si>
    <t>10.1109/22.392950</t>
  </si>
  <si>
    <t>2-s2.0-0029336119</t>
  </si>
  <si>
    <t>['srl missions', 'single polarization', 'second time', 'sar ).', 'radar system', 'polarimetric l', 'october 1994', 'multifrequency radar', 'first time', 'first flight', 'endeavour missions', 'data products', 'calibration performance', 'c offers', 'c data', 'band data', 'april 1994', 'approach adopted', 'antenna pattern', '2 ).']</t>
  </si>
  <si>
    <t>The SIR-C/X-SAR imaging radar took its first flight on the Space Shuttle Endeavour in April 1994 and flew for a second time in October 1994. This multifrequency radar has fully polarimetric capability at L- and C-band, and a single polarization at X-band (X-SAR). The Endeavour missions were designated the Space Radar Laboratory-1 (SRL-1) and -2 (SRL-2). Calibration of polarimetric L- and C-band data for all the different modes SIR-C offers is an especially complicated problem. The solution involves extensive analysis of pre-flight test data to come up with a model of the system, analysis of in-flight test data to determine the antenna pattern and gains of the system during operation, and analysis of data from over fourteen calibration sites distributed around the SIR-C/X-SAR orbit track. The SRL missions were the first time a multifrequency polarimetric imaging radar employing a phased array antenna has been flown in space. Calibration of SIR-C data products involved some unique technical problems given the complexity of the radar system. In this paper, the approach adopted for calibration of SIR-C data is described and the calibration performance of the data products is presented. ¬© 1995 IEEE</t>
  </si>
  <si>
    <t>848-857</t>
  </si>
  <si>
    <t>60009037;60009037-60025778;60009037;60009037;60009037;60009037;60009037;60009037</t>
  </si>
  <si>
    <t>7401887715;7202824623;7202837631;57213471535;7410200516;7006555600;56171787900;57198108290</t>
  </si>
  <si>
    <t>Freeman, Anthony;Alves, M.;Chapman, B.;Cruz, J.;Kim, Y.;Shaffer, S.;Sun, J.;Turner, E.</t>
  </si>
  <si>
    <t>Ann Arbor;Pasadena</t>
  </si>
  <si>
    <t>University of Michigan, Ann Arbor;Jet Propulsion Laboratory</t>
  </si>
  <si>
    <t>60025778;60009037</t>
  </si>
  <si>
    <t>Freeman A.</t>
  </si>
  <si>
    <t>SIR-C Data Quality and Calibration Results</t>
  </si>
  <si>
    <t>10.1109/36.406671</t>
  </si>
  <si>
    <t>2-s2.0-0029338031</t>
  </si>
  <si>
    <t>['wave receivers', 'uniplanar double', 'transmission line', 'terminal devices', 'slot antenna', 'silicon lens', 'rf measurements', 'monolithic two', 'ghz schottky', 'gaas substrates', 'communication systems', 'circuit losses', 'automotive systems', 'application areas', 'air interface']</t>
  </si>
  <si>
    <t>A 90-GHz Schottky-diode receiver based on a double-slot antenna fed by a coplanar-waveguide (CPW) transmission line is presented. The double-slot antenna is placed on an extended hemispherical high-resistivity silicon substrate lens. The uniplanar receiver results in a 9.3 ¬± 0.3 dB measured SSB conversion loss at 88‚Äì90 GHz including antenna and IF circuit losses and a 1-dB loss due to the use of a nonoptimal matching cap layer at the silicon lens-air interface. The calculated conversion loss agrees very well with the RF measurements. The uniplanar double-slot antenna receiver is very small, less than 1.1 x 4 mm including the RF/IF filter, and is compatible with monolithic two- and three-terminal devices on GaAs substrates. The application areas are in millimeter-wave receivers for automotive systems, communication systems, and radiometric linear imaging arrays. ¬© 1995 IEEE</t>
  </si>
  <si>
    <t>1669-1672</t>
  </si>
  <si>
    <t>60025778;;;;</t>
  </si>
  <si>
    <t>56228926500;6602531547;6701409429;7007076782;7006384021</t>
  </si>
  <si>
    <t>Gauthier, Gildas P.;Ali-Ahmad, Walid Y.;Budka, Thomas P.;Filipovic, Daniel F.;Rebeiz, Gabriel M.</t>
  </si>
  <si>
    <t>Gauthier G.</t>
  </si>
  <si>
    <t>A Uniplanar 90-GHz Schottky-Diode Millimeter-Wave Receiver</t>
  </si>
  <si>
    <t>10.1109/22.392938</t>
  </si>
  <si>
    <t>2-s2.0-0029338729</t>
  </si>
  <si>
    <t>['shuttle endeavor', 'sar represents', 'sar operated', 'sar data', 'quad polarization', 'polarimetric sar', 'operate synchronously', 'october 1994', 'multifaceted sir', 'mechanically steerable', 'italian x', 'collecting data', 'c operated', 'c antenna', 'april 1994', '93 terabits', '143 hours']</t>
  </si>
  <si>
    <t>The Spaceborne Imaging Radar-C/X-Band Synthetic Aperture Radar (SIR-C/X-SAR) was a joint United States/German/Italian space agency imaging radar system successfully flown aboard the shuttle Endeavor in April 1994 and again in September/October 1994. The multifaceted SIR-C/X-SAR represents a major technological step forward in radar remote sensing and is the first spaceborne multifrequency, polarimetric SAR. The United States developed SIR-C operated at L- and C-band, each with quad polarization. The SIR-C antenna was an active phased array, with the capability for electronic beam steering and multiple swath width illumination. The German/Italian X-SAR operated at X-band with a single polarization using a slotted waveguide antenna, mechanically steerable in elevation. SIR-C and X-SAR were designed to operate synchronously, collecting data over common sites synchronously. A total of 143 hours (93 terabits) of SAR data were recorded on tape. ¬© 1995 IEEE</t>
  </si>
  <si>
    <t>829-839</t>
  </si>
  <si>
    <t>7401611011;6701498951;55431562100</t>
  </si>
  <si>
    <t>Jordan, Rolando L.;Huneycutt, Bryan L.;Werner, Marian</t>
  </si>
  <si>
    <t>Jordan R.</t>
  </si>
  <si>
    <t>The SIR-C/X-SAR Synthetic Aperture Radar System</t>
  </si>
  <si>
    <t>10.1109/36.406669</t>
  </si>
  <si>
    <t>2-s2.0-0029339807</t>
  </si>
  <si>
    <t>['system performance', 'space shuttle', 'radiometrically calibrate', 'provides information', 'paper describes', 'paf ).', 'overall system', 'overall approach', 'german processing', 'first mission', 'developed algorithms', 'detailed analysis', 'data quality', 'calibration campaigns', 'archiving facility', 'antenna pattern', 'activities dlr']</t>
  </si>
  <si>
    <t>In April and October, 1994 the X-SAR was flown as part of the SIR-C/X-SAR space radar laboratory missions (SRL-1/2) on the Space Shuttle. Amongst other activities DLR is responsible for the calibration of all X-SAR data products and is running the German Processing and Archiving Facility (D-PAF). Calibration activities included three major parts. Before the first mission, we performed a detailed analysis of the overall system to localize the main error sources and developed algorithms and procedures to correct these errors. During the missions we concentrated our efforts on calibration campaigns at the Oberpfaffenhofen super test site. Post mission activities included the determination of the antenna pattern and the absolute calibration factor as well as detailed performance analyses. This paper describes the overall approach to radiometrically calibrate the X-SAR and provides information on system performance and data quality to users in the different application fields. ¬© 1995 IEEE</t>
  </si>
  <si>
    <t>840-847</t>
  </si>
  <si>
    <t>60007798;60007798</t>
  </si>
  <si>
    <t>56220450100;7004572990</t>
  </si>
  <si>
    <t>Zink, Manfred;Bamler, Richard</t>
  </si>
  <si>
    <t>Zink M.</t>
  </si>
  <si>
    <t>X-SAR Radiometric Calibration and Data Quality</t>
  </si>
  <si>
    <t>10.1109/36.406670</t>
  </si>
  <si>
    <t>2-s2.0-0029340489</t>
  </si>
  <si>
    <t>['well known', 'way 6', 'und raumfahrt', 'temperature gradients', 'target areas', 'spaceborne sar', 'somewhat larger', 'scatterometer antennas', 'sar images', 'sar antenna', 'might deform', 'large antenna', 'images taken', 'hemmat used', 'full pattern', 'flight relative', 'fairly close', 'angular range', '9 ¬∞,', '8 ¬∞']</t>
  </si>
  <si>
    <t>The full pattern for a large antenna is usually not well known because of the difficulty in measuring it on a range. For a spaceborne SAR, the antenna may also experience different gravitational stresses and temperature gradients that might deform its structure, so it is very likely that its pattern will be different from that on the ground. In these cases, one can extract the relative vertical antenna pattern from the SAR images of target areas that are uniform on average. In this note, images taken from Amazon rain forest region are analyzed to yield an estimate of the in-flight relative-gain vertical antenna pattern for the X-SAR. The method is the same as that Moore and Hemmat used with SIR-B and used for scatterometer antennas on Seasat. Here we give the vertical antenna pattern over an angular range of 8¬∞ for X-SAR. The two-way 6-dB elevation beamwidth of the X-SAR antenna is found to be 5.9¬∞, which is fairly close to the 5.46¬∞ preflight beamwidth given by DLR, Deutsche Forschungsanstalt f√ºr Luft-und Raumfahrt, but somewhat larger. ¬© 1995 IEEE</t>
  </si>
  <si>
    <t>1083-1085</t>
  </si>
  <si>
    <t>60015457;60015457</t>
  </si>
  <si>
    <t>55469319800;35592956700</t>
  </si>
  <si>
    <t>Fang, Yujun;Moore, Richard K.</t>
  </si>
  <si>
    <t>Lawrence</t>
  </si>
  <si>
    <t>University of Kansas</t>
  </si>
  <si>
    <t>Fang Y.</t>
  </si>
  <si>
    <t>Inflight Vertical Antenna Patterns for X-SAR from Amazon Rain-Forest Observations</t>
  </si>
  <si>
    <t>10.1109/36.406695</t>
  </si>
  <si>
    <t>2-s2.0-0029340937</t>
  </si>
  <si>
    <t>['signal output', 'range 9', 'power x', 'frequency shift', 'different types', '5 ghz']</t>
  </si>
  <si>
    <t>Design and realization of a hybrid microwave integrated circuit (HMIC) for a low-power X-band Doppler effect radar system is presented. The radar operates within the range 9.9 √∑ 10.5 GHz. The system is able to detect the frequency shift between the transmitted and the target reflected signal, providing an IF signal output that can be used for different types of postprocessing. The design of the different units composing the system is detailed. Application of this system to indoor intrusion alarms is also fully described. ¬© 1995 IEEE</t>
  </si>
  <si>
    <t>1710-1714</t>
  </si>
  <si>
    <t>100491982;100491982;100491982;115467910;100491982</t>
  </si>
  <si>
    <t>6506036175;57225285666;6508296843;6602512747;57212741107</t>
  </si>
  <si>
    <t>Battiboia, Sergio;Caliumi, Alberto;Catena, Sergio;Marazzi, Ernesto;Masini, Leonardo</t>
  </si>
  <si>
    <t>Milan;Pontecchio Marconi</t>
  </si>
  <si>
    <t>MC&amp;S;Fondazione G. Marconi</t>
  </si>
  <si>
    <t>115467910;100491982</t>
  </si>
  <si>
    <t>Battiboia S.</t>
  </si>
  <si>
    <t>Low-Power X-Band Radar for Indoor Burglar Alarms</t>
  </si>
  <si>
    <t>10.1109/22.392945</t>
  </si>
  <si>
    <t>2-s2.0-0029340988</t>
  </si>
  <si>
    <t>['vegetation type', 'vegetation moisture', 'validate algorithms', 'successive days', 'second flight', 'sar data', 'radar images', 'radar data', 'radar calibration', 'quantifying radar', 'produce maps', 'interferometry experiment', 'interfering data', 'focused studies', 'better understand']</t>
  </si>
  <si>
    <t>The Spaceborne Imaging Radar-C, X-Band Synthetic Aperture Radar (SIR-C/X-SAR) was launched on the Space Shuttle Endeavour for two ten day missions in the spring and fall of 1994. Radar data from these missions are being used to better understand the dynamic global environment. During each mission, radar images of over 300 sites around the Earth were obtained, returning over a terabit of data. SIR-C/X-SAR science investigations were focused on quantifying radar's ability to estimate surface properties of importance to understanding global change; and focused studies in geology, ecology, hydrology and oceanography, as well as radar calibration and electromagnetic theory studies. In addition, the second flight featured an interferometry experiment, where digital elevation maps were obtained by interfering data from the first and second shuttle flight, and from successive days on the second flight. SIR-C/X-SAR data have been used to validate algorithms which produce maps of vegetation type and biomass; snow, soil and vegetation moisture; and the distribution of wetlands, developed with earlier aircraft data. ¬© 1995 IEEE</t>
  </si>
  <si>
    <t>817-828</t>
  </si>
  <si>
    <t>60009037;60009037-60007798;60009037;60009037;60009037;60009037;60009037</t>
  </si>
  <si>
    <t>6701580763;7601572175;35594051500;57191201262;57191203439;7203069877;7103392090</t>
  </si>
  <si>
    <t>Stofan, Ellen R.;Evans, Diane L.;Holt, Benjamin;Plaut, Jeffrey J.;van Zyl, Jakob;Wall, Stephen D.;Way, Jobea</t>
  </si>
  <si>
    <t>Pasadena;¬†Cologne</t>
  </si>
  <si>
    <t>Jet Propulsion Laboratory;Deutsches Zentrum fur Luft- Und Raumfahrt</t>
  </si>
  <si>
    <t>60009037;60007798</t>
  </si>
  <si>
    <t>Stofan E.R.</t>
  </si>
  <si>
    <t>Overview of Results of Spaceborne Imaging Radar-C, X-Band Synthetic Aperture Radar (SIR-C/X-SAR)</t>
  </si>
  <si>
    <t>10.1109/36.406668</t>
  </si>
  <si>
    <t>2-s2.0-0029341047</t>
  </si>
  <si>
    <t>['work studied', 'target state', 'problems associated', 'piezofilm actuators', 'obtain expressions', 'membrane theories', 'linear combinations', 'inflatable membranes']</t>
  </si>
  <si>
    <t>In this work studied are the means of maintaining the target design geometry of inflatable membranes that are used for low frequency antenna collectors. Considering the deviations from the target state as the linear combinations of a set of given n normalized undesirable displacement patterns (e.g., Fourier-Zernike functions), the linearized thin shell and membrane theories are used to obtain expressions for the components of the corresponding n number of induced macro strain states. Then the problems associated with the failure in implementing by piezofilm actuators all the components of the geometrically compatible macro strain states are studied. As a result of these studies several recommendations are given.</t>
  </si>
  <si>
    <t>550-556</t>
  </si>
  <si>
    <t>1045389X</t>
  </si>
  <si>
    <t>Journal of Intelligent Material Systems and Structures</t>
  </si>
  <si>
    <t>60008724;60008724;60008724;60008724</t>
  </si>
  <si>
    <t>7006573255;57201937637;6603688594;56238798300</t>
  </si>
  <si>
    <t>Utku, S.;Kuo, C. P.;Garba, J. A.;Wada, B. K.</t>
  </si>
  <si>
    <t>Durham</t>
  </si>
  <si>
    <t>Duke University</t>
  </si>
  <si>
    <t>Utku S.</t>
  </si>
  <si>
    <t>Shape control of inflatable reflectors</t>
  </si>
  <si>
    <t>10.1177/1045389X9500600412</t>
  </si>
  <si>
    <t>2-s2.0-0029341120</t>
  </si>
  <si>
    <t>Cray Incorporated</t>
  </si>
  <si>
    <t>TUM</t>
  </si>
  <si>
    <t>['transmitter devices', 'radiated power', 'noise ratio', 'measured values', 'investigated using', 'integrated transmitter', 'impatt diode', 'fabrication process', 'fabricated employing', 'excellent carrier', 'device consists', 'communication systems', 'civil sensor', 'automotive applications', '80 ghz', '79 ghz', '7 dbc', '5 db', '100 khz', '1 mw']</t>
  </si>
  <si>
    <t>An integrated transmitter at 80 GHz is presented. This device finds many applications in civil sensor and communication systems, and is employed in automotive applications. The device consists of an IMPATT diode and a slotted patch resonator. The resonator acts simultaneously as an antenna. The resonator impedance seen by the IMPATT diode is calculated by means of a full wave analysis and the matching of the IMPATT diode is investigated using a large signal analysis. The transmitter devices have been fabricated employing a SIMMWIC (silicon millimeter wave integrated circuit) fabrication process and deliver a radiated power of up to 1 mW at 79 GHz. An excellent carrier-to-noise ratio of 81.7 dBc/Hz at an offset of 100 kHz has been achieved. The deviation of the measured values from the theoretically predicted values of frequency and power is -5.9% and -1.5 dB, respectively. ¬© 1995 IEEE</t>
  </si>
  <si>
    <t>1654-1658</t>
  </si>
  <si>
    <t>60019722;60019722;60085149;60085149;60085149</t>
  </si>
  <si>
    <t>7004496243;7004589090;7004736208;7003507147;7003971679</t>
  </si>
  <si>
    <t>Stiller, Axel;Luy, J. F.;Biebl, Erwin M.;Strohm, Karl M.;Buechler, Josef</t>
  </si>
  <si>
    <t>Stuttgart;Munich</t>
  </si>
  <si>
    <t>Daimler AG;Technical University of Munich</t>
  </si>
  <si>
    <t>60085149;60019722</t>
  </si>
  <si>
    <t>Stiller A.</t>
  </si>
  <si>
    <t>A Monolithic Integrated Millimeter Wave Transmitter for Automotive Applications</t>
  </si>
  <si>
    <t>10.1109/22.392936</t>
  </si>
  <si>
    <t>2-s2.0-0029341147</t>
  </si>
  <si>
    <t>['respectively centered', 'rejection ratio', 'polarization dependence', 'particularly suitable', 'ingaasp materials', 'first realization', '10 db', '1 db']</t>
  </si>
  <si>
    <t>We report here on the design and the first realization of a grating-assisted horizontal directional coupler filter exhibiting a highly reduced polarization sensitivity. The filter, which is based on InP-InGaAsP materials, is particularly suitable for integration in a 1.3 ¬± 1.3 ¬µm duplexer. A polarization dependence below 1 dB has been measured for the separation of two 10 nm wide channels, respectively centered at 1.28 ¬µm and 1.32 ¬µm for a rejection ratio of 10 dB. ¬© 1995 IEEE</t>
  </si>
  <si>
    <t>780-782</t>
  </si>
  <si>
    <t>60104081;60104081;60104081;60104081;60104081;60104081;60104081;60104081</t>
  </si>
  <si>
    <t>7003347331;6506929909;7003437671;7005647678;7004446513;6603141572;7004829192;7003680780</t>
  </si>
  <si>
    <t>Fran√ßois, S.;Fouchet, S.;Bouadma, N.;Ougazzaden, A.;Carr√©, M.;Herv√©-Gruyer, G.;Filoche, M.;Carenco, A.</t>
  </si>
  <si>
    <t>Issy-les-Moulineaux</t>
  </si>
  <si>
    <t>Orange Labs</t>
  </si>
  <si>
    <t>Fran√ßois S.</t>
  </si>
  <si>
    <t>Polarization-Independent Filtering in a Grating-Assisted Horizontal Directional Coupler</t>
  </si>
  <si>
    <t>10.1109/68.393204</t>
  </si>
  <si>
    <t>2-s2.0-0029341860</t>
  </si>
  <si>
    <t>['¬© 1995', 'thorough discussion', 'stereoscopic viewing', 'rights reserved', 'practical system', 'clutter could']</t>
  </si>
  <si>
    <t>An earlier correspondence reported experiments which suggested that the visibility of a target in clutter could be improved through stereoscopic viewing of high resolution radar images. Here we provide a more thorough discussion on the application of stereo for improving radar detection and recognition. Experiments are reported which confirm and extend the earlier reported results. An example of the use of stereo in a practical system is provided which demonstrates the potential for acquisition of high quality radar stereograms. ¬© 1995, IEEE. All rights reserved.</t>
  </si>
  <si>
    <t>1139-1148</t>
  </si>
  <si>
    <t>60102562;60010547</t>
  </si>
  <si>
    <t>6701475725;7102870158</t>
  </si>
  <si>
    <t>Perlow, Randall B.;Steinberg, Bernard D.</t>
  </si>
  <si>
    <t>Philadelphia;Princeton</t>
  </si>
  <si>
    <t>School of Engineering and Applied Science;Sarnoff Corporation</t>
  </si>
  <si>
    <t>Perlow R.B.</t>
  </si>
  <si>
    <t>Enhanced Target Detection Using Stereoscopic Imaging Radar</t>
  </si>
  <si>
    <t>10.1109/7.395228</t>
  </si>
  <si>
    <t>2-s2.0-0029341996</t>
  </si>
  <si>
    <t>['¬© 1995', 'two simple', 'time period', 'system designers', 'special case', 'satellite coverage', 'rights reserved', 'rapid algorithms', 'proposed algorithms', 'much interest', 'great concern', 'geosynchronous satellite', 'earth terminal', 'certain period', '24 h']</t>
  </si>
  <si>
    <t>The earth coverage area for a satellite in an Earth synchronous orbit with a non-zero inclination angle is a function of the time of day. Locating the area where an Earth terminal can establish a link with a geosynchronous satellite at a certain period of the day is of great concern to system designers. A special case of much interest is when the time period of satellite coverage is 24 h. Two simple and rapid algorithms for locating 24 h satellite coverage areas are presented. One of the proposed algorithms can also be applied to determine other airborne antenna coverage problems. ¬© 1995, IEEE. All rights reserved.</t>
  </si>
  <si>
    <t>891-896</t>
  </si>
  <si>
    <t>60012370;60012370</t>
  </si>
  <si>
    <t>7102227891;7404457078</t>
  </si>
  <si>
    <t>Chi, Danny T.;Su, Yu T.</t>
  </si>
  <si>
    <t>National Chiao Tung University</t>
  </si>
  <si>
    <t>Chi D.</t>
  </si>
  <si>
    <t>On a Satellite Coverage Problem</t>
  </si>
  <si>
    <t>10.1109/7.395249</t>
  </si>
  <si>
    <t>2-s2.0-0029342107</t>
  </si>
  <si>
    <t>['¬© 1995', 'thus suited', 'simple functions', 'scattering configurations', 'representation applies', 'physical theory', 'particularly useful', 'observation points', 'numerical calculation', 'finite number', 'final expression', 'almost arbitrary']</t>
  </si>
  <si>
    <t>An exact line integral representation of the electric physical optics scattered field is presented. This representation applies to scattering configurations with perfectly electrically conducting polyhedral structures illuminated by a finite number of electric Hertzian dipoles. The positions of the source and observation points can be almost arbitrary. The line integral representation yields the exact same result as the conventional surface radiation integral; however, it is potentially less time consuming and particularly useful when the physical optics field can be augmented by a fringe wave contribution as calculated from physical theory of diffraction equivalent edge currents. The final expression for the line integral representation is lengthy but involves only simple functions and is thus suited for numerical calculation. To illustrate the exactness of the line integral representation, comparisons of numerical results obtained from the surface and the line integral representations are performed. ¬© 1995, IEEE</t>
  </si>
  <si>
    <t>689-696</t>
  </si>
  <si>
    <t>60011373;60011373</t>
  </si>
  <si>
    <t>7102834794;56257320100</t>
  </si>
  <si>
    <t>Johansen, Peter M.;Breinbjerg, Olav</t>
  </si>
  <si>
    <t>Johansen P.</t>
  </si>
  <si>
    <t>An Exact Line Integral Representation of the Physical Optics Scattered Field: The Case of a Perfectly Conducting Polyhedral Structure Illuminated by Electric Hertzian Dipoles</t>
  </si>
  <si>
    <t>10.1109/8.391140</t>
  </si>
  <si>
    <t>2-s2.0-0029342144</t>
  </si>
  <si>
    <t>['tropospheric propagation', 'terrain irregularities', 'signal received', 'radio propagation', 'propagation paths', 'phenomenological paint', 'one another', 'new model', 'natural obstacles', 'models based', 'mobile station', 'mobile communication', 'meson field', 'lmc ),', 'known theory', 'hertzian wave', 'given conditions', 'francis group', 'entire range', 'directly dependent', 'article describes', 'antenna heights']</t>
  </si>
  <si>
    <t>This article describes a study on a model for radio propagation in a land mobile communication (LMC), which differs from models based on the well-known theory for tropospheric propagation. The new propagation model has been constructed from a phenomenological paint of view for an LMC in an area where artificial or natural obstacles are present. This new model is based on evidence that the clearance of the propagation paths is lost and the signal received by a mobile station is very weak. The model is constructed by means of the meson field, from an analogy between the interaction of nucleons and the mobile communication between stations, lying in an area with artificial or natural obstacles. The application of this meson field model to experiments of radio propagation in LMC, made in areas with artificial or natural obstacles, shows that the field intensity level can be described by the model in the entire range of the distance. The study also shows that the LMC, mentioned above, should be considered as a communication, in which stations do not communicate with one another by a Hertzian wave, but by a wave-packet, having an energy not directly dependent on the frequency of a signal. The meson field model, at present, cannot be employed as a technique for predicting the field intensity level, since constants accompanied by the model are not obtained for given conditions such as antenna heights, terrain irregularities and so forth. ¬© 1995 Taylor &amp; Francis Group, LLC.</t>
  </si>
  <si>
    <t>363-376</t>
  </si>
  <si>
    <t>Terada, Toshihiro</t>
  </si>
  <si>
    <t>Terada T.</t>
  </si>
  <si>
    <t>On a Model for Radio Propagation in Land Mobile Communication</t>
  </si>
  <si>
    <t>10.1080/02726349508908427</t>
  </si>
  <si>
    <t>2-s2.0-0029342162</t>
  </si>
  <si>
    <t>JPL 956520</t>
  </si>
  <si>
    <t>['¬© 1995', 'weakly correlated', 'tree shadowing', 'standard deviations', 'standard deviation', 'simultaneous l', 'significant correlation', 'r2from 0', 'provide information', 'power levels', 'periods larger', 'normal distribution', 'mounted transmitter', 'measured along', 'mean fades', 'lateral distance', 'frequency receiver', 'frequency increased', 'fade slopes', 'db fade', 'cottonwood tree', 'cm spacing', 'central 90', 'band slant', 'band exhibited', '9 db', '7 db', '58 ).', '5 db', '4 db', '2500 mhz', '20 db', '2 wavelengths', '1 db']</t>
  </si>
  <si>
    <t>This paper presents results from simultaneous L- and S-band slant-path fade measurements through a pecan, a cottonwood, and a pine tree employing a tower-mounted transmitter and dual-frequency receiver. A single circularly polarized antenna was used at each end of the link. The objective was to provide information for personal communications satellite uplink power control design on the correlation of tree shadowing between frequencies near 1620 and 2500 MHz. Fade time series obtained simultaneously did not exhibit any significant correlation, but their means were weakly correlated (r2from 0.31 to 0.58). Fades were measured along a 10-m lateral distance with 5-cm spacing. Instantaneous fade differences between L- and S-band exhibited a normal distribution with means usually near 0 dB and standard deviations from 5.2 to 7.5 dB. The cottonwood tree was an exception with 5.4 dB higher average fading at S-than at L-band. More than 90% of the spatial variations occurred with periods larger than 1 ~ 2 wavelengths. Simultaneous swept measurements over 160-MHz spans showed that the standard deviation of the power levels as function of frequency increased from about 1 dB at locations with mean fades less than 4 dB to near 6 dB at locations with mean fades of 20 dB. For a 5-dB fade, the central 90% of fade slopes were within a band of 0.7 dB/MHz at L- and 1.9 dB/MHz at S-band. ¬© 1995, IEEE</t>
  </si>
  <si>
    <t>713-719</t>
  </si>
  <si>
    <t>60013372;60013372;60013372</t>
  </si>
  <si>
    <t>35613152700;6602259678;7405570951</t>
  </si>
  <si>
    <t>Vogel, Wolfhard J.;Torrence, Geoffrey W.;Lin, Hsin Piao</t>
  </si>
  <si>
    <t>Austin</t>
  </si>
  <si>
    <t>The University of Texas at Austin</t>
  </si>
  <si>
    <t>Vogel W.</t>
  </si>
  <si>
    <t>Simultaneous Measurements of L- and S-band Tree Shadowing for Space-Earth Communications</t>
  </si>
  <si>
    <t>10.1109/8.391143</t>
  </si>
  <si>
    <t>2-s2.0-0029342204</t>
  </si>
  <si>
    <t>['‚ àº4', 'systematic errors', 'realistic values', 'mesospheric altitudes', 'horizontal gradients', 'highly sensitive', 'examined within', 'copyright 1995', 'beam width']</t>
  </si>
  <si>
    <t>The influences of horizontal wind gradients on ‚Äúapparent‚Äù and ‚Äútrue‚Äù spaced antenna wind estimators are examined within the scope of a linear wind model. It is found that apparent velocity estimators are highly sensitive to horizontal gradients in horizontal wind components. Systematic errors in true velocity estimates increase with the probing radar beam width. For a beam width of ‚àº6¬∞ and realistic values of horizontal wind gradients, systematic errors in true velocity estimates remain less than ‚àº4 m/s at mesospheric altitudes in the absence of gradients in the vertical wind component. Copyright 1995 by the American Geophysical Union.</t>
  </si>
  <si>
    <t>863-876</t>
  </si>
  <si>
    <t>6602639146;7004340222;7006839428</t>
  </si>
  <si>
    <t>S√ºr√ºc√º, Fahri;Kudeki, Erhan;Rastogi, Prabhat K.</t>
  </si>
  <si>
    <t>S√ºr√ºc√º F.</t>
  </si>
  <si>
    <t>Systematic errors in spaced antenna wind estimators under inhomogeneous flow conditions</t>
  </si>
  <si>
    <t>10.1029/95RS01245</t>
  </si>
  <si>
    <t>2-s2.0-0029342209</t>
  </si>
  <si>
    <t>['wiley company', 'return loss', 'optimum method', 'microstrip probe', 'insert loss', 'input impedance', 'inc .,', 'dyadic green']</t>
  </si>
  <si>
    <t>dyadic Green's function | input impedance | Microstrip probe | optimum method</t>
  </si>
  <si>
    <t>An analysis and optimum method of a microstrip probe is presented. The input impedance is derived through the dyadic Green's function in a dielectric loaded waveguide. A wideband impedance match optimum process is employed to realize good return loss and insert loss of the microstrip probe. A Ka‚Äêband microstrip probe has been designed and tested. Experiment shows good coupling efficiency and return loss. ¬© 1995 John Wiley &amp; Sons, Inc. Copyright ¬© 1995 Wiley Periodicals, Inc., A Wiley Company</t>
  </si>
  <si>
    <t>214-218</t>
  </si>
  <si>
    <t>60005465;60005465;60005465;60005465</t>
  </si>
  <si>
    <t>7201986326;56939413800;8636377100;7406522234</t>
  </si>
  <si>
    <t>Xue, Quan;Xu, Jun;Xue, Liangjin;Lin, Weigan</t>
  </si>
  <si>
    <t>Xue Q.</t>
  </si>
  <si>
    <t>Analysis on waveguide cross‚Äêsection‚Äêplane microstrip probe</t>
  </si>
  <si>
    <t>10.1002/mop.4650090415</t>
  </si>
  <si>
    <t>2-s2.0-0029342217</t>
  </si>
  <si>
    <t>['vectorial far', 'uniform theory', 'second method', 'radiation properties', 'radiation patterns', 'radiating rings', 'physical optics', 'incident field', 'geometrical theory', 'fzpa geometry', 'francis group', 'first method', 'diffraction theory', 'derived using']</t>
  </si>
  <si>
    <t>A vectorial far-field, analysis of the Fresnel-zone plate antenna (FZPA) is presented using two different calculation methods. The first method, Physical Optics, is based on Kirchhoff's diffraction theory and holds for apertures which are large in terms of the wavelength. Because this is not the case for the width of all the radiating rings of the FZPA, a second method is used which accounts for the influence of the edges of the rings on the incident field. This method is based on a combination of the Geometrical Theory of Diffraction and the Uniform Theory of Diffraction. Expressions which describe the radiation patterns are derived using both methods, and the differences and similarities between them are examined. The results of this analysis give good insight into the influence of the FZPA geometry on its radiation properties. ¬© 1995 Taylor &amp; Francis Group, LLC.</t>
  </si>
  <si>
    <t>321-345</t>
  </si>
  <si>
    <t>60032882;60032882</t>
  </si>
  <si>
    <t>6602279536;7003821814</t>
  </si>
  <si>
    <t>Baggen, L. C.J.;Herben, M. H.A.J.</t>
  </si>
  <si>
    <t>Eindhoven</t>
  </si>
  <si>
    <t>Technische Universiteit Eindhoven</t>
  </si>
  <si>
    <t>Baggen L.C.J.</t>
  </si>
  <si>
    <t>Calculating the radiation pattern of a fresnel-zone plate antenna‚à∑ a comparison between utd/gtd and po</t>
  </si>
  <si>
    <t>10.1080/02726349508908425</t>
  </si>
  <si>
    <t>2-s2.0-0029342224</t>
  </si>
  <si>
    <t>['vertical coupling', 'selectively radiated', 'passband wavelength', 'partially using', 'compact size', 'cladding layers']</t>
  </si>
  <si>
    <t>A novel selective radiation wavelength filter based on a multilayer cladding waveguide was proposed and analyzed. Light with a passband wavelength is selectively radiated into a photodetector on substrate, partially using a vertical coupling between the core and one of cladding layers. Narrow and sideband-free filtering characteristic and compact size are achievable with low insertion loss. ¬© 1995 IEEE</t>
  </si>
  <si>
    <t>792-794</t>
  </si>
  <si>
    <t>60018279;60018279</t>
  </si>
  <si>
    <t>7006738102;7005138544</t>
  </si>
  <si>
    <t>Asakawa, Shuichiro;Kokubun, Yasuo</t>
  </si>
  <si>
    <t>Yokohama</t>
  </si>
  <si>
    <t>Yokohama National University</t>
  </si>
  <si>
    <t>Asakawa S.</t>
  </si>
  <si>
    <t>A Versatile Design of Selective Radiation Wavelength Filter Using Multilayer Cladding Waveguide</t>
  </si>
  <si>
    <t>10.1109/68.393208</t>
  </si>
  <si>
    <t>2-s2.0-0029342247</t>
  </si>
  <si>
    <t>['¬© 1995', 'verified using', 'treat radiation', 'structures consisting', 'solved using', 'rotational symmetry', 'resulting matrix', 'resulting integro', 'overlapping sub', 'measured data', 'integral equations', 'economical solution', 'domain functions', 'dimensional objects', 'differential equations', 'dielectric bodies', 'consistency method', 'combined structure', 'circumferential dependence']</t>
  </si>
  <si>
    <t>A formulation is developed to treat radiation from structures consisting of conducting and/or dielectric bodies of revolution (BOR) in the presence of multiple arbitrary shaped three-dimensional objects. A set of integral equations is developed on the surfaces of the combined structure and the resulting integro-differential equations are solved using the method of moments. On the BOR, harmonic entire domain expansion functions are Used for the circumferential dependence, while overlapping sub-domain functions are used to model axial curvature. The arbitrary shaped portions of the structure are modeled using triangular surface patch basis functions. The resulting matrix has a partial block diagonal nature which provides a more economical solution for structures which have some rotational symmetry. The accuracy of the BOR and arbitrary surface formulation is verified using the self-consistency method and measured data. ¬© 1995, IEEE</t>
  </si>
  <si>
    <t>674-680</t>
  </si>
  <si>
    <t>60025522;60022144</t>
  </si>
  <si>
    <t>7005269165;35465847700</t>
  </si>
  <si>
    <t>Durham, Timothy E.;Christodoulou, Christos G.</t>
  </si>
  <si>
    <t>Melbourne;Orlando</t>
  </si>
  <si>
    <t>Harris Corporation;University of Central Florida</t>
  </si>
  <si>
    <t>Durham T.</t>
  </si>
  <si>
    <t>Integral Equation Analysis of Dielectric and Conducting Bodies of Revolution in the Presence of Arbitrary Surfaces</t>
  </si>
  <si>
    <t>10.1109/8.391138</t>
  </si>
  <si>
    <t>2-s2.0-0029342333</t>
  </si>
  <si>
    <t>['¬© 1995', 'vegetation cover', 'various types', 'terrestrial links', 'terrain profile', 'superrefractive layers', 'sight links', 'new derivation', 'diffused scattering', 'detailed model', 'antenna directivity']</t>
  </si>
  <si>
    <t>A new derivation of the ground-reflection coefficient based on rough-surface scattering theory is proposed to predict surface mechanism effects on both overwater and overland microwave line-of-sight links. A detailed model of diffused scattering is constructed which agrees in part with available experimental data and monostatic radar measurements. The model allows one to take into account the effects of antenna directivity, refraction by superrefractive layers, and various types of vegetation cover. Using this model, it is shown that atmospheric and surface mechanisms cannot be dissociated in estimating the ground refection coefficient and that, on terrestrial links, it is necessary to introduce any forests as part of the terrain profile to estimate as accurately as possible the specular and the scattering reflection coefficients. ¬© 1995, IEEE</t>
  </si>
  <si>
    <t>639-652</t>
  </si>
  <si>
    <t>60010884;60010884;100502854</t>
  </si>
  <si>
    <t>7007036659;7202946915;24548852800</t>
  </si>
  <si>
    <t>Rana, Didier;Webster, Alan R.;Sylvain, Michel</t>
  </si>
  <si>
    <t>Canada;France</t>
  </si>
  <si>
    <t>London;Velizy</t>
  </si>
  <si>
    <t>The University of Western Ontario;Ctr. Etude Environnements Terrestre</t>
  </si>
  <si>
    <t>60010884;100502854</t>
  </si>
  <si>
    <t>Rana D.</t>
  </si>
  <si>
    <t>Surface Reflection at Low-Angle Propagation</t>
  </si>
  <si>
    <t>10.1109/8.391134</t>
  </si>
  <si>
    <t>2-s2.0-0029342334</t>
  </si>
  <si>
    <t>['¬© 1995', 'thus improved', 'subsectional roof', 'solution accuracy', 'reflection coefficients', 'open end', 'numerical device', 'microstrip antenna', 'measured values', 'input impedances', 'good agreement', 'end slot', 'computed results', 'computation time', 'carefully discussed']</t>
  </si>
  <si>
    <t>A moment method analysis of a microstrip antenna fed by an open-end coplanar waveguide is presented. The surface electric current on the microstrip antenna is represented by the entire domain basis functions, while the surface magnetic currents in the open-end slot and in the slots of the coplanar waveguide near the open end are expanded by the subsectional roof-top basis functions. Some practical numerical aspects are carefully discussed, and a numerical device is introduced to reduce the computation time for the integrals involving roof-top basis functions and the spectral-domain Green‚Äôs function. The solution accuracy is thus improved. Computed results for the reflection coefficients and input impedances are given and compared with measured values. Good agreement between theory and experiment is obtained. ¬© 1995, IEEE</t>
  </si>
  <si>
    <t>734-737</t>
  </si>
  <si>
    <t>7202437993;8897841300;7202048581</t>
  </si>
  <si>
    <t>Deng, Sheng Ming;Wu, Ming Dong;Hsu, Powen</t>
  </si>
  <si>
    <t>Deng S.</t>
  </si>
  <si>
    <t>Analysis of Coplanar Waveguide-Fed Microstrip Antennas</t>
  </si>
  <si>
    <t>10.1109/8.391149</t>
  </si>
  <si>
    <t>2-s2.0-0029342370</t>
  </si>
  <si>
    <t>['¬© 1995', 'wave analysis', 'varactor diode', 'unit cell', 'thorough investigation', 'scanning potential', 'rigorous full', 'polarization levels', 'paper presents', 'input impedance', 'configurations considered']</t>
  </si>
  <si>
    <t>This paper presents a thorough investigation into the use of E-plane parasitic elements to remove scan blindnesses in probe-fed microstrip patch phased arrays using a rigorous full-wave analysis. It is shown that the addition of an E-plane parasitic element in the unit cell of the array can enhance the impedance scanning range; however, the parasitic element must be resonating. As a consequence of this, the method of scan blindness removal is only suited to microstrip patch arrays mounted on high dielectric constant material. A novel configuration incorporating a varactor diode to reduce the significant reactive nature of the input impedance at large scan angles is introduced which further improves the scanning potential of the parasitic element array. A further modification to the unit cell is proposed which allows the array to operate over a broad frequency range. For all the configurations considered, comparisons of active reflection coefficient, scan impedance behavior, efficiency, and cross-polarization levels are presented. ¬© 1995, IEEE</t>
  </si>
  <si>
    <t>705-712</t>
  </si>
  <si>
    <t>Waterhouse, Rodney B.</t>
  </si>
  <si>
    <t>RMIT University</t>
  </si>
  <si>
    <t>Waterhouse R.B.</t>
  </si>
  <si>
    <t>Improving the Scan Performance of Probe-Fed Microstrip Patch Arrays on High Dielectric Constant Substrates</t>
  </si>
  <si>
    <t>10.1109/8.391142</t>
  </si>
  <si>
    <t>2-s2.0-0029342397</t>
  </si>
  <si>
    <t>['wind profiling', 'uhf profiling', 'software components', 'recent advances', 'precipitation profiling', 'paper presents', 'operational performance', 'many installations', 'flux measurement', 'experience gained', 'copyright 1995', 'aeronomy laboratory', '915 mhz']</t>
  </si>
  <si>
    <t>Developments in UHF profiling at 915 MHz are presented. Recent advances in UHF profiling are traced to early developments beginning about 8 years ago in the Aeronomy Laboratory at 915 MHz using microstrip antennas. This paper presents an overview of the architecture of the UHF profiler system as it has evolved over the past decade including the development of radio acoustic sounding system (RASS) capabilities. Hardware and software components are described and operational performance is summarized from experience gained from many installations, primarily from those in the tropics. Applications to wind profiling, boundary layer height determination, flux measurement, and precipitation profiling are considered. Copyright 1995 by the American Geophysical Union.</t>
  </si>
  <si>
    <t>977-1001</t>
  </si>
  <si>
    <t>;;;;;;;</t>
  </si>
  <si>
    <t>55675223053;7004884101;7005490049;7003390361;7402074810;7005395123;57198215469;7406215388</t>
  </si>
  <si>
    <t>Carter, D. A.;Gage, K. S.;Ecklund, W. L.;Angevine, W. M.;Johnston, P. E.;Riddle, A. C.;Wilson, J.;Williams, C. R.</t>
  </si>
  <si>
    <t>Carter D.A.</t>
  </si>
  <si>
    <t>Developments in UHF lower tropospheric wind profiling at NOAA's Aeronomy Laboratory</t>
  </si>
  <si>
    <t>10.1029/95RS00649</t>
  </si>
  <si>
    <t>2-s2.0-0029342403</t>
  </si>
  <si>
    <t>NAG- 1-1446</t>
  </si>
  <si>
    <t>['theoretical closed', 'significant improvement', 'rights reserved', 'rate sensors', 'paper summarizes', 'model used', 'lowest frequency', 'loop system', 'inc .,', 'first five', 'explicit lqg', 'experiments performed', 'damping results', 'controlling multi', 'control methodology', 'collocated actuators', '300 improvement']</t>
  </si>
  <si>
    <t>This paper summarizes the results of some experiments performed on the Spacecraft Control Laboratory Experiment facility at NASA Langley Research Center using the explicit optimal linear quadratic Gaussian (LQG) control methodology. Explicit LQG is a method for controlling multi-input, multi-output flexible structures with collocated actuators and rate sensors. The model used for these experiments is a simple lumped model describing the motion of the reflector. The controller is tested on the first five (lowest frequency) modes of the structure. Significant improvement in damping results, the largest being a factor-of-300 improvement in mode 3 damping. Also, some characteristics of the theoretical closed-loop system are presented that enable greater insight into the properties of the explicit optimal LQG controller. ¬© 1995 American Institute of Aeronautics and Astronautics, Inc., All rights reserved.</t>
  </si>
  <si>
    <t>674-677</t>
  </si>
  <si>
    <t>Lilly, John H.</t>
  </si>
  <si>
    <t>Louisville</t>
  </si>
  <si>
    <t>University of Louisville</t>
  </si>
  <si>
    <t>Lilly J.</t>
  </si>
  <si>
    <t>Experimental application of an explicit optimal linear quadratic Gaussian controller</t>
  </si>
  <si>
    <t>10.2514/3.21446</t>
  </si>
  <si>
    <t>2-s2.0-0029342422</t>
  </si>
  <si>
    <t>['wiley company', 'suggest ways', 'input impedances', 'inc .,', 'excellent agreement', 'eliminate losses', 'dual resonances', 'dielectric parts', 'design antennas', 'coaxial probe', 'basic objectives']</t>
  </si>
  <si>
    <t>Dielectric resonator antennas | input impedance | loaded antennas | resonant frequency | stacked dielectric resonators</t>
  </si>
  <si>
    <t>A numerical investigation verified by measurements is performed to study the difference between loading the dielectric resonator antenna with conducting or high‚Äêdielectric‚Äêconstant disks. The basic objectives of this study are to suggest ways to eliminate losses by replacing conducting antenna parts with dielectric parts, to design antennas with dual resonances, and to broaden impedance bandwidth. Input impedances are computed and measured when the ground‚Äêplane‚Äêbacked dielectric resonator is excited by a coaxial probe. Excellent agreement is obtained between the numerical and the measured input impedances. ¬© 1995 John Wiley &amp; Sons, Inc. Copyright ¬© 1995 Wiley Periodicals, Inc., A Wiley Company</t>
  </si>
  <si>
    <t>204-207</t>
  </si>
  <si>
    <t>7006498545;7006839683;7004922524</t>
  </si>
  <si>
    <t>Junker, Gregory P.;Glisson, Allen W.;Kishk, Ahmed A.</t>
  </si>
  <si>
    <t>Input impedance of dielectric resonator antennas top loaded with high permittivity and conducting disks</t>
  </si>
  <si>
    <t>10.1002/mop.4650090412</t>
  </si>
  <si>
    <t>2-s2.0-0029342438</t>
  </si>
  <si>
    <t>['two phases', 'transmitters providing', 'radar development', 'first phase', 'copyright 1995', '53 mhz']</t>
  </si>
  <si>
    <t>An MST radar operating at 53 MHz with an average power aperture product of 7 √ó 108 W m2 has been established at Gadanki (13.5¬∞N, 79.2¬∞E), India. The radar development has been accomplished in two phases. in the first phase it was commissioned in ST mode using a partial system comprising one quarter (16 √ó 16)of the Yagi antenna array and 16 driver units of the transmitters providing an average power aperture product of 4.8 √ó 106 W m2. In this part we present the radar system description, including off‚Äêline data processing, and some sample high‚Äêresolution vector wind measurements made in ST mode operation. Copyright 1995 by the American Geophysical Union.</t>
  </si>
  <si>
    <t>1125-1138</t>
  </si>
  <si>
    <t>7404660540;7404463654;56362902500;56702843800;7005717244;56725917100</t>
  </si>
  <si>
    <t>Rao, P. B.;Jain, A. R.;Kishore, P.;Balamuralidhar, P.;Damle, S. H.;Viswanathan, G.</t>
  </si>
  <si>
    <t>Rao P.</t>
  </si>
  <si>
    <t>Indian MST radar 1. System description and sample vector wind measurements in ST mode</t>
  </si>
  <si>
    <t>10.1029/95RS00787</t>
  </si>
  <si>
    <t>2-s2.0-0029342643</t>
  </si>
  <si>
    <t>['synthesis procedures', 'small nonlinearities', 'response specifications', 'required frequency', 'power characteristics', 'new type', 'new treatments', 'new filters', 'leaky saws', 'experimental results', 'design methodology', 'conductances caused', 'bulkwave radiation', 'also given', '800 mhz']</t>
  </si>
  <si>
    <t>Design methodology and experimental results for a new type of SAW filter called an ‚Äúextended SAW resonator coupled filter‚Äù used in 800 MHz and 0.6 to 1.0 watt cellular radios are presented. The new filters have very small nonlinearities as well as high-performance and high-power characteristics. We have proposed a new equivalent circuit model for IDTs with leaky SAWs, which includes the propagation losses due to leakage and conductances caused by bulkwave radiation. Synthesis procedures for the new SAW filters based on the new treatments of leaky SAWs are discussed, and simulation and experimental results are also given. The new filters satisfy not only the required frequency-response specifications but also the spurious response sensitivity for an antenna duplexer used in USA cellular radio. ¬© 1995 IEEE.</t>
  </si>
  <si>
    <t>495-508</t>
  </si>
  <si>
    <t>IEEE Transactions on Ultrasonics, Ferroelectrics, and Frequency Control</t>
  </si>
  <si>
    <t>60003381;60003381;60003381;60003381</t>
  </si>
  <si>
    <t>7102360893;7003490307;7006510764;55209225500</t>
  </si>
  <si>
    <t>Hikita, Mitsutaka;Shibagaki, Nobuhiko;Sakiyama, Kazuyuki;Hasegawa, Kouichi</t>
  </si>
  <si>
    <t>Hitachi, Ltd.</t>
  </si>
  <si>
    <t>Hikita M.</t>
  </si>
  <si>
    <t>Design Methodology and Experimental Results for New Ladder-Type SAW Resonator Coupled Filters</t>
  </si>
  <si>
    <t>10.1109/58.393093</t>
  </si>
  <si>
    <t>2-s2.0-0029342736</t>
  </si>
  <si>
    <t>['¬© 1995', 'upgrades included', 'truss structures', 'test system', 'system matured', 'strut installation', 'space assembly', 'software techniques', 'proposed enhancements', 'paper summarizes', 'operations required', 'multidisciplinary program', 'enhanced level', 'effector operations', 'distributed microprocessors', 'developmental phases', 'control program', 'continued development', 'breadboard level', 'based executive', 'aperture antennas', 'american institute']</t>
  </si>
  <si>
    <t>A multidisciplinary program has been conducted at the Langley Research Center to develop operational procedures for supervised autonomous assembly of truss structures suitable for large-aperture antennas. The hardware and operations required to assemble a 102-member tetrahedral truss and attach 12 hexagonal panels were developed and evaluated. A brute-force automation approach was used to develop baseline assembly hardware and software techniques. However, as the system matured and operations were proven, upgrades were incorporated and assessed against the baseline test results. These upgrades included the use of distributed microprocessors to control dedicated end-effector operations, machine vision guidance for strut installation, and the use of an expert-system-based executive-control program. This paper summarizes the developmental phases of the program, the results of several assembly tests, and a series of proposed enhancements. No problems that would preclude automated in-space assembly of truss structures have been encountered. The test system was developed at a breadboard level and continued development at an enhanced level is warranted. ¬© 1995 by the American Institute of Aeronautics and Astronautics, Inc.</t>
  </si>
  <si>
    <t>686-696</t>
  </si>
  <si>
    <t>Journal of Spacecraft and Rockets</t>
  </si>
  <si>
    <t>60000854;60000854;60002959-60000854</t>
  </si>
  <si>
    <t>7201480302;7101899434;6602073889</t>
  </si>
  <si>
    <t>Rhodes, Marvin D.;Will, Ralph W.;Quach, Cuong C.</t>
  </si>
  <si>
    <t>Bethesda;Hampton</t>
  </si>
  <si>
    <t>Lockheed Martin Corporation;NASA Langley Research Center</t>
  </si>
  <si>
    <t>60002959;60000854</t>
  </si>
  <si>
    <t>Rhodes M.</t>
  </si>
  <si>
    <t>Verification tests of automated robotic assembly of space truss structures</t>
  </si>
  <si>
    <t>10.2514/3.26670</t>
  </si>
  <si>
    <t>2-s2.0-0029343740</t>
  </si>
  <si>
    <t>['wave signals', 'two subspaces', 'signal estimated', 'sensor spacing', 'sensor positioning', 'second criterion', 'properly characterize', 'output power', 'orthogonality measurement', 'narrowband plane', 'may transfer', 'maximum information', 'main contributions', 'important influence', 'desired sources', 'desired signals', 'array processing', 'array configuration', 'another criterion']</t>
  </si>
  <si>
    <t>Sensor positioning has an important influence on the performance of array processing. The main contributions of this paper are criteria to evaluate and to optimize the performance of an array of sensors through its geometric configurationthe number and the positions of sensors. The distance between the observed and the desired directivity patterns has been used as a criterion. We propose a generalization of this criterion. We obtain a second criterion by an orthogonality measurement between two subspaces, respectively, containing the noise and the desired signals. This measurement is obtained by an integration of the variance of the signal estimated by an unbiased linear estimator. The output power of a minimum variance distortionless response (MVDR) filter is considered as another criterion. Considering the channels between the desired sources and the array as a multidimensional communication channel, we obtain as a criterion the channel information capacity, which shows the maximum information that we may transfer by this channel. The simulation results confirm that the criteria are related and properly characterize the array configuration. For a linear equally spaced array and narrowband plane-wave signals, the classical results regarding the sensor spacing are confirmed. ¬© 1995 IEEE</t>
  </si>
  <si>
    <t>294-303</t>
  </si>
  <si>
    <t>IEEE Transactions on Speech and Audio Processing</t>
  </si>
  <si>
    <t>56224678400;55496021000</t>
  </si>
  <si>
    <t>Gazor, Saeed;Grenier, Yves</t>
  </si>
  <si>
    <t>Gazor S.</t>
  </si>
  <si>
    <t>Criteria for Positioning of Sensors for a Microphone Array</t>
  </si>
  <si>
    <t>10.1109/89.397094</t>
  </si>
  <si>
    <t>2-s2.0-0029343804</t>
  </si>
  <si>
    <t>['¬© 1995', 'way case', 'rights reserved', 'one antenna', 'gain independent', 'frequency squared', 'explicit œª2', 'determine gain']</t>
  </si>
  <si>
    <t>To avoid dispersion caused by an explicit Œª2 in either the one-way, or two-way range equations, the antenna gain product must be proportional to frequency squared. For the one-way case this is equivalent to one antenna with gain independent of frequency, and the other antenna with effective area independent of frequency. Both gain and effective area must include impedance mismatch effects. Antennas in general are examined to determine gain and effective area variation over a wide frequency band. The effects on representative short pulse waveforms of systems with a gain product constant with frequency, and of systems with an effective area product constant with frequency are explored. ¬© 1995, IEEE. All rights reserved.</t>
  </si>
  <si>
    <t>881-890</t>
  </si>
  <si>
    <t>60033252;60033252</t>
  </si>
  <si>
    <t>24512080300;6603390006</t>
  </si>
  <si>
    <t>Hansen, R. C.;Libelo, L. F.</t>
  </si>
  <si>
    <t>Adelphi</t>
  </si>
  <si>
    <t>U.S. Army Research Laboratory</t>
  </si>
  <si>
    <t>Hansen R.C.</t>
  </si>
  <si>
    <t>Wideband Dispersion in Baseband Systems</t>
  </si>
  <si>
    <t>10.1109/7.395250</t>
  </si>
  <si>
    <t>2-s2.0-0029343812</t>
  </si>
  <si>
    <t>['received jammers', 'interaction makes', 'important role', 'francis ltd', 'different directions', 'cancellation mechanism']</t>
  </si>
  <si>
    <t>The cancellation mechanism in adaptive sidelobe cancellers (SLC) is investigated. In addition to conventional adaptive spatial nulling, adaptive interaction among the received jammers is shown to play an important role in multiple jammer environments. This interaction makes it possible for a single auxiliary clement SLC to reject multiple jammers from different directions. ¬© 1995 Taylor &amp; Francis Ltd.</t>
  </si>
  <si>
    <t>60011664;60011664</t>
  </si>
  <si>
    <t>56960991100;56960956900</t>
  </si>
  <si>
    <t>Xl, Jiangtao;Chlcharo, J. F.</t>
  </si>
  <si>
    <t>Wollongong</t>
  </si>
  <si>
    <t>University of Wollongong</t>
  </si>
  <si>
    <t>Xl J.</t>
  </si>
  <si>
    <t>The cancellation mechanism in adaptive sidelobe cancellers</t>
  </si>
  <si>
    <t>10.1080/00207219508926246</t>
  </si>
  <si>
    <t>2-s2.0-0029343846</t>
  </si>
  <si>
    <t>['standard figures', 'standard characterization', 'quasioptical power', 'presented along', 'one another', 'new figure', 'directly compare', 'consistent set', 'combined transmitters', 'combined arrays']</t>
  </si>
  <si>
    <t>A consistent set of figures-of-merit is proposed for the standard characterization of spatial and quasioptical power-combined arrays. A new figure-of-merit, the effective transmitter power, is presented along with slightly modified definitions of standard figures-of-merit. The definitions of these figures-of-merit have been chosen to more directly compare the performance of spatial and quasioptical power-combined arrays with one another and with conventional circuit power-combined transmitters and amplifiers. ¬© 1995 IEEE</t>
  </si>
  <si>
    <t>Gouker, Mark</t>
  </si>
  <si>
    <t>Gouker M.</t>
  </si>
  <si>
    <t>Toward Standard Figures-of-Merit for Spatial and Quasi-Optical Power-Combined Arrays</t>
  </si>
  <si>
    <t>10.1109/22.392925</t>
  </si>
  <si>
    <t>2-s2.0-0029343884</t>
  </si>
  <si>
    <t>['¬© 1995', 'systematic study', 'plane aperture', 'new method', 'analytic extension']</t>
  </si>
  <si>
    <t>Developed here is a new complex source representation for time harmonic radiation from a plane aperture which is the Kirchhoff's formula of a complex plane aperture with the complex aperture field being the analytic extension of the original aperture field. A systematic study for a one-dimensional linearly phased cosine aperture distribution confirms the effectiveness of the new method in the simulation of the time harmonic radiation. ¬© 1995, IEEE</t>
  </si>
  <si>
    <t>720-723</t>
  </si>
  <si>
    <t>Dezhong, Yao</t>
  </si>
  <si>
    <t>Dezhong Y.</t>
  </si>
  <si>
    <t>Complex Source Representation of Time Harmonic Radiation from a Plane Aperture</t>
  </si>
  <si>
    <t>10.1109/8.391145</t>
  </si>
  <si>
    <t>2-s2.0-0029343896</t>
  </si>
  <si>
    <t>8E.382.01.c</t>
  </si>
  <si>
    <t>['spectral domain', 'scattering problem', 'resonance frequency', 'reflection bandwidth', 'planar arrays', 'new set', 'moments directly', 'francis group', 'divergent behaviour', 'diplexer application', 'dichroic plate', 'design curves', 'basis functions']</t>
  </si>
  <si>
    <t>Frequency selective surfaces composed of planar arrays of ring patches embedded in a stratified dielectric medium are analyzed. The solution of the scattering problem is carried out by the method of moments directly in the spectral domain. In particular, a new set of basis functions with divergent behaviour has been used, and the appropriate truncation criterion for a stable numerical solution is discussed. Design curves of the resonance frequency and of the reflection bandwidth are shown. Finally, the design of a dichroic plate for a diplexer application in the millimeter wave range is presented. ¬© 1995 Taylor &amp; Francis Group, LLC.</t>
  </si>
  <si>
    <t>417-426</t>
  </si>
  <si>
    <t>60021199;60021199;60021199</t>
  </si>
  <si>
    <t>7003971368;7005438782;7004085807</t>
  </si>
  <si>
    <t>Orta, R.;Savi, P.;Tascone, R.</t>
  </si>
  <si>
    <t>Rome</t>
  </si>
  <si>
    <t>Consiglio Nazionale delle Ricerche</t>
  </si>
  <si>
    <t>Orta R.</t>
  </si>
  <si>
    <t>Multiple frequency-selective surfaces consisting of ring patches</t>
  </si>
  <si>
    <t>10.1080/02726349508908430</t>
  </si>
  <si>
    <t>2-s2.0-0029343954</t>
  </si>
  <si>
    <t>['uniquely identifiable', 'good estimate', 'fourier expansion', 'direction finding', 'contrived cases', 'also show']</t>
  </si>
  <si>
    <t>High resolution algorithms for direction finding of narrowband sources require a good estimate of the noise correlation matrix. We derive a physically motivated linear noise model. It is based on a Fourier expansion of the ambient noise field and is applicable to arbitrary antenna arrays. We also show that for contrived cases, a linear model may not be uniquely identifiable. ¬© 1995 IEEE</t>
  </si>
  <si>
    <t>135-137</t>
  </si>
  <si>
    <t>IEEE Signal Processing Letters</t>
  </si>
  <si>
    <t>60025063;60012708</t>
  </si>
  <si>
    <t>6603596663;7004920065</t>
  </si>
  <si>
    <t>Vanpoucke, Filiep;Paulraj, Arogyaswaini</t>
  </si>
  <si>
    <t>Belgium;United States</t>
  </si>
  <si>
    <t>3000 Leuven;Palo Alto</t>
  </si>
  <si>
    <t>KU Leuven;Stanford University</t>
  </si>
  <si>
    <t>A Harmonic Noise Model for Direction Finding in Colored Ambient Noise</t>
  </si>
  <si>
    <t>10.1109/97.392404</t>
  </si>
  <si>
    <t>2-s2.0-0029344069</t>
  </si>
  <si>
    <t>['well suited', 'waveguide systems', 'thermal control', 'supporting electrical', 'standard requirements', 'potential applications', 'photonic networks', 'performed using', 'output transitions', 'new multi', 'new millimeter', 'multichip module', 'hermetic sealing', 'go beyond', 'experimentally verified', 'electromagnetic analysis', 'discrete devices', 'direct transitions', 'difference time']</t>
  </si>
  <si>
    <t>A new millimeter-wave package architecture with supporting electrical, mechanical and material science experiment and analysis is presented. This package is well suited for discrete devices, monolithic microwave integrated circuits (MMIC' s) and multichip module (MCM) applications. It has low-loss wideband RF transitions which are necessary to overcome manufacturing tolerances leading to lower per unit cost. Potential applications of this new packaging architecture which go beyond the standard requirements of device protection include integration of antennas, compatibility to photonic networks and direct transitions to waveguide systems. Techniques for electromagnetic analysis, thermal control and hermetic sealing were explored. Three dimensional electromagnetic analysis was performed using a finite-difference time-domain (FDTD) algorithm and experimentally verified for millimeter-wave package input and output transitions. New multi-material system concepts (AlN, Cu, and diamond thin films) which allow excellent surface finishes to be achieved with enhanced thermal management have been investigated. A new approach utilizing block copolymer coatings was employed to hermetically seal packages which met MIL STD-883. ¬© 1995 IEEE</t>
  </si>
  <si>
    <t>1516-1523</t>
  </si>
  <si>
    <t>60009037;;;;</t>
  </si>
  <si>
    <t>57216164988;7501514129;7005680356;7102158319;6602655744</t>
  </si>
  <si>
    <t>Herman, Martin I.;Lee, Karen A.;Kolawa, Elzbieta A.;Lowry, Lynn E.;Tulintseff, Ann N.</t>
  </si>
  <si>
    <t>Herman M.I.</t>
  </si>
  <si>
    <t>Novel Techniques for Millimeter-Wave Packages</t>
  </si>
  <si>
    <t>10.1109/22.392909</t>
  </si>
  <si>
    <t>2-s2.0-0029344124</t>
  </si>
  <si>
    <t>['technical details', 'paper describes', 'new facility', 'late 1960s', 'first results', 'copyright 1995', '35 ¬∞', '250 papers', '1993 ).']</t>
  </si>
  <si>
    <t>The Buckland Park Aerial Array (35¬∞S, 138¬∞E) is situated about 40 km north of Adelaide, Australia, on a flat coastal plain. It was designed by B. Briggs with assistance from G. Elford and constructed between 1965 and 1968. The first results were published in the late 1960s (Briggs and Elford, 1968; Briggs et al., 1969). Since then some 250 papers have been published using data from the array. Some aspects of the history of the array are described by Briggs (1993). A new medium frequency (MF) Doppler radar utilizing the array has been developed, and this paper describes some of the technical details of this new facility. Copyright 1995 by the American Geophysical Union.</t>
  </si>
  <si>
    <t>1177-1189</t>
  </si>
  <si>
    <t>7402194289;6507036784;7005473936;56273686800</t>
  </si>
  <si>
    <t>Reid, I. M.;Vandepeer, B. G.W.;Dillon, S. C.;Fuller, B. M.</t>
  </si>
  <si>
    <t>Reid I.</t>
  </si>
  <si>
    <t>The new Adelaide medium frequency Doppler radar</t>
  </si>
  <si>
    <t>10.1029/95RS00731</t>
  </si>
  <si>
    <t>2-s2.0-0029344171</t>
  </si>
  <si>
    <t>['steerable beam', 'new methods', 'lower thermosphere', 'interferometric studies', 'copyright 1995', 'aspect sensitivity', '5 ¬∞.']</t>
  </si>
  <si>
    <t>A portion of the large Adelaide MF/HF antenna array has been used in conjunction with a new, 25 kW solid‚Äêstate transmitter to conduct electronic beam‚Äêsteering experiments. Thirty of the array's refurbished, independently phased antennas were connected to the 10 power amplification (PA) modules in groups of three to form a steerable beam with a one‚Äêway half‚Äêpower half width of 5¬∞. Phase propagation errors in the receivers were determined and used to enable accurate direction‚Äêfinding and interferometric studies to be conducted. In this paper, new methods of determining the aspect sensitivity of backscatter and the three‚Äêdimensional linear wind field in the mesosphere and lower thermosphere (60‚Äì100 km) are introduced. Copyright 1995 by the American Geophysical Union.</t>
  </si>
  <si>
    <t>1191-1203</t>
  </si>
  <si>
    <t>6507036784;7402194289</t>
  </si>
  <si>
    <t>Vandepeer, Brenton G.W.;Reid, Iain M.</t>
  </si>
  <si>
    <t>Vandepeer B.</t>
  </si>
  <si>
    <t>Some preliminary results obtained with the new Adelaide MF Doppler radar</t>
  </si>
  <si>
    <t>10.1029/95RS00732</t>
  </si>
  <si>
    <t>2-s2.0-0029344172</t>
  </si>
  <si>
    <t>['transmission line', 'solved using', 'reflection coefficient', 'published results', 'planar strips', 'numerical results', 'new method', 'modeled using', 'loop antenna', 'input impedance', 'function approach', 'francis group', 'different geometries', 'dielectric layer', 'also presented']</t>
  </si>
  <si>
    <t>The Green's function approach is used to analyze planar conducting wires embedded in a two layered medium. The dielectric layer is assumed to be thin, therefore only the TM 0 surface mode is considered. The Mixed Potential Integral Equation (MPIE) is used to formulate the problem. The MPIE is solved using the method of moments. The planar strips are modeled using the thin wire approach. The excitation is considered as a voltage gap source. The input impedance and reflection coefficient are computed for different thin wire antennas and transmission lines embedded in the two dielectric layers to show the flexibility in treating different structures. The numerical results for different geometries are compared with published results and the agreement is excellent. A new method for exciting a loop antenna by a transmission line is also presented. ¬© 1995 Taylor &amp; Francis Group, LLC.</t>
  </si>
  <si>
    <t>393-415</t>
  </si>
  <si>
    <t>60010491;60010491</t>
  </si>
  <si>
    <t>7004922524;7801410228</t>
  </si>
  <si>
    <t>Kishk, Ahmed A.;Alonso-Monferrer, Fernando</t>
  </si>
  <si>
    <t>Analysis of arbitrary planar microstrip lines in a two-layer grounded medium</t>
  </si>
  <si>
    <t>10.1080/02726349508908429</t>
  </si>
  <si>
    <t>2-s2.0-0029344257</t>
  </si>
  <si>
    <t>NSF-IN-92.09394</t>
  </si>
  <si>
    <t>['random variables', 'particular strategy', 'parametric distribution', 'paper considers', 'observations ).', 'new information', 'making problem', 'incomplete information', 'given problem', 'general population', 'g .,', 'finite number', 'expected utility', 'empirical results', 'central problem']</t>
  </si>
  <si>
    <t>adaptive problem-solving | Machine learning | parameter estimation | planning and scheduling | the utility problem</t>
  </si>
  <si>
    <t>This paper considers the decision-making problem of selecting a strategy from a set of alternatives on the basis of incomplete information (e.g., a finite number of observations). At any time the system can adopt a particular strategy or decide to gather additional information at some cost. Balancing the expected utility of the new information against the cost of acquiring the information is the central problem we address. In our approach, the cost and utility of applying a particular strategy to a given problem are represented as random variables from a parametric distribution. By observing the performance of each strategy on a randomly selected sample of problems, we can use parameter estimation techniques to infer statistical models of performance on the general population of problems. These models can then be used to estimate: 1) the utility and cost of acquiring additional information and 2) the desirability of selecting a particular strategy from a set of choices. Empirical results are presented that demonstrate the effectiveness of the hypothesis evaluation techniques for tuning system parameters in a NASA antenna scheduling application. ¬© 1995 IEEE</t>
  </si>
  <si>
    <t>652-665</t>
  </si>
  <si>
    <t>IEEE Transactions on Pattern Analysis and Machine Intelligence</t>
  </si>
  <si>
    <t>60009037-60000745;60009037</t>
  </si>
  <si>
    <t>7201952372;7004680232</t>
  </si>
  <si>
    <t>Chien, Steve;Burl, Michael</t>
  </si>
  <si>
    <t>Chien S.</t>
  </si>
  <si>
    <t>On the Efficient Allocation of Resources for Hypothesis Evaluation: A Statistical Approach</t>
  </si>
  <si>
    <t>10.1109/34.391408</t>
  </si>
  <si>
    <t>2-s2.0-0029344306</t>
  </si>
  <si>
    <t>['wiley company', 'scattering parameters', 'real couplers', 'proposed approach', 'inc .,', 'experimental results', 'effectively compensated', 'also shown']</t>
  </si>
  <si>
    <t>New explicit formulas for calculating the scattering parameters of a modified hybrid‚Äêring directional coupler are presented. It is also shown how port junction discontinuities of real couplers of this type, employed as equiphase antenna dividers, can be effectively compensated by using a pair of short open‚Äêcircuited transmission line stubs. The efficacy of the proposed approach is illustrated both by theoretical and by experimental results. ¬© 1995 John Wiley &amp; Sons. Inc. Copyright ¬© 1995 Wiley Periodicals, Inc., A Wiley Company</t>
  </si>
  <si>
    <t>264-270</t>
  </si>
  <si>
    <t>Rosloniec, Stanislaw</t>
  </si>
  <si>
    <t>Poland</t>
  </si>
  <si>
    <t>Warsaw</t>
  </si>
  <si>
    <t>Politechnika Warszawska</t>
  </si>
  <si>
    <t>Rosloniec S.</t>
  </si>
  <si>
    <t>A hybrid‚Äêring directional coupler with modified ring impedances and two compensation stubs</t>
  </si>
  <si>
    <t>10.1002/mmce.4570050405</t>
  </si>
  <si>
    <t>2-s2.0-0029344319</t>
  </si>
  <si>
    <t>['one boundary', 'multilayered structure', 'general formulas', 'cylindrical layer', 'cylindrical coordinates', 'angular discretization']</t>
  </si>
  <si>
    <t>General formulas are given for the method of lines in cylindrical coordinates and angular discretization. They describe the transfer of the fields from one boundary of a cylindrical layer to another in a multilayered structure. With these formulas, programming can be accomplished without performing additional analysis. ¬© 1995 IEEE</t>
  </si>
  <si>
    <t>1617-1620</t>
  </si>
  <si>
    <t>Pregla, Reinhold</t>
  </si>
  <si>
    <t>Hagen</t>
  </si>
  <si>
    <t>FernUniversit√§t in Hagen</t>
  </si>
  <si>
    <t>Pregla R.</t>
  </si>
  <si>
    <t>General Formulas for the Method of Lines in Cylindrical Coordinates</t>
  </si>
  <si>
    <t>10.1109/22.392926</t>
  </si>
  <si>
    <t>2-s2.0-0029344348</t>
  </si>
  <si>
    <t>NSC82-0115-EOO9-418</t>
  </si>
  <si>
    <t>['various size', 'te10 type', 'spherical tumor', 'sinusoidally time', 'radiometer antenna', 'probe aperture', 'fdtd method', 'fat tissue', 'exist inside', 'excitation source', 'direct contact']</t>
  </si>
  <si>
    <t>Radiometric signal received by an open-ended rectangular waveguide probe in direct contact with a bilayered biological tissue is analyzed by the FDTD method. Two-layer tissue model consists of an outer thin skin layer over a semi-infinite fat layer is analyzed for a X-band total power radiometer. A spherical tumor with same permittivity as, but slightly higher temperature than, the surrounding normal fat tissue is assumed to exist inside the fat tissue. Active probe characteristics are analyzed first using the FDTD method for a propagating, sinusoidally time-varying, TE10 type of excitation source. For the same waveguide probe operated as the radiometer antenna, radiometric weighting factors associated with individual tissue cells are then derived from the FDTD calculated field values. Near field radiating characteristics of the probe and radiometric signals determined for tumors of various size and depth are discussed. Presence of the skin is found to result in lower power transmission coefficient across the probe aperture and significantly lower absorbed powers by fat; both of these contribute to much lower radiometric signals observed. ¬© 1995 IEEE</t>
  </si>
  <si>
    <t>1576-1583</t>
  </si>
  <si>
    <t>60012370;</t>
  </si>
  <si>
    <t>7404903021;6507444798</t>
  </si>
  <si>
    <t>Wu, Lin Kun;Nieh, William K.</t>
  </si>
  <si>
    <t>Wu L.</t>
  </si>
  <si>
    <t>FDTD Analysis of the Radiometric Temperature Measurement of a Bilayered Biological Tissue Using a Body-Contacting Waveguide Probe</t>
  </si>
  <si>
    <t>10.1109/22.392917</t>
  </si>
  <si>
    <t>2-s2.0-0029344349</t>
  </si>
  <si>
    <t>['wind estimates', 'specular scatterers', 'scattering volume', 'scattering centers', 'phase speed', 'performed twice', 'one period', 'observed discrepancies', 'numerical simulations', 'numerical results', 'necessarily toward', 'medium frequency', 'mean wind', 'line segments', 'length œª', 'horizontal winds', 'horizontal dimension', 'highly anisotropic', 'gravity waves', 'gravity wave', 'copyright 1995', 'campaign measurements', 'biased toward', 'bias exhibited', 'arecibo initiative', 'anisotropic irregularities', 'always less', 'aida results', 'accurately predicted', '1993 ).']</t>
  </si>
  <si>
    <t>Numerical simulations are employed to investigate possible biases in Medium Frequency (MF) wind estimates. To explain apparent biases inferred from Arecibo Initiative in Dynamics of the Atmosphere (AIDA) campaign measurements, Hines et al. (1993) have suggested that MF radar estimates of horizontal winds should be biased toward the phase speed of perturbing gravity waves if the MF scattering process is modulated by the passage of such waves through the scattering volume. One of the proposed scenarios involves modulation of the tilts of anisotropic irregularities by the perturbation winds associated with gravity waves. We use a two‚Äêdimensional propagation model in which anisotropic scattering centers are represented by conducting line segments located at random positions inside the radar scattering volume. The scatterers are advected and tilted by the superposition of a mean wind and the perturbation winds associated with a gravity wave. Simulated complex time series, which would be recorded by a two‚Äêreceiver antenna array with a typical MF radar system parameters, are analyzed to obtain spaced antenna (SA) wind estimates for comparison with the specified wind speed at the center of the scattering volume. Numerical simulations are carried out for many different sets of gravity wave parameters. Each simulation is performed twice, once with essentially isotropic scatterers (line segments of length Œª/2) and again with anisotropic (‚Äúspecular‚Äù) scatterers of length 10 Œª. Numerical results indicate that individual SA wind estimates are accurately predicted by the wave‚Äêinduced error model of Kudeki et al. (1993). This is true for both isotropic and specular scatterers as long as the gravity wave has a horizontal wavelength larger than the horizontal dimension of the radar range cell. The results also indicate that estimated winds averaged over one period of the perturbing gravity wave exhibit statistically significant biases when the scattering centers are highly anisotropic, but the bias is not necessarily toward the phase speed of the perturbing gravity wave and, more importantly, the magnitude of the bias exhibited in our simulations was always less than 15 m/s. Implications of the numerical results are discussed in light of observed discrepancies as large as 40 m/s in recent AIDA campaign comparisons between MF and incoherent scatter radar winds. In particular, it is argued that the simulation results support the wave‚Äêinduced fluctuations model put forth by Kudeki et al. (1993) as an explanation for the AIDA results. Copyright 1995 by the American Geophysical Union.</t>
  </si>
  <si>
    <t>1229-1244</t>
  </si>
  <si>
    <t>6602639146;56132857500;7004340222</t>
  </si>
  <si>
    <t>S√ºr√ºc√º, Fahri;Franke, Steven J.;Kudeki, Erhan</t>
  </si>
  <si>
    <t>On the influence of specular reflections in MF radar wind measurements</t>
  </si>
  <si>
    <t>10.1029/94RS03166</t>
  </si>
  <si>
    <t>2-s2.0-0029344455</t>
  </si>
  <si>
    <t>['¬© 1995', 'slot radiates', 'slot field', 'rectangular waveguide', 'moment method', 'longitudinal slot', 'hybrid method', 'good accuracy', 'finite length', 'fields inside', 'drastically reduced', 'determined using', 'cylinder axis', 'corresponding fields', 'computational effort', 'chosen geometry']</t>
  </si>
  <si>
    <t>In this paper we use a hybrid method to calculate the admittance of a longitudinal slot (of finite length) in a rectangular waveguide, when the slot radiates into a cylindrical outer structure of arbitrary finite cross section. The analysis takes advantage of a Fourier transformation along the cylinder axis, by which the computational effort is drastically reduced. The harmonic spectral currents on the structure are expanded in subsectional triangular basis functions and determined using an electric field integral equation (EF1E) and the moment method. These currents and the corresponding fields are inverse Fourier transformed and matched over the slot to the fields inside the waveguide by an additional moment method approach using entire domain basis functions for the slot field. The calculated slot admittance has good accuracy when compared with measurements on a chosen geometry. ¬© 1995, IEEE</t>
  </si>
  <si>
    <t>667-673</t>
  </si>
  <si>
    <t>60000990;60000990</t>
  </si>
  <si>
    <t>6602218593;7101988263</t>
  </si>
  <si>
    <t>Wettergren, Johan;Kildal, Per Simon</t>
  </si>
  <si>
    <t>Wettergren J.</t>
  </si>
  <si>
    <t>Admittance of a Longitudinal Waveguide Slot Radiating into an Arbitrary Cylindrical Structure</t>
  </si>
  <si>
    <t>10.1109/8.391137</t>
  </si>
  <si>
    <t>2-s2.0-0029344526</t>
  </si>
  <si>
    <t>['¬© 1995', 'transition temperature', 'tc superconductors', 'tc superconductor', 'second class', 'polypyrrole layer', 'optical radiation', 'optical properties', 'nonconductive form', 'molecular materials', 'hybrid devices', 'first class', 'examining changes', 'electronic properties', 'electrochemical methods', 'dye layers', 'depressed dramatically', 'conductive polymer', 'conductive form']</t>
  </si>
  <si>
    <t>device | electrochemistry | high-T  superconductor c | macromolecular electronics | optical sensor</t>
  </si>
  <si>
    <t>Through the use of electrochemical and vacuum deposition techniques, molecular materials are combined with high-Tc superconductors in order to fabricate two new classes of hybrid devices. In the first class of devices, electrochemical methods are utilized to deposit polypyrrole onto YBa2Cu3O7-Œ¥ structures. With such systems, experiments are conducted which explore electron transfer events which occur between the conductive polymer and the high-Tc superconductor at temperatures both above and below Tc. Here it is found that the transition temperature (Tc) of the superconductor is depressed dramatically when polypyrrole is oxidized to its conductive form and that it returns to a value which is close to the original value upon reduction of the polypyrrole layer to the neutral, nonconductive form. In the second class of devices, the ability of molecular dye layers to affect the optical properties of YBa2Cu3O7-Œ¥ photodetectors is demonstrated. By examining changes in the optical and electronic properties of these systems, energy transfer processes which occur between molecules and high-Tc superconductors are explored. Here it is found that dye layers are able to act as antenna for optical radiation at those wavelengths which the dye layer absorbs light most strongly. ¬© 1995.</t>
  </si>
  <si>
    <t>1319-1329</t>
  </si>
  <si>
    <t>Electrochimica Acta</t>
  </si>
  <si>
    <t>60013372;60013372;60013372;60013372;60013372;60013372</t>
  </si>
  <si>
    <t>6602972495;7006044530;57205523053;55474271000;7410311673;7007043458</t>
  </si>
  <si>
    <t>Jurbergs, David C.;Haupt, Steven G.;Lo, Rung Kuang;Jones, Christopher T.;Zhao, Jianai;Mcdevitt, John T.</t>
  </si>
  <si>
    <t>Jurbergs D.</t>
  </si>
  <si>
    <t>Electrochemical and optical devices based on molecule/high-Tc superconductor structures</t>
  </si>
  <si>
    <t>001346869500067O</t>
  </si>
  <si>
    <t>10.1016/0013-4686(95)00067-O</t>
  </si>
  <si>
    <t>2-s2.0-0029344939</t>
  </si>
  <si>
    <t>['ugc introduces', 'rain blowers', 'proof system', 'parallel nature', 'paper presents', 'order logic', 'hol makes', 'formal specification', 'design philosophy', 'current ugc', 'consistent specification', 'blackboard architecture']</t>
  </si>
  <si>
    <t>This paper presents a Hayes-Roth blackboard architecture for the Microwave Generic Controller (UGC) for the Antenna Microwave Subsystem in the NASA Deep Space Network. A formal specification of the current UGC and the new blackboard architechure is also given using the Higher-Order Logic (HOL) Proof System. HOL makes it possible to provide a straightforward, unambiguous and consistent specification of the UGC. The UGC is responsible for monitoring and controlling the switches and rain blowers for the Antenna Microwave Subsystem. The new blackboard architecture for the UGC introduces a collection of parallel processes called knowledge sources. Because of the parallel nature of the blackboard and the ability to retrieve the most current information quickly, there is a gain in efficiency. In addition, the blackboard architecture of the UGC is extensible, which is in keeping with the design philosophy of the UGC. ¬© 1995 IEEE</t>
  </si>
  <si>
    <t>Ramanna, Sheela</t>
  </si>
  <si>
    <t>West Hartford</t>
  </si>
  <si>
    <t>University of Hartford</t>
  </si>
  <si>
    <t>Ramanna S.</t>
  </si>
  <si>
    <t>A Blackboard Architecture of the Microwave Generic Controller for the DSN Antenna Subsystem</t>
  </si>
  <si>
    <t>10.1109/62.400973</t>
  </si>
  <si>
    <t>2-s2.0-0029344996</t>
  </si>
  <si>
    <t>21-40</t>
  </si>
  <si>
    <t>IEEE Signal Processing Magazine</t>
  </si>
  <si>
    <t>Soumekh, Mehrdad</t>
  </si>
  <si>
    <t>Soumekh M.</t>
  </si>
  <si>
    <t>Reconnaissance with Ultra Wideband UHF Synthetic Aperture Radar</t>
  </si>
  <si>
    <t>10.1109/79.401121</t>
  </si>
  <si>
    <t>2-s2.0-0029345166</t>
  </si>
  <si>
    <t>['wave oscillators', 'wave equation', 'section slots', 'mathematical analysis', 'improved designs', 'gigahertz backward', 'elliptical cross', 'certain value']</t>
  </si>
  <si>
    <t>Mathematical analysis of the wave equation in cylinders with elliptical cross-section slots was performed. Compared to slow wave structures with rectangular slots higher impedance and lower power dissipation losses are evident below a certain value of kh. These features could lead to improved designs of traveling wave magnetrons and gigahertz backward-wave oscillators as well as linear traveling wave tubes with relatively shallow slots. ¬© 1995 IEEE</t>
  </si>
  <si>
    <t>1367-1375</t>
  </si>
  <si>
    <t>IEEE Transactions on Electron Devices</t>
  </si>
  <si>
    <t>Kosmahl, Henry G.</t>
  </si>
  <si>
    <t>NASA Glenn Research Center</t>
  </si>
  <si>
    <t>Kosmahl H.</t>
  </si>
  <si>
    <t>Slow Wave Vane Structure with Elliptical Cross-Section Slots: An Analysis</t>
  </si>
  <si>
    <t>10.1109/16.391222</t>
  </si>
  <si>
    <t>2-s2.0-0029345579</t>
  </si>
  <si>
    <t>['¬© 1995', 'two methods', 'theoretical approach', 'source located', 'problem successfully', 'physical optics', 'numerical results', 'microwave frequencies', 'lateral wave', 'incidence condition', 'geometrical optics', 'experimental data', 'better approximation']</t>
  </si>
  <si>
    <t>Two methods are presented for the computation of the radiation at microwave frequencies in a thin dielectric medium from a source located in a dense dielectric medium. One is based on geometrical optics and the other on physical optics. The geometrical optics approach encounters some difficulties in the evaluation of the radiation in the thin dielectric medium near grazing-incidence condition, due to excitation of a lateral wave, which is not taken in consideration by this approach. The physical optics method, which considers the lateral wave contribution approaches this problem successfully and gives a better approximation of the radiated field near grazing. Numerical results, which compare the two methods, and experimental data are offered to validate the theoretical approach. ¬© 1995, IEEE</t>
  </si>
  <si>
    <t>751-755</t>
  </si>
  <si>
    <t>60027161;60102213</t>
  </si>
  <si>
    <t>7004045654;7202859260</t>
  </si>
  <si>
    <t>Shavit, Reuven;Rosen, Eitan</t>
  </si>
  <si>
    <t>Israel;Israel</t>
  </si>
  <si>
    <t>Haifa;Beer Sheba</t>
  </si>
  <si>
    <t>Intel Development Center, Israel;Ben-Gurion University of the Negev</t>
  </si>
  <si>
    <t>60102213;60027161</t>
  </si>
  <si>
    <t>Lateral Wave Contribution to the Radiation from a Dielectric Half Medium</t>
  </si>
  <si>
    <t>10.1109/8.391154</t>
  </si>
  <si>
    <t>2-s2.0-0029345649</t>
  </si>
  <si>
    <t>['¬© 1995', 'symmetric excitation', 'successfully applied', 'simple method', 'sidelobe region', 'optimum set', 'iterative procedure', 'generate symmetric', 'desired pattern', 'auxiliary function', 'asymmetric patterns', 'array factor', 'array excitations']</t>
  </si>
  <si>
    <t>In this communication, a simple method to arrive at an optimum set of array excitations to achieve a specified radiation pattern is presented. An auxiliary function is formulated, based on the envelope of the required sidelobe structure and the array factor, in the sidelobe region. This function is minimized, subject to the main lobe constraints and the null steering constraints, to determine the excitations. An iterative procedure is used to generate the desired pattern, with the additional constraints like sidelobe level, symmetric excitation, and so on. The method has been successfully applied to synthesize linear arrays and circular arc arrays and to generate symmetric as well as asymmetric patterns. ¬© 1995, IEEE</t>
  </si>
  <si>
    <t>742-745</t>
  </si>
  <si>
    <t>60014097;60014097</t>
  </si>
  <si>
    <t>57225371733;6603461420</t>
  </si>
  <si>
    <t>Nagesh, S. R.;Vedavathy, T. S.</t>
  </si>
  <si>
    <t>Bengaluru</t>
  </si>
  <si>
    <t>Indian Institute of Science</t>
  </si>
  <si>
    <t>Nagesh S.R.</t>
  </si>
  <si>
    <t>A Procedure for Synthesizing a Specified Sidelobe Topography Using an Arbitrary Array</t>
  </si>
  <si>
    <t>10.1109/8.391151</t>
  </si>
  <si>
    <t>2-s2.0-0029345650</t>
  </si>
  <si>
    <t>['¬© 1995', 'polar pattern', 'parabolic reflector', 'idc ).', 'form expressions', 'eptd ),', 'derived idc', 'aperture integration']</t>
  </si>
  <si>
    <t>The extended physical theory of diffraction (EPTD), which is an extension of Ufimtsev's theory to aperture integration, is formulated here in terms of incremental diffraction coefficients (IDC). Closed-form expressions for these coefficients are derived. The utility of the derived IDC is exemplified in a calculation of the cross-polar pattern of a parabolic reflector. ¬© 1995, IEEE</t>
  </si>
  <si>
    <t>732-734</t>
  </si>
  <si>
    <t>Michaeli, A.</t>
  </si>
  <si>
    <t>Tchernihovsky</t>
  </si>
  <si>
    <t>Michaeli A.</t>
  </si>
  <si>
    <t>Incremental Diffraction Coefficients for the Extended Physical Theory of Diffraction</t>
  </si>
  <si>
    <t>10.1109/8.391148</t>
  </si>
  <si>
    <t>2-s2.0-0029345651</t>
  </si>
  <si>
    <t>['within 0', 'wiley company', 'site shielding', 'new formula', 'inc .,', 'experimental validation', 'correction term', 'article proposes', '94 ghz', '45 ¬∞,', '35 ¬∞', '12 ¬∞', '100 wavelengths', '1 db']</t>
  </si>
  <si>
    <t>diffraction | knife edge | millimeter waves | Site shielding</t>
  </si>
  <si>
    <t>This article proposes a new approximate formula for determining the effectiveness of site shielding by a knife‚Äêedge obstacle, by adding a correction term to the ITU‚ÄêR formula. The new formula is accurate to within 0.1 dB for diffraction angles less than 12¬∞ if the distance from obstacle to antenna is larger than 100 wavelengths, and to better than, respectively, 0.5 and 1 dB for diffraction angles less than 35¬∞ and 45¬∞, as compared with, respectively, 3 and 5 dB obtained by the ITU‚ÄêR formula. It is based on UTD, after an experimental validation from 8 to 94 GHz. ¬© 1995 John Wiley &amp; Sons, Inc. Copyright ¬© 1995 Wiley Periodicals, Inc., A Wiley Company</t>
  </si>
  <si>
    <t>210-214</t>
  </si>
  <si>
    <t>60000874;60000874</t>
  </si>
  <si>
    <t>6603147940;7003595628</t>
  </si>
  <si>
    <t>Vyncke, Christian;Vorst, Andr√© Vander</t>
  </si>
  <si>
    <t>Louvain-la-Neuve</t>
  </si>
  <si>
    <t>Universit√© Catholique de Louvain</t>
  </si>
  <si>
    <t>Vyncke C.</t>
  </si>
  <si>
    <t>A new approximate formula for site shielding by a knife‚Äêedge obstacle, based on measurements from 8 to 94 GHz</t>
  </si>
  <si>
    <t>10.1002/mop.4650090414</t>
  </si>
  <si>
    <t>2-s2.0-0029345684</t>
  </si>
  <si>
    <t>['¬© 1995', 'theoretical results', 'stacked configurations', 'single patch', 'radiation characteristics', 'parasitic patch', 'circular cavity', 'antenna cavity', 'antenna bandwidth']</t>
  </si>
  <si>
    <t>In this communication, a full wave moment method solution for a probe-fed circular microstrip patch antenna, backed by a circular cavity both in single and in stacked configurations, is used to analyze the effect of a parasitic patch on antenna bandwidth. In addition, the effect of recessing a single patch into the antenna cavity is studied. In both cases, theoretical results for the scattering and radiation characteristics of the antenna are presented. ¬© 1995, IEEE</t>
  </si>
  <si>
    <t>746-750</t>
  </si>
  <si>
    <t>60003892;60003892</t>
  </si>
  <si>
    <t>57050319800;7005725769</t>
  </si>
  <si>
    <t>Zavosh, Frank;Aberle, James T.</t>
  </si>
  <si>
    <t>Zavosh F.</t>
  </si>
  <si>
    <t>Single and Stacked Circular Microstrip Patch Antennas Backed by a Circular Cavity</t>
  </si>
  <si>
    <t>10.1109/8.391152</t>
  </si>
  <si>
    <t>2-s2.0-0029345751</t>
  </si>
  <si>
    <t>['¬© 1995', 'various designs', 'quality performances', 'port isolation', 'polarization level', 'natural solution', 'limiting inter', 'key importance', 'element coupling']</t>
  </si>
  <si>
    <t>This article presents recent techniques in the field of dual- polarization printed antennas for designing shielded radiating structures with high-quality performances in terms of cross-polarization level and input-port isolation. The use of gridded patches provides a natural solution to filtering surface currents and is of key importance in limiting inter-element coupling in arrays. Experimental results obtained on various designs are presented. ¬© 1995, IEEE</t>
  </si>
  <si>
    <t>738-742</t>
  </si>
  <si>
    <t>60104081;60110693</t>
  </si>
  <si>
    <t>6701775173;6506010326</t>
  </si>
  <si>
    <t>Brachat, P.;Baracco, J. M.</t>
  </si>
  <si>
    <t>Nice;Issy-les-Moulineaux</t>
  </si>
  <si>
    <t>Universit√© C√¥te d'Azur;Orange Labs</t>
  </si>
  <si>
    <t>60110693;60104081</t>
  </si>
  <si>
    <t>Brachat P.</t>
  </si>
  <si>
    <t>Dual-Polarization Slot-Coupled Printed Antennas Fed by Stripline</t>
  </si>
  <si>
    <t>10.1109/8.391150</t>
  </si>
  <si>
    <t>2-s2.0-0029345752</t>
  </si>
  <si>
    <t>['zenith angles', 'two techniques', 'true velocities', 'temporal scale', 'spectra results', 'spaced antenna', 'scott base', 'phase spectra', 'new zealand', 'mu radar', 'less averaging', 'less agreement', 'japan ).', 'interferometry techniques', 'interferometry technique', 'influenced greatly', 'greater range', 'good agreement', 'extra receiver', 'effects lead', 'doppler spectra', 'data collected', 'copyright 1995']</t>
  </si>
  <si>
    <t>The spaced antenna and interferometry techniques are applied to data collected on two MF radars (at Christchurch, New Zealand, and at Scott Base, in the Antarctic) and one VHF radar (the MU radar at Shigaraki, Japan). Velocity results obtained by the two techniques are compared as functions of characteristics such as the temporal scale and anisotropy of the scatter. In general, there was good agreement between the two techniques; however, when the temporal scale is small (indicating turbulent scatter) there was less agreement. The interferometry technique did not appear to be influenced greatly by anisotropy in the scatter. The interferometry technique was found to be affected by averaging of the Doppler spectra and by the use of an extra receiver. It is suggested that less averaging of the spectra results in increased random noise components in the spectra, which in the phase spectra are interpreted as scattering from a greater range of zenith angles. It was found that the use of three receivers rather than four also lead to scattering that appeared to originate from a greater range of zenith angles. These effects lead to lower interferometric velocity estimates that are more biased towards full correlation analysis (FCA) true velocities. Copyright 1995 by the American Geophysical Union.</t>
  </si>
  <si>
    <t>1281-1292</t>
  </si>
  <si>
    <t>7404195755;7201612937;55398698300;9274833100</t>
  </si>
  <si>
    <t>Brown, William O.J.;Fraser, Grahame J.;Fukao, Shoichiro;Yamamoto, Mamoru</t>
  </si>
  <si>
    <t>Brown W.O.J.</t>
  </si>
  <si>
    <t>Spaced antenna and interferometric velocity measurements with MF and VHF radars</t>
  </si>
  <si>
    <t>10.1029/95RS00641</t>
  </si>
  <si>
    <t>2-s2.0-0029345756</t>
  </si>
  <si>
    <t>['¬© 1995', 'theoretically realized', 'since solutions', 'scattering surface', 'scattered field', 'gmt solution', 'free region', 'free equations', 'first derivative', 'discontinuity affects', 'dipole problem', 'boundary condition']</t>
  </si>
  <si>
    <t>It is shown that it is impossible to satisfy the boundary condition for a perfectly conducting hemisphere-capped dipole without creating a discontinuity in the first derivative of the scattered field on the boundary. Since solutions of Maxwell‚Äôs equations are analytic in a source-free region, all field derivatives must be continuous in the region where the source-free equations are satisfied. The basis functions used by the generalized multipole technique (GMT) are solutions of Maxwell‚Äôs source-free equations in a region which includes the scattering surface. Therefore, a GMT solution to the dipole problem can exist only in the sense that the boundary value error approaches zero as the number of basis functions approaches infinity. This in itself is not surprising, but the difficulty of matching the boundary condition at the discontinuity affects the convergence of the technique. For the method-of-moments (MOM) technique, where a source current exists on the scattering surface, it is not clear if a perfect boundary value solution to the dipole problem can be theoretically realized or not. ¬© 1995, IEEE</t>
  </si>
  <si>
    <t>723-727</t>
  </si>
  <si>
    <t>Ludwig, Art C.</t>
  </si>
  <si>
    <t>Goleta</t>
  </si>
  <si>
    <t>Toyon Research Corporation</t>
  </si>
  <si>
    <t>Ludwig A.</t>
  </si>
  <si>
    <t>A Failure of a Numerical Electromagnetics Code to Match a Simple Boundary Condition</t>
  </si>
  <si>
    <t>10.1109/8.391146</t>
  </si>
  <si>
    <t>2-s2.0-0029345778</t>
  </si>
  <si>
    <t>['wind velocities', 'two techniques', 'two radars', 'spatial separation', 'september 10', 'mf radar', 'determine winds', 'copyright 1995', 'buckland park', 'approximately 600', '98 mhz', '98 km', '90 km', '1973 ).', '1 mhz']</t>
  </si>
  <si>
    <t>Comparisons of wind velocities at heights from 80 to 98 km have been made using two different techniques. The first method involves the determination of winds using meteor drifts (e.g., Avery et al., 1990; Stubbs, 1973). This was done by observing meteors using the University of Adelaide VHF radar situated approximately 40 km north of Adelaide, Australia, at Buckland Park. The second method used to determine winds was the spaced antenna technique (e.g., Briggs, 1984) using an MF radar at the same site. The two radar systems are independent, the VHF radar operating at 54.1 MHz and the MF radar at 1.98 MHz. The spatial separation of the two radars is approximately 600 m. Simultaneous data obtained from September 10 to 20, 1993, are presented here. The agreement between the two techniques is good below 90 km, while above 90 km we find that the spaced antenna technique yields smaller wind speeds than the meteor drift technique. Several possible reasons for these discrepancies are discussed. Copyright 1995 by the American Geophysical Union.</t>
  </si>
  <si>
    <t>1245-1261</t>
  </si>
  <si>
    <t>36836802500;7402194289</t>
  </si>
  <si>
    <t>Cervera, Manuel A.;Reid, Iain M.</t>
  </si>
  <si>
    <t>Cervera M.</t>
  </si>
  <si>
    <t>Comparison of simultaneous wind measurements using colocated VHF meteor radar and MF spaced antenna radar systems</t>
  </si>
  <si>
    <t>10.1029/95RS00644</t>
  </si>
  <si>
    <t>2-s2.0-0029345784</t>
  </si>
  <si>
    <t>['working temperature', 'sufficient r', 'successfully injected', 'several shots', 'quickly reduced', 'pressure rise', 'power dependence', 'power density', 'plasma without', 'outgassing rate', 'outgassing properties', 'lhcd antenna', 'approximately 10', '60u tokamak', '25 mw']</t>
  </si>
  <si>
    <t>The outgassing properties of the lower hybrid current drive (LHCD) antenna during r.f. operation were studied on the JT-60U tokamak. The antenna is not equipped with a differential pumping system to evacuate the outgassing of the antenna. The pressure rise in the antenna during r.f. operation strongly depended on the r.f. power when r.f. conditioning was started. However, the outgassing rate was quickly reduced after several shots, and showed weak r.f. power dependence after sufficient r.f. conditioning. Finally, the outgassing rate of the LHCD antenna was in the range of approximately 10-6 Pa m3 s-1 m-2 after four weeks operation at the working temperature of 250 ¬∞C. Then a power density of up to 25 MW m-2 was successfully injected into the plasma without the differential pumping system at the antenna on JT-60U. ¬© 1995 Elsevier Science S.A.</t>
  </si>
  <si>
    <t>60012288;60012288;60012288;60012288</t>
  </si>
  <si>
    <t>55884856200;7402040244;7103077834;25624866400</t>
  </si>
  <si>
    <t>Maebara, S.;Seki, M.;Suganuma, K.;Ikeda, Y.</t>
  </si>
  <si>
    <t>Naka</t>
  </si>
  <si>
    <t>Naka Fusion Institute</t>
  </si>
  <si>
    <t>Maebara S.</t>
  </si>
  <si>
    <t>Outgassing of the lower hybrid current drive antenna on JT-60U</t>
  </si>
  <si>
    <t>092037969400409Z</t>
  </si>
  <si>
    <t>10.1016/0920-3796(94)00409-Z</t>
  </si>
  <si>
    <t>2-s2.0-0029345875</t>
  </si>
  <si>
    <t>['two methods', 'sommerfeld integrals', 'mpie approach', 'hybrid mixed', 'francis group', 'finite array', 'also analyzed']</t>
  </si>
  <si>
    <t>The discrete complex image method (DCIM) is combined with a hybrid mixed-potential integral equation (MPIE) formulation for microstrip patch antennas with vertical probe feeds. The properties and performance of the DCIM are investigated. To assess the accuracy and efficiency of the DCIM-MPIE approach, it is applied to a finite array of vertical probe fed microstrip patch antennas. The same structure is also analyzed by a well-established approach based on a rigorous numerical treatment of the Sommerfeld integrals and the results of the two methods are compared. ¬© 1995 Taylor &amp; Francis Group, LLC.</t>
  </si>
  <si>
    <t>377-392</t>
  </si>
  <si>
    <t>60020547;60028186</t>
  </si>
  <si>
    <t>7004961387;7006665188</t>
  </si>
  <si>
    <t>Michalski, Krzysztof A.;Mosig, Juan R.</t>
  </si>
  <si>
    <t>Switzerland;United States</t>
  </si>
  <si>
    <t>Lausanne;College Station</t>
  </si>
  <si>
    <t>Swiss Federal Institute of Technology Lausanne;Texas A&amp;M University</t>
  </si>
  <si>
    <t>60028186;60020547</t>
  </si>
  <si>
    <t>Michalski K.</t>
  </si>
  <si>
    <t>Discrete complex image mixed-potential integral equation analysis of microstrip patch antennas with vertical probe feeds</t>
  </si>
  <si>
    <t>10.1080/02726349508908428</t>
  </si>
  <si>
    <t>2-s2.0-0029345925</t>
  </si>
  <si>
    <t>['‚ äúhot', 'simulated using', 'modeled using', 'input impedance', 'heating pattern', 'fat layer', 'dipole antenna', 'computer model']</t>
  </si>
  <si>
    <t>The performance of a planar printed strip dipole hyperthermia applicator is simulated using a computer. The applicator is modeled using an exact integral equation formulation, and Galerkin's method is used to obtain the approximate current distribution on the dipole antenna. These currents are then used to compute the input impedance and heating pattern for the applicator. The computer model is used to investigate, and eliminate, the problem of ‚Äúhot-spots‚Äù in the fat layer. ¬© 1995 IEEE</t>
  </si>
  <si>
    <t>1502-1507</t>
  </si>
  <si>
    <t>7005543330;7003647069</t>
  </si>
  <si>
    <t>Dvorak, Steven L.;Aziz, David J.</t>
  </si>
  <si>
    <t>Dvorak S.</t>
  </si>
  <si>
    <t>Numerical Analysis of Printed Strip Dipole Hyperthermia Applicators</t>
  </si>
  <si>
    <t>10.1109/22.392907</t>
  </si>
  <si>
    <t>2-s2.0-0029346216</t>
  </si>
  <si>
    <t>['widely exploited', 'spatial distribution', 'software used', 'significantly reduce', 'rights reserved', 'provide selectivity', 'processing capability', 'particular distribution', 'parameter field', 'optic sensors', 'optic sensor', 'integrating fiber', 'geometric flexibility', 'gauge length', 'experiments demonstrating', 'effect provides', 'detected signal', 'antenna gain']</t>
  </si>
  <si>
    <t>Integrating fiber-optic sensors offer the potential to monitor large spatial extents due to their geometric flexibility. To date, this potential has not been widely exploited. By increasing the length of an integrating fiber-optic sensor, its gain and/or gauge length can be increased. In addition, by configuring the sensor to a spatial distribution of some parameter field of interest, the antenna gain of the sensor will provide selectivity for that particular distribution. This in effect provides a pre-processing capability that can significantly reduce the complexity of the hardware and software used to analyze the detected signal. In this paper, the results of experiments demonstrating these properties of integrating fiber-optic sensors are presented.¬© 1995 IEEE. All rights reserved.</t>
  </si>
  <si>
    <t>1222-1230</t>
  </si>
  <si>
    <t>60009500;60009500</t>
  </si>
  <si>
    <t>7005801668;7103009962</t>
  </si>
  <si>
    <t>Spillman, W. B.;Huston, D. R.</t>
  </si>
  <si>
    <t>Burlington</t>
  </si>
  <si>
    <t>University of Vermont</t>
  </si>
  <si>
    <t>Spillman W.</t>
  </si>
  <si>
    <t>Scaling and Antenna Gain in Integrating Fiber-Optic Sensors</t>
  </si>
  <si>
    <t>10.1109/50.400695</t>
  </si>
  <si>
    <t>2-s2.0-0029346517</t>
  </si>
  <si>
    <t>['upper limit', 'turbulent velocities', 'turbulent motions', 'successful application', 'spaced antenna', 'simple yet', 'scatterers advected', 'radar backscatter', 'properly compensate', 'model simulates', 'major cause', 'includes features', 'doppler radars', 'copyright 1995', 'aspect sensitivity', 'also investigated']</t>
  </si>
  <si>
    <t>A model has been developed for simulating the effects of backscatter from scatterers advected with a mean background wind. This model has been designed to be as simple yet as realistic as possible, allowing the simulation of both spaced antenna and Doppler radars, and includes features such as aspect sensitivity, gravity wave perturbations, and turbulent motions. The model simulates the characteristics of radar backscatter very well at both MF and VHF. Results of the application of the full correlation analysis to model data generated for the spaced antenna configuration are presented, revealing good agreement with the model input velocity. The effects of the sampling time upon the full correlation analysis are investigated, suggesting an upper limit for the successful application of the technique. The triangle size effect of the full correlation analysis is also investigated, confirming that the major cause is the failure to properly compensate for the effects of noise. The application of techniques for the estimation of turbulent velocities and aspect sensitivity from model‚Äêgenerated data have also proven successful. Copyright 1995 by the American Geophysical Union.</t>
  </si>
  <si>
    <t>1263-1280</t>
  </si>
  <si>
    <t>7102342671;7402194289</t>
  </si>
  <si>
    <t>Holdsworth, David A.;Reid, Iain M.</t>
  </si>
  <si>
    <t>Holdsworth D.</t>
  </si>
  <si>
    <t>A simple model of atmospheric radar backscatter: Description and application to the full correlation analysis of spaced antenna data</t>
  </si>
  <si>
    <t>10.1029/95RS00645</t>
  </si>
  <si>
    <t>2-s2.0-0029346523</t>
  </si>
  <si>
    <t>['source method', 'results obtained', 'reference plane', 'new procedure', 'new approach', 'microstrip lines', 'made obvious', 'higher accuracy', 'former procedure', 'end effect']</t>
  </si>
  <si>
    <t>The Method of Lines (MoL) is extended to improve the analysis of discontinuities in microstrip lines and antennas. Therefore the source method is developed by integrating absorbing boundary conditions in the reference plane. With the new approach a higher accuracy is reached by using fewer discretization points. This reduction of the numerical effort becomes necessary to develop effective software to analyze complex structures. The new procedure is demonstrated by calculating the end effect of an open-end. A comparison is then made between the results obtained by former and other methods. The improvement over the former procedure is made obvious. ¬© 1995 IEEE</t>
  </si>
  <si>
    <t>227-229</t>
  </si>
  <si>
    <t>60020621;60020621</t>
  </si>
  <si>
    <t>7006178696;6603033883</t>
  </si>
  <si>
    <t>Pregla, Reinhold;Vietzorreck, Larissa</t>
  </si>
  <si>
    <t>Combination of the Source Method with Absorbing Boundary Conditions in the Method of Lines</t>
  </si>
  <si>
    <t>10.1109/75.392283</t>
  </si>
  <si>
    <t>2-s2.0-0029346621</t>
  </si>
  <si>
    <t>['test purposes', 'test object', 'surplus materials', 'installed f', 'house production', 'briefly described', 'antenna installations', '30 db', '18 antennas']</t>
  </si>
  <si>
    <t>Both the design and construction of a composite scale airframe and the equipment for an anechoic test range plus the in-house production of absorptive wall covering ‚Äî all for engineering education ‚Äî are briefly described. It is shown, that low cost home-made absorbing material with an attenuation of 30 dB or more can be designed. Waveguide and ground plane antennas for test purposes can be constructed from surplus materials. In this case the design and measurements of a 3 GHz antenna pair are shown. Finally, as a test object, a cheap yet effective scale model of a modern fighter aircraft is used for measurements of radar cross section and antenna installations. As a demonstration of the total system capabilities, the measurement of installed F-18 antennas is shown. ¬© 1995 IEEE</t>
  </si>
  <si>
    <t>115810752;115810752</t>
  </si>
  <si>
    <t>7005966238;57191381066</t>
  </si>
  <si>
    <t>Eskelinen, Pekka;Tiusanen, Matti</t>
  </si>
  <si>
    <t>RF Consulting Co.</t>
  </si>
  <si>
    <t>Eskelinen P.</t>
  </si>
  <si>
    <t>Optimized RF Test Range for Educational Purposes</t>
  </si>
  <si>
    <t>10.1109/62.400975</t>
  </si>
  <si>
    <t>2-s2.0-0029346644</t>
  </si>
  <si>
    <t>['wave analysis', 'numerical results', 'dependent characteristics', 'cylindrical microstriplines', 'characteristic impedance']</t>
  </si>
  <si>
    <t>A full-wave analysis for the frequency-dependent characteristics of a cylindrical microstripline mounted inside a ground cylindrical surface is presented. Numerical results of the effective dielectric constant and characteristic impedance for various microstripline parameters are calculated and analyzed. Strong dispersive behavior is observed for such cylindrical microstriplines. ¬© 1995 IEEE</t>
  </si>
  <si>
    <t>1607-1610</t>
  </si>
  <si>
    <t>60011357;</t>
  </si>
  <si>
    <t>7103215765;35460663000</t>
  </si>
  <si>
    <t>Tsai, Ruenn Bo;Wong, Kin Lu</t>
  </si>
  <si>
    <t>Characterization of Cylindrical Microstriplines Mounted Inside a Ground Cylindrical Surface</t>
  </si>
  <si>
    <t>10.1109/22.392923</t>
  </si>
  <si>
    <t>2-s2.0-0029346655</t>
  </si>
  <si>
    <t>['wind velocity', 'theory developed', 'random change', 'may explain', 'lie upon', 'interferometric analyses', 'idi technique', 'explicitly derived', 'directly responsible', 'diffraction pattern', 'determine whether', 'copyright 1995', 'behavior predicted', 'azimuth predicted', 'averaging mechanism', 'apparent velocities']</t>
  </si>
  <si>
    <t>The theory developed by Briggs (1995) is extended to explain the measurement of a wind velocity equivalent to the spaced antenna apparent wind by imaging Doppler interferometer‚Äêlike (IDI‚Äêlike) interferometric analyses. The point is made that the presence of turbulence, or random change in the diffraction pattern on the ground, is directly responsible for the difference between the true and apparent velocities in the spaced antenna analysis, and also for the overestimation of the wind velocity by the IDI technique. An experiment is conducted to determine whether the ‚Äúeffective‚Äù scattering points resolved by IDI‚Äêlike analyses tend to lie upon the azimuth predicted by theory. This is found to be the case, even for unsmoothed cross spectra for which the theory was not explicitly derived. An averaging mechanism is proposed which may explain the extent to which the unsmoothed experimental data conform to the behavior predicted by theory. Copyright 1995 by the American Geophysical Union.</t>
  </si>
  <si>
    <t>885-901</t>
  </si>
  <si>
    <t>On the spaced antenna and imaging Doppler interferometer techniques</t>
  </si>
  <si>
    <t>10.1029/95RS00994</t>
  </si>
  <si>
    <t>2-s2.0-0029346686</t>
  </si>
  <si>
    <t>['wiley company', 'notch antennas', 'inc .,']</t>
  </si>
  <si>
    <t>active antennas | FETs | power combining | Quasioptics</t>
  </si>
  <si>
    <t>Active antenna elements consisting of FET oscillators integrated with notch antennas have been used to create a 3 √ó 3 quasioptical power combining array. The array has a good power combining efficiency and a well‚Äêdefined main beam. The design of the FET active notch antenna element and the performance of the 3 √ó 3 array are discussed. ¬© 1995 John Wiley &amp; Sons, Inc. Copyright ¬© 1995 Wiley Periodicals, Inc., A Wiley Company</t>
  </si>
  <si>
    <t>196-198</t>
  </si>
  <si>
    <t>6506081845;55714833100;7404879378</t>
  </si>
  <si>
    <t>Leverich, W. Kent;Wu, Xiao‚ÄêDong ‚ÄêD;Chang, Kai</t>
  </si>
  <si>
    <t>Leverich W.</t>
  </si>
  <si>
    <t>A 3 √ó 3 quasioptical power combining array using FET active notch antennas</t>
  </si>
  <si>
    <t>10.1002/mop.4650090409</t>
  </si>
  <si>
    <t>2-s2.0-0029346694</t>
  </si>
  <si>
    <t>['uncorrelated non', 'possible vulnerability', 'noise components', 'main objection', 'main motivation', 'information provided', 'indicate methods', 'gaussian noise', 'first demonstrate', 'companion paper', 'combines second', 'based direction', 'also indicate', 'also illustrate', '4 ].']</t>
  </si>
  <si>
    <t>The main motivation of using higher order statistics in signal processing applications has been their insensitivity to additive colored Gaussian noise. The main objection to those methods is their possible vulnerability to non-Gaussian noise. In this paper, we investigate the effects of non-Gaussian ambient noise on cumulant-based direction-finding systems using the interpretation for the information provided by cumulants for array processing applications described in the companion paper [4]. We first demonstrate the suppression of uncorrelated non-Gaussian noise that has spatially varying statistics. Then, we indicate methods to suppress spatially colored non-Gaussian noise using cumulants and an additional sensor whose measurement noise component is independent of the noise components of the original array measurements. We also indicate the noise suppression properties of the virtual-ESPRIT algorithm proposed in [4]. In addition, we propose a method that combines second- and fourth-order statistics together in order to suppress spatially colored non-Gaussian noise. Finally, we also illustrate how to suppress spatially colored non-Gaussian noise when the additional sensor measurement is not available. Simulations are presented to verify our results. ¬© 1995 IEEE</t>
  </si>
  <si>
    <t>1663-1676</t>
  </si>
  <si>
    <t>56841716500;7102747808</t>
  </si>
  <si>
    <t>Doan, Mithat C.;Mendel, Jerry M.</t>
  </si>
  <si>
    <t>Doan M.</t>
  </si>
  <si>
    <t>Applications of Cumulants to Array Processing Part II: Non-Gaussian Noise Suppression</t>
  </si>
  <si>
    <t>10.1109/78.398727</t>
  </si>
  <si>
    <t>2-s2.0-0029346743</t>
  </si>
  <si>
    <t>['voltage near', 'transmission line', 'transmission characteristics', 'strong coupling', 'radiation field', 'radiation characteristics', 'radiating sources', 'odd modes', 'investigated analytically', 'intermediate direction', 'former method', 'fields created', 'experimental results', 'easily obtained', 'current distributions', 'adjacent conductor', 'acute bend', 'abrupt variation']</t>
  </si>
  <si>
    <t>Transmission and radiation characteristics at an acute bend of a transmission line are investigated analytically. First, in consideration of the strong coupling to the adjacent conductor, the current distributions are decomposed into even and odd modes. Applying the traveling-wave mode method to these modes, it is shown that transmission characteristics of the line with an acute bend can be easily obtained. The abrupt variation of the voltage near the bend is noted. Next, the discontinuities of the traveling wave currents are regarded as radiating sources and the radiation field from the bend in the transmission line is derived by the summation of fields created by each of the discontinuities. It is found that there exist the electric field component radiating strongly in the directions of propagation of the current and another electric field component radiating strongly into the intermediate direction. Finally, by comparing with the former method and experimental results, validity of the method is confirmed. ¬© 1995 IEEE</t>
  </si>
  <si>
    <t>1558187X</t>
  </si>
  <si>
    <t>IEEE Transactions on Electromagnetic Compatibility</t>
  </si>
  <si>
    <t>60018429;60018429;60018429;60018429</t>
  </si>
  <si>
    <t>56036522400;36903884400;7402836138;7003674455</t>
  </si>
  <si>
    <t>Nakamura, Takashi;Hayashi, Naoki;Fukuda, Hirotaka;Yokokawa, Senji</t>
  </si>
  <si>
    <t>Gifu</t>
  </si>
  <si>
    <t>Gifu University</t>
  </si>
  <si>
    <t>Nakamura T.</t>
  </si>
  <si>
    <t>Radiation from the Transmission Line with an Acute Bend</t>
  </si>
  <si>
    <t>10.1109/15.406521</t>
  </si>
  <si>
    <t>2-s2.0-0029352222</t>
  </si>
  <si>
    <t>['relative importance', 'impulse response', 'domain description', 'dimensional image', 'dihedral reflector', 'bounce mechanism', 'amplitude modulated']</t>
  </si>
  <si>
    <t>In this analysis, the frequency-domain field scattered from a perfect electrically conducting (PEC) 90¬∞ dihedral corner reflector is summarized. The inverse Fourier transform is used in conjunction with the frequency-domain description to obtain a high-frequency analytical approximation to the impulse response of the dihedral reflector. An amplitude modulated (AM) pulse is convolved with the impulse response of the target to yield the range profile signature. The range profile provides a one-dimensional image of the scatterer. This geometry was chosen because it is the most basic canonical shape that manifests the double-bounce mechanism. Numerical results presented show the relative importance of the single-bounce and double-bounce scattering mechanisms in the time-domain. Comparisons are made with range profiles computed using spectral windows. ¬© 1995 IEEE</t>
  </si>
  <si>
    <t>478-481</t>
  </si>
  <si>
    <t>60019634;60001982</t>
  </si>
  <si>
    <t>7402054721;7103149851</t>
  </si>
  <si>
    <t>Richards, Michael A.;Trott, Keith D.</t>
  </si>
  <si>
    <t>Falls Church;Eglin AFB</t>
  </si>
  <si>
    <t>Computer Sciences Corporation - USA;Eglin Air Force Base</t>
  </si>
  <si>
    <t>Richards M.</t>
  </si>
  <si>
    <t>A Physical Optics Approximation to the Range Profile Signature of a Dihedral Corner Reflector</t>
  </si>
  <si>
    <t>10.1109/15.406541</t>
  </si>
  <si>
    <t>2-s2.0-0029352301</t>
  </si>
  <si>
    <t>['new approaches', 'doppler shifting', 'also interesting']</t>
  </si>
  <si>
    <t>Equalizing a mobile TV channel requires a readjustment of the equalizer during picture transmission due to the Doppler shifting. New approaches, like blind equalization, are presented, which are also interesting for equalizing stationary receivers. ¬© 1995 IEEE</t>
  </si>
  <si>
    <t>472-475</t>
  </si>
  <si>
    <t>IEEE Transactions on Consumer Electronics</t>
  </si>
  <si>
    <t>60032991;60032991</t>
  </si>
  <si>
    <t>6506956796;7401842016</t>
  </si>
  <si>
    <t>Appelhans, P.;Schr√∂der, H.</t>
  </si>
  <si>
    <t>Dortmund</t>
  </si>
  <si>
    <t>Technische Universit√§t Dortmund</t>
  </si>
  <si>
    <t>Appelhans P.</t>
  </si>
  <si>
    <t>Ghost cancelling for stationary and mobile television</t>
  </si>
  <si>
    <t>10.1109/30.468043</t>
  </si>
  <si>
    <t>2-s2.0-0029352398</t>
  </si>
  <si>
    <t>['¬© 1995', 'structural changes', 'rights reserved', 'molecular conduits', 'infrared spectroscopies', 'fast time', 'experimental studies']</t>
  </si>
  <si>
    <t>Polynuclear metal complexes, supporting efficient intramolecular energy transfer processes, can be used to increase the light harvesting efficiency of sensitized wide bandgap semiconductors. Experimental studies are discussed to emphasize: (i) how structural changes at the molecular level may affect the performances of photoelectrochemical cells based on antenna-sensitizer molecular assemblies, (ii) the availability of fast time-resolved resonance Raman and infrared spectroscopies for monitoring intercomponent energy transfer processes, and (iii) the possibility to design extended antenna units acting as molecular conduits for long-range energy transfer. ¬© 1995, All rights reserved.</t>
  </si>
  <si>
    <t>187-198</t>
  </si>
  <si>
    <t>Solar Energy Materials and Solar Cells</t>
  </si>
  <si>
    <t>60024690;60024690;60006164;60005248;60024690</t>
  </si>
  <si>
    <t>7004810859;57202705693;7005721153;7402851312;7003684669</t>
  </si>
  <si>
    <t>Bignozzi, Carlo Alberto;Argazzi, Roberto;Schoonover, Jon R.;Meyer, G. J.;Scandola, Franco</t>
  </si>
  <si>
    <t>Italy;United States;United States</t>
  </si>
  <si>
    <t>Ferrara;Los Alamos;Baltimore</t>
  </si>
  <si>
    <t>University of Ferrara;Los Alamos National Laboratory;Johns Hopkins University</t>
  </si>
  <si>
    <t>60024690;60006164;60005248</t>
  </si>
  <si>
    <t>Bignozzi C.</t>
  </si>
  <si>
    <t>Photosensitization of wide bandgap semiconductors with antenna molecules</t>
  </si>
  <si>
    <t>10.1016/0927-0248(94)00225-8</t>
  </si>
  <si>
    <t>2-s2.0-0029352496</t>
  </si>
  <si>
    <t>['‚ äúon', 'tremendous amount', 'survey presents', 'significant works', 'several areas', 'selective survey', 'popularity continues', 'fdtd publications', 'fdtd method', 'fdtd literature', 'difference time', 'day state', 'daunting task', 'also presented']</t>
  </si>
  <si>
    <t>The Finite-Difference Time-Domain (FDTD) method is arguably the most popular numerical method for the solution of problems in electromagnetics. Although the FDTD method has existed for nearly 30 years, its popularity continues to grow as computing costs continue to decline. Furthermore, extensions and enhancements to the method are continually being published, which further broaden its appeal. Because of the tremendous amount of FDTD-related research activity, tracking the FDTD literature can be a daunting task. In this paper we present a selective survey of FDTD publications. This survey presents some of the significant works that made the FDTD method so popular, and tracks its development up to the present-day state-of-the-art in several areas. An ‚Äúon-line‚Äù BibTEX database, which contains bibliographic information about many FDTD publications, is also presented. ¬© 1995 IEEE.</t>
  </si>
  <si>
    <t>39-57</t>
  </si>
  <si>
    <t>60025209-60018208</t>
  </si>
  <si>
    <t>Shlager, Kurt L.</t>
  </si>
  <si>
    <t>Los Angeles;Pullman</t>
  </si>
  <si>
    <t>Northrop Grumman corporation;Washington State University Pullman</t>
  </si>
  <si>
    <t>60025209;60018208</t>
  </si>
  <si>
    <t>Shlager K.L.</t>
  </si>
  <si>
    <t>A Selective Survey of the Finite-Difference Time-Domain Literature</t>
  </si>
  <si>
    <t>10.1109/74.414731</t>
  </si>
  <si>
    <t>2-s2.0-0029352977</t>
  </si>
  <si>
    <t>['¬© 1995', 'slc ).', 'sidelobe canceler', 'sidelobe blanking', 'search radar', 'receiving pattern', 'jamming interferences', 'high duty', 'continuous time', 'contemporaneously impinging', 'cancellation performance', 'also discussed']</t>
  </si>
  <si>
    <t>Adaptive signal processing | Jammer cancellation | Radar</t>
  </si>
  <si>
    <t>The cancellation of low duty cycle (i.e. impulsive) and high duty (i.e. continuous time) jamming interferences, contemporaneously impinging on the sidelobes of the receiving pattern of a search radar, is tackled by using in combination the two following devices, namely: the sidelobe blanking (SLB) and the sidelobe canceler (SLC). Two processing schemes, which show different connections of SLB and SLC, are presented; their cancellation performance are also discussed. ¬© 1995.</t>
  </si>
  <si>
    <t>261-266</t>
  </si>
  <si>
    <t>106627186;106627186;60073283</t>
  </si>
  <si>
    <t>57202472103;55952197400;6506955297</t>
  </si>
  <si>
    <t>Farina, A.;Timmoneri, L.;Tosini, R.</t>
  </si>
  <si>
    <t>Alenia Aeronautica;System Area</t>
  </si>
  <si>
    <t>60073283;106627186</t>
  </si>
  <si>
    <t>Farina A.</t>
  </si>
  <si>
    <t>Cascading SLB and SLC devices</t>
  </si>
  <si>
    <t>016516849500056J</t>
  </si>
  <si>
    <t>10.1016/0165-1684(95)00056-J</t>
  </si>
  <si>
    <t>2-s2.0-0029354302</t>
  </si>
  <si>
    <t>['¬© 1995', 'toroidal coils', 'rational surface', 'potential structures', 'perturbation field', 'magnetic surfaces', 'langmuir probes', 'japan society', 'ech turn', 'center conductor', 'case without', 'applied physics', 'also preserve', '1st case']</t>
  </si>
  <si>
    <t>Convective loss | ECH | Floating potential | Heliac | Helical axis | Magnetic island | Plasma | Space potential | Spatial axis | Stellarator</t>
  </si>
  <si>
    <t>ECH plasma potential structures were measured by Langmuir probes in the Tohoku University HELIAC. By adjusting the coil current ratio of the center conductor and the toroidal coils, 2 characteristic configurations were selected, the 1st case with the n Ã∏ m = 3/2 rational surface, the 2nd case without the rational surface. A perturbation field was added in the 1st case in order to produce m=2 magnetic islands. Before ECH turn-off the potential structure near the ECH antenna strongly depends on MOD B surfaces; on the other hand, away from antenna the potential structure agrees well with magnetic surfaces, but peculiar regions resembling m=2 islands appear along a rational surface and disappear in the case without a rational surface. After ECH turn-off both potential structures, near and away from the antenna, not only agree very well with magnetic surfaces, but also preserve the magnetic island structures. ¬© 1995 The Japan Society of Applied Physics.</t>
  </si>
  <si>
    <t>4223-4229</t>
  </si>
  <si>
    <t>8 R</t>
  </si>
  <si>
    <t>60008435;60008435-60018735;60008435;60008435;60008435;60008435</t>
  </si>
  <si>
    <t>7102747794;6508324393;7202273252;14054493700;7102156749;7410304871</t>
  </si>
  <si>
    <t>Kitajima, Sumio;Kudoh, Ryohta;Inagaki, Shigeru;Nakamura, Eiji;Takayama, Masakazu;Watanabe, Hiroshige</t>
  </si>
  <si>
    <t>Tokyo;Sendai</t>
  </si>
  <si>
    <t>Toshiba Corporation;Tohoku University</t>
  </si>
  <si>
    <t>60018735;60008435</t>
  </si>
  <si>
    <t>Kitajima S.</t>
  </si>
  <si>
    <t>Potential structure measurements of ech plasma in a helical axis stellarator</t>
  </si>
  <si>
    <t>10.1143/JJAP.34.4223</t>
  </si>
  <si>
    <t>2-s2.0-0029354422</t>
  </si>
  <si>
    <t>Kommission zur F√É¬∂rderung der wissenschaftlichen Forschung</t>
  </si>
  <si>
    <t>20-040598.94/1</t>
  </si>
  <si>
    <t>KWF</t>
  </si>
  <si>
    <t>['¬© 1995', 'zeolite microcrystals', 'zeolite l', 'third experiment', 'rights reserved', 'restricted geometry', 'quenching even', 'quanta absorbed', 'parallel channels', 'others loaded', 'light harvesting', 'high concentration', 'filled particles', 'energy transfer', 'dye arrangements', 'conditions imposed', 'close together']</t>
  </si>
  <si>
    <t>When cationic dye molecules are exchanged into the parallel channels of zeolite L, they are so close together that energy transfer can occur. The restricted geometry of the zeolite L channels excludes aggregation and self-quenching even at very high concentration. We report three types of experiments with pyronine and oxonine which indicate that such zeolite-dye arrangements can be used as antenna for light harvesting. First, we show that energy transfer occurs inside the zeolite microcrystals filled with a mixture of both chromophores. This proves that the achieved distance distribution fulfils the conditions imposed by the law of electronic excitation energy transfer. Second, we show that the quanta absorbed by pyronine located inside the zeolite microcrystals can be trapped by an acceptor with the right spectral properties placed on their surface. In a third experiment, we show that in a mixture of zeolite microcrystals loaded with pyronine as donor D and others loaded with oxonine as acceptor A, energy transfer occurs from the D to the A filled particles. ¬© 1995, All rights reserved.</t>
  </si>
  <si>
    <t>175-186</t>
  </si>
  <si>
    <t>60020486;60020486;60020486</t>
  </si>
  <si>
    <t>7004056767;7006817889;6507282639</t>
  </si>
  <si>
    <t>Binder, Frank;Calzaferri, Gion;Gfeller, Niklaus</t>
  </si>
  <si>
    <t>Bern</t>
  </si>
  <si>
    <t>University of Bern</t>
  </si>
  <si>
    <t>Binder F.</t>
  </si>
  <si>
    <t>Dye molecules in zeolites as artificial antenna</t>
  </si>
  <si>
    <t>092702489400224X</t>
  </si>
  <si>
    <t>10.1016/0927-0248(94)00224-X</t>
  </si>
  <si>
    <t>2-s2.0-0029354459</t>
  </si>
  <si>
    <t>['software implementation', 'radio regulations', 'r recommendations', 'new recommendations', 'earth station', 'coordination area', 'brief description', 'appendix 28']</t>
  </si>
  <si>
    <t>The recently adopted ITU-R recommendations on how to determine the coordination area of an earth station are reviewed. These recommendations are intended as a replacement for Appendix 28 of the Radio Regulations, once a competent World Radio Conference makes a decision to do so. It is therefore of interest to compare the coordination distances obtained with the new recommendations with those obtained with Appendix 28. Such a comparison has been made and shows that the new recommendations, in general, give smaller coordination distances than Appendix 28. A brief description of the software implementation of these recommendations is given. ¬© 1995 IEEE</t>
  </si>
  <si>
    <t>481-488</t>
  </si>
  <si>
    <t>Lundborg, P.</t>
  </si>
  <si>
    <t>Geneve</t>
  </si>
  <si>
    <t>Int Telecommunication Union</t>
  </si>
  <si>
    <t>Lundborg P.</t>
  </si>
  <si>
    <t>Determination of the Coordination Area of an Earth Station: A Review of the New ITI-R Recommendations</t>
  </si>
  <si>
    <t>10.1109/15.406542</t>
  </si>
  <si>
    <t>2-s2.0-0029354554</t>
  </si>
  <si>
    <t>['wave illuminator', 'substantially horizontal', 'research facility', 'recently designed', 'phillips laboratory', 'overhead source', 'one half', 'magnetic fields', 'loop configuration', 'loaded elliptical', 'illumination field', 'ground plane', 'electromagnetic stresses', 'electrically large']</t>
  </si>
  <si>
    <t>The Phillips Laboratory has recently designed and constructed a continuous-wave illuminator for studying the responses of large-scale systems subject to electromagnetic stresses. The illumination is developed by an electrically large, ferrite-loaded elliptical-loop configuration that is oriented over the system being studied. One half of the loop is completed by its image in the ground plane. With the loop being driven from its apex, the electric and magnetic fields are substantially horizontal, corresponding to illumination from an overhead source. Data are presented for the illumination field and the response of an aircraft, recorded at the Phillips Laboratory large electromagnetic system level illuminator (LESLI) research facility. ¬© 1995 IEEE</t>
  </si>
  <si>
    <t>60015710;60015710;60015710</t>
  </si>
  <si>
    <t>35606833400;56771910700;7006419750</t>
  </si>
  <si>
    <t>Taylor, Clayborne D.;Langdon, L.;Gutierrez, Samuel J.</t>
  </si>
  <si>
    <t>Kirtland</t>
  </si>
  <si>
    <t>Kirtland Air Force Base</t>
  </si>
  <si>
    <t>Taylor C.</t>
  </si>
  <si>
    <t>On the Wide-Band CW Illumination of Large Scale Systems: Part I-The Ellipticus Illuminator</t>
  </si>
  <si>
    <t>10.1109/15.406540</t>
  </si>
  <si>
    <t>2-s2.0-0029354805</t>
  </si>
  <si>
    <t>['new version', 'mininec professional', 'brief history']</t>
  </si>
  <si>
    <t>A brief history of the development of MININEC is presented. Differences between MININEC and NEC are discussed. A new version, MININEC Professional for Windows, is described, along with the application of this new version. ¬© 1995 IEEE</t>
  </si>
  <si>
    <t>60006037;60006037</t>
  </si>
  <si>
    <t>57217507991;7202175358</t>
  </si>
  <si>
    <t>Rockway, John;Logan, James</t>
  </si>
  <si>
    <t>United States Navy</t>
  </si>
  <si>
    <t>Rockway J.</t>
  </si>
  <si>
    <t>Advances in MININEC</t>
  </si>
  <si>
    <t>10.1109/74.414724</t>
  </si>
  <si>
    <t>2-s2.0-0029354837</t>
  </si>
  <si>
    <t>13-26</t>
  </si>
  <si>
    <t>Haviland, R. P.</t>
  </si>
  <si>
    <t>Haviland R.</t>
  </si>
  <si>
    <t>Supergain Antennas: Possibilities and Problems1</t>
  </si>
  <si>
    <t>10.1109/74.414725</t>
  </si>
  <si>
    <t>2-s2.0-0029354962</t>
  </si>
  <si>
    <t>['sized conducting', 'simulation program', 'sensing problems', 'previous applications', 'possible improvements', 'patch antennas', 'numerical technique', 'numerical results', 'matrix method', 'material objects', 'dimensional symmetrical', 'coupled microstrip', 'complex environments', 'analyzing aperture']</t>
  </si>
  <si>
    <t>The transmission-line-matrix method is a numerical technique for solving Maxwell‚Äôs equations in the presence of complex environments. In this paper, a general-purpose simulation program, based on the three-dimensional symmetrical-condensed TLM model, is presented. Previous applications of the simulation program include the analysis of half-space and remote-sensing problems, and calculation of the radar cross section of finite-sized conducting and material objects. In this paper, the simulation program is applied to the characterization of aperture-coupled microstrip structures. Numerical results, pertaining to the analysis of aperture-coupled microstrip lines, offset-aperture-coupled microstrip lines, and aperture-coupled microstrip-patch antennas, indicate the accuracy and utility of the program for analyzing aperture-coupled microstrip configurations. A discussion of the accuracy and efficiency of the approach is included, with limitations and possible improvements. ¬© 1995 IEEE</t>
  </si>
  <si>
    <t>60018714-60009697</t>
  </si>
  <si>
    <t>Simons, N. R.S.</t>
  </si>
  <si>
    <t>Canada;Canada</t>
  </si>
  <si>
    <t>Ottawa;Winnipeg</t>
  </si>
  <si>
    <t>Communications Research Centre;University of Manitoba</t>
  </si>
  <si>
    <t>60018714;60009697</t>
  </si>
  <si>
    <t>Simons N.R.S.</t>
  </si>
  <si>
    <t>Analysis of Aperture-Coupled Microstrip-Antenna and Circuit Structures Using the Transmission-Line-Matrix Method</t>
  </si>
  <si>
    <t>10.1109/74.414729</t>
  </si>
  <si>
    <t>2-s2.0-0029355054</t>
  </si>
  <si>
    <t>['wiley company', 'previously developed', 'phase difference', 'mri antenna', 'material properties', 'male model', 'inc .,', 'impedance method', 'discussed theoretically', 'current distribution', 'computer code', 'arbitrary geometry', 'antenna loaded', '180 ¬∞.']</t>
  </si>
  <si>
    <t>biological body | impedance method | method of Richmond | MRI antenna</t>
  </si>
  <si>
    <t>The authors have previously developed a computer code for obtaining the current distribution on the magnetic resonance imaging (MRI) antenna loaded by a male model with an arbitrary geometry and material properties by incorporating the impedance method into the method of Richmond. Using this method, RF magnetic field penetration in a biological body within an MRI antenna is discussed theoretically. It is found that the RF magnetic field produced by the current in the body does not cancel the incident RF magnetic field produced by the current on the MRI antenna, since the phase difference between these magnetic fields deviates from 180¬∞. Copyright ¬© 1995 Wiley Periodicals, Inc., A Wiley Company</t>
  </si>
  <si>
    <t>81-89</t>
  </si>
  <si>
    <t>Analysis of radio frequency magnetic field penetration in a body within magnetic resonance imaging antenna</t>
  </si>
  <si>
    <t>10.1002/scj.4690260908</t>
  </si>
  <si>
    <t>2-s2.0-0029356460</t>
  </si>
  <si>
    <t>North Atlantic Treaty Organization</t>
  </si>
  <si>
    <t>NATO</t>
  </si>
  <si>
    <t>['‚ äúcomplexes', '¬© 1995', 'terminal ligands', 'synthetic strategy', 'synthetic control', 'step towards', 'step control', 'sized antennae', 'rights reserved', 'redox properties', 'polynuclear compounds', 'nanometer size', 'light absorption', 'growing process', 'dendritic structure', 'bridging ligands', 'allows us']</t>
  </si>
  <si>
    <t>We have designed a divergent synthetic strategy, based on the ‚Äúcomplexes-as-metals and complexes-as-ligands‚Äù procedure, to prepare polynuclear metal compounds of nanometer size and dendritic structure. Such a synthetic strategy is modular, very flexible, efficient, and characterized by a full, step-by-step control of the growing process. It allows us to obtain supramolecular arrays where different metal ions, bridging ligands, and terminal ligands can occupy predetermined sites. In this way, the light absorption, luminescence, and redox properties of these polynuclear compounds can be varied. In particular, it is possible to obtain a synthetic control of the direction(s) of electronic energy transfer after light absorption. This is a step towards the construction of nanometer-sized antennae for harvesting solar energy. ¬© 1995, All rights reserved.</t>
  </si>
  <si>
    <t>159-173</t>
  </si>
  <si>
    <t>60028218;60011576;60028868;60028218;60011576;60028218</t>
  </si>
  <si>
    <t>7005686105;7005385415;57208459253;57222440413;7004639059;7006559825</t>
  </si>
  <si>
    <t>Balzani, Vincenzo;Campagna, Sebastiano;Denti, Gianfranco;Juris, Alberto;Serroni, Scolastica;Venturi, Margherita</t>
  </si>
  <si>
    <t>Pisa;Bologna;Messina</t>
  </si>
  <si>
    <t>Universit√† di Pisa;Alma Mater Studiorum Universit√† di Bologna;Universit√† degli Studi di Messina</t>
  </si>
  <si>
    <t>60028868;60028218;60011576</t>
  </si>
  <si>
    <t>Balzani V.</t>
  </si>
  <si>
    <t>Harvesting sunlight by artificial supramolecular antennae</t>
  </si>
  <si>
    <t>10.1016/0927-0248(94)00223-1</t>
  </si>
  <si>
    <t>2-s2.0-0029356668</t>
  </si>
  <si>
    <t>['wire placed', 'solutions obtained', 'rectilinear segments', 'put forward', 'far zones', 'engineering method', 'electromagnetic pulse', 'conducting plane']</t>
  </si>
  <si>
    <t>A simple analytic method is suggested for calculating radiation fields from traveling current waves propagating along curvilinear wires. The solutions obtained are valid in both the near and the far zones. The results are used to calculate the radiation of linear and V-antennas, as well as those composed of rectilinear segments. The radiation of a wire placed over a conducting plane is calculated when the wire is an element of an electromagnetic pulse (EMP) simulator. An engineering method of EMP simulator design is put forward and justified. ¬© 1995 IEEE</t>
  </si>
  <si>
    <t>367-383</t>
  </si>
  <si>
    <t>100398588;100398588;100398588</t>
  </si>
  <si>
    <t>6602523526;6506019327;55424194100</t>
  </si>
  <si>
    <t>Podosenov, Stanislav A.;Svekis, Yanis G.;Sokolov, Alexander A.</t>
  </si>
  <si>
    <t>VNIIOFI</t>
  </si>
  <si>
    <t>Podosenov S.</t>
  </si>
  <si>
    <t>Transient Radiation of Traveling Waves by Wire Antennas</t>
  </si>
  <si>
    <t>10.1109/15.406526</t>
  </si>
  <si>
    <t>2-s2.0-0029356870</t>
  </si>
  <si>
    <t>['test site', 'secondary illumination', 'scattering objects', 'scattering artifacts', 'scanning antenna', 'region occupied', 'fields incident', 'band ranges', 'antenna far']</t>
  </si>
  <si>
    <t>A circular synthetic aperture imaging technique for evaluating the performance of antenna far-held test ranges is presented. Using multffrequency data, the fields incident on the region occupied by the scanning antenna are used to produce microwave images showing the distribution and level of scattering artifacts on the test site. Results are presented for S- and X- band ranges on a large outdoor antenna measurement facility. Various primary scatterers are identified, together with a source of secondary illumination of scattering objects. ¬© 1995 IEEE</t>
  </si>
  <si>
    <t>766-772</t>
  </si>
  <si>
    <t>60001881;60001881;60001881;115882741</t>
  </si>
  <si>
    <t>57219686756;55328764600;7404251432;57197035465</t>
  </si>
  <si>
    <t>Seville, Andrew;Cook, Gregory G.;Bennett, John C.;England, Eric H.</t>
  </si>
  <si>
    <t>Sheffield;</t>
  </si>
  <si>
    <t>The University of Sheffield;Defense Research Agency</t>
  </si>
  <si>
    <t>60001881;115882741</t>
  </si>
  <si>
    <t>Seville A.</t>
  </si>
  <si>
    <t>Imaging of Scatterers on Microwave Antenna Test Ranges</t>
  </si>
  <si>
    <t>10.1109/8.402195</t>
  </si>
  <si>
    <t>2-s2.0-0029357185</t>
  </si>
  <si>
    <t>['transient self', 'sustained pulsation', 'optoelectronic feedback', 'laser diodes', 'frequency modulated', 'feedback loop', 'center frequency', 'antenna remoting', '7 ghz', '5 ghz', '20 khz', '1300 nm']</t>
  </si>
  <si>
    <t>We report the observation of self-sustained pulsation and transient self-pulsation in laser diodes at 1300 nm and the effects of optoelectronic feedback on the pulsations. Transient self-pulsation has a lifetime of a few minutes with frequencies up to 7 GHz. The linewidth of self-pulsation is on the order of 0.5 GHz. With optoelectronic feedback, the transient self-pulsation can be sustained and the linewidth significantly reduced to about 20 kHz. The center frequency of feedback-sustained pulsation is dependent on the passband of the bandpass-filter in the feedback loop. The feedback sustained pulsation can be frequency modulated for applications in subcarrier multiplexed optical networks such as cable TV distribution and antenna remoting. ¬© 1995 IEEE</t>
  </si>
  <si>
    <t>854-856</t>
  </si>
  <si>
    <t>AUGUST, 1995</t>
  </si>
  <si>
    <t>60001777;60001777;60076904;60101771</t>
  </si>
  <si>
    <t>7407056078;15760945400;6602177581;37084648000</t>
  </si>
  <si>
    <t>Li, Guifang;Sackett, David H.;Boncek, Raymond K.;Wang, Xiaolu</t>
  </si>
  <si>
    <t>Sparks;Wright-Patterson AFB;Rochester</t>
  </si>
  <si>
    <t>Brimrose Corporation of America;Air Force Materiel Command;Rochester Institute of Technology</t>
  </si>
  <si>
    <t>60101771;60076904;60001777</t>
  </si>
  <si>
    <t>Li G.</t>
  </si>
  <si>
    <t>Transient and Optoelectronic Feedback-Sustained Pulsation of Laser Diodes at 1300 nm</t>
  </si>
  <si>
    <t>10.1109/68.403995</t>
  </si>
  <si>
    <t>2-s2.0-0029357191</t>
  </si>
  <si>
    <t>MIP-8958559</t>
  </si>
  <si>
    <t>['specified level', 'resulting beamformer', 'quadratic constraint', 'properly chosen', 'interference parameters', 'interference cancellation', 'constructed based', 'coherent interferes', 'approximate constraint', 'adaptive beamformer']</t>
  </si>
  <si>
    <t>Severe signal cancellation often occurs in conventional adaptive beamforming if coherent interferes are present. This paper proposes adding quadratic constraints to a linearly constrained minimum variance (LCMV) adaptive beamformer to prevent signal cancellation in coherent interference environments. The additional constraint limits the beamformer output mean squared error to be less than a specified level. It is shown that if the quadratic constraint is properly chosen, then the original linearly constrained beamformer‚Äôs signal cancellation is reduced to an arbitrarily small level while the interference cancellation is unchanged. In practice, the quadratic constraint is constructed based on estimates of the interference parameters. Sensitivity analyses show the performance of the resulting beamformer is robust with respect to this approximate constraint. The effectiveness of the quadratically constrained adaptive beamformer is further illustrated through simulations. ¬© 1995 IEEE</t>
  </si>
  <si>
    <t>1890-1900</t>
  </si>
  <si>
    <t>60032179;60032179</t>
  </si>
  <si>
    <t>36942248000;7006765697</t>
  </si>
  <si>
    <t>Qian, Feng;Van Veen, Barry D.</t>
  </si>
  <si>
    <t>Madison</t>
  </si>
  <si>
    <t>University of Wisconsin-Madison</t>
  </si>
  <si>
    <t>Qian F.</t>
  </si>
  <si>
    <t>Quadratically Constrained Adaptive Beamforming for Coherent Signals and Interference</t>
  </si>
  <si>
    <t>10.1109/78.403348</t>
  </si>
  <si>
    <t>2-s2.0-0029357220</t>
  </si>
  <si>
    <t>['rather possibility', 'rao bound', 'le .,', 'achieving optimality']</t>
  </si>
  <si>
    <t>This correspondence extends previously reported work on the problem, or rather possibility, of achieving optimality of beamspace (BS) array processing parameter estimators, where use is made of dimensionally reduced data vectors. The optimality here is with respect to the best possible element space (ESP) parameter estimation accuracy, Le., the Cram√©r-Rao bound, and is valid for multiple parameters per emitter. ¬© 1995 IEEE</t>
  </si>
  <si>
    <t>2025-2027</t>
  </si>
  <si>
    <t>60009358-60005455</t>
  </si>
  <si>
    <t>Anderson, Sren</t>
  </si>
  <si>
    <t>Sweden;United States</t>
  </si>
  <si>
    <t>Linkoping;New Haven</t>
  </si>
  <si>
    <t>Linkoping University;Yale University</t>
  </si>
  <si>
    <t>60009358;60005455</t>
  </si>
  <si>
    <t>Anderson S.</t>
  </si>
  <si>
    <t>Optimal Dimension Reduction for Array Processing‚ÄîGeneralized</t>
  </si>
  <si>
    <t>10.1109/78.403371</t>
  </si>
  <si>
    <t>2-s2.0-0029357221</t>
  </si>
  <si>
    <t>['small shift', 'small improvement', 'scan range', 'scan limitation', 'infinite arrays', 'improvement achievable', 'impedance curves', 'feed geometry', 'dipole element', 'dielectric radome', 'coplanar feedlines', 'bent arms', 'arms straight']</t>
  </si>
  <si>
    <t>E-plane scan results are presented for infinite arrays of microstrip-fed dipoles printed on protruding dielectric substrates. Active impedance values are calculated for dipoles with bent arms and for the array with a near-field dielectric radome cover. It is found that bending the dipole‚Äôs arms produces a small improvement in the scan range, as compared to the element with the arms straight, and that a dielectric radome with a low permittivity causes a small shift in the impedance curves. The scan limitation of the array is dictated, however, by the presence of the coplanar feedlines with improvement achievable by varying the substrate‚Äôs thickness and permittivity as well as the dipole/feed geometry. A dipole element with a modified coplanar feed design is introduced for wider scan coverage. ¬© 1995 IEEE</t>
  </si>
  <si>
    <t>884-888</t>
  </si>
  <si>
    <t>60013649;60005304</t>
  </si>
  <si>
    <t>8507385300;7004535821</t>
  </si>
  <si>
    <t>Bayard, Jean Pierre R.;Cooley, Michael E.</t>
  </si>
  <si>
    <t>Sacramento;Waltham</t>
  </si>
  <si>
    <t>California State University, Sacramento;Raytheon</t>
  </si>
  <si>
    <t>Bayard J.</t>
  </si>
  <si>
    <t>Scan Performance of Infinite Arrays of Microstrip-FED Dipoles with Bent Arms Printed on Protruding Substrates</t>
  </si>
  <si>
    <t>10.1109/8.402211</t>
  </si>
  <si>
    <t>2-s2.0-0029357226</t>
  </si>
  <si>
    <t>['using printed', 'two frequencies', 'resonant frequencies', 'relatively simple', 'radiating patch', 'novel dual', 'multiple layers', 'impedance matching', 'entire structure', 'easily mass', 'dielectric interfaces', 'circuit technology', 'antenna consists']</t>
  </si>
  <si>
    <t>A novel dual-band microstrip antenna is introduced. The entire structure is planar and can be easily mass-produced by using printed-circuit technology. The antenna consists of multiple layers with metallic strips placed at one of the dielectric interfaces under the radiating patch. The resonant frequencies can be selected over a wide frequency range, and the impedance matching at those two frequencies is relatively simple. The physically intuitive cavity model is used for the analysis. A relatively simple design scheme is included. ¬© 1995 IEEE</t>
  </si>
  <si>
    <t>892-894</t>
  </si>
  <si>
    <t>60017536;60011199;60011199</t>
  </si>
  <si>
    <t>Dallas;Fort Monmouth</t>
  </si>
  <si>
    <t>Southern Methodist University;U.S. Army Communications and Electronics Command</t>
  </si>
  <si>
    <t>60017536;60011199</t>
  </si>
  <si>
    <t>Lee C.S.</t>
  </si>
  <si>
    <t>Planar Dual-Band Microstrip Antenna</t>
  </si>
  <si>
    <t>10.1109/8.402213</t>
  </si>
  <si>
    <t>2-s2.0-0029357255</t>
  </si>
  <si>
    <t>['sensor gains', 'sensor gain', 'radiating sources', 'proposed method', 'phase uncertainties', 'noise ratio', 'low signal', 'eigenstructure method', 'direction finding', 'computer simulations']</t>
  </si>
  <si>
    <t>An eigenstructure method is presented for direction finding in the presence of sensor gain and phase uncertainties. The method provides estimates of the directions of arrival (DOA‚Äôs) of all the radiating sources as well as calibration of the sensor gains and phases. The method can be applied to low signal-to-noise ratio (SNR) and be suitable for arrays with arbitrary sensor geometries, including linear arrays. Computer simulations are presented to illustrate the performance of the proposed method. ¬© 1995 IEEE</t>
  </si>
  <si>
    <t>880-883</t>
  </si>
  <si>
    <t>60021666;60021666</t>
  </si>
  <si>
    <t>56796259800;7404804190</t>
  </si>
  <si>
    <t>Zhang, Ming;Zhu, Zhaoda</t>
  </si>
  <si>
    <t>Nanjing</t>
  </si>
  <si>
    <t>Nanjing University of Aeronautics and Astronautics</t>
  </si>
  <si>
    <t>Zhang M.</t>
  </si>
  <si>
    <t>A Method for Direction Finding Under Sensor Gain and Phase Uncertainties</t>
  </si>
  <si>
    <t>10.1109/8.402210</t>
  </si>
  <si>
    <t>2-s2.0-0029357341</t>
  </si>
  <si>
    <t>['¬© 1995', 'simple method', 'rights reserved', 'reflecting surface', 'power variations', 'power variation', 'phase dynamics', 'paper presents', 'interdependent amplitude', 'individual element', 'experimental results', 'also allows']</t>
  </si>
  <si>
    <t>This paper presents a simple method for the calculation of the frequency and power variation of an active antenna operated in the presence of a reflecting surface. The situation modeled accounts for interdependent amplitude and phase dynamics and also allows for the extraction of active antenna array coupling coefficients. Analytical and experimental results are presented for both frequency and power variations of an individual element when operated in a strongly coupled imaged array environment. Here the nearest neighbor coupling is shown to be the dominant coupling mechanism. ¬© 1995, IEEE. All rights reserved.</t>
  </si>
  <si>
    <t>1805-1808</t>
  </si>
  <si>
    <t>60029738;</t>
  </si>
  <si>
    <t>6603321336;7102894931</t>
  </si>
  <si>
    <t>Sancheti, Sandeep;Fusco, Vincent F.</t>
  </si>
  <si>
    <t>Sancheti S.</t>
  </si>
  <si>
    <t>Modeling of Active Antenna Array Coupling Effects‚ÄîA Load Variation Method</t>
  </si>
  <si>
    <t>10.1109/22.402263</t>
  </si>
  <si>
    <t>2-s2.0-0029357393</t>
  </si>
  <si>
    <t>['reflection coefficients', 'rcs formulas', 'multiple reflections', 'like devices', 'identical transmission', 'excellent agreement', 'approximate results', 'approximate equations', 'also investigated']</t>
  </si>
  <si>
    <t>Approximate equations are presented for the radar cross section (RCS) of a phased array antenna with a series feed beamforming network. The incident radar wave is assumed to be at the same frequency as the antenna operating frequency. In deriving the RCS formulas, multiple reflections are neglected, and like devices in the feed are assumed to have identical transmission and reflection coefficients. The approximate results are shown to be in excellent agreement with results obtained using a scattering matrix approach. The behavior of the RCS as a function of several feed design parameters is also investigated. ¬© 1995 IEEE</t>
  </si>
  <si>
    <t>867-873</t>
  </si>
  <si>
    <t>60033012;60033012</t>
  </si>
  <si>
    <t>7004276659;57192516526</t>
  </si>
  <si>
    <t>Jenn, David C.;Lee, Seunghoon</t>
  </si>
  <si>
    <t>Inband Scattering from Arrays with Series Feed Networks</t>
  </si>
  <si>
    <t>10.1109/8.402207</t>
  </si>
  <si>
    <t>2-s2.0-0029357458</t>
  </si>
  <si>
    <t>Department of Education, Northern Ireland</t>
  </si>
  <si>
    <t>GWJ40171</t>
  </si>
  <si>
    <t>DE, NI</t>
  </si>
  <si>
    <t>['¬© 1995', 'unequal spacing', 'unequal free', 'theory developed', 'running amplitudes', 'rights reserved', 'recently demonstrated', 'phase behavior', 'particular form', 'mutual radiation', 'locked together', 'experimental validation', 'canonical form', 'basic cases', 'arbitrary free', 'amplitude variation', 'also permitted']</t>
  </si>
  <si>
    <t>It has been recently demonstrated that arrays of coupled active antenna oscillating elements can be locked together by mutual radiation in order to form spatial power combining and beam steered arrays. In this paper a nonlinear coupled oscillator theory is developed which accounts for both the amplitude and phase behavior of an array of distributed coupled active antenna oscillators. In its canonical form the theory can be used to describe the behavior of any number of spatially displaced coupled elements placed in a chain. These elements can have unequal spacing and they can have arbitrary free-running oscillation frequencies. Unequal free-running amplitudes are also permitted. Experimental validation of the theory is presented for some basic cases in terms of frequency and amplitude variation under mutual injection locked conditions. In its particular form the theory developed is suited for use with recently reported active antenna imaging methods. ¬© 1995, IEEE. All rights reserved.</t>
  </si>
  <si>
    <t>1819-1825</t>
  </si>
  <si>
    <t>60029738;;</t>
  </si>
  <si>
    <t>7101763528;7102894931;7005985857</t>
  </si>
  <si>
    <t>Humphrey, Denver;Fusco, Vincent F.;Drew, Stephen</t>
  </si>
  <si>
    <t>Humphrey D.</t>
  </si>
  <si>
    <t>Active Antenna Array Behavior</t>
  </si>
  <si>
    <t>10.1109/22.402266</t>
  </si>
  <si>
    <t>2-s2.0-0029357481</t>
  </si>
  <si>
    <t>['slot antenna', 'sensor systems', 'new type']</t>
  </si>
  <si>
    <t>A new type of active antenna appropriate for coupled Gunn oscillator driven spatial power combining arrays was developed. The active antenna uses a ring stabilized oscillator coupled to a slot antenna. The circuit should be useful in communications, radar, and sensor systems. ¬© 1995 IEEE</t>
  </si>
  <si>
    <t>264-266</t>
  </si>
  <si>
    <t>7401550595;7402512895;7404879378</t>
  </si>
  <si>
    <t>Ding, Zhengping;Fan, Lu;Chang, Kai</t>
  </si>
  <si>
    <t>Ding Z.</t>
  </si>
  <si>
    <t>A New Type of Active Antenna for Coupled Gunn Oscillator Driven Spatial Power Combining Arrays</t>
  </si>
  <si>
    <t>10.1109/75.401072</t>
  </si>
  <si>
    <t>2-s2.0-0029357504</t>
  </si>
  <si>
    <t>['¬© 1995', 'mission goals', 'help pave', 'hardware description', 'gadacs experiment', 'gadacs ),', 'control system', 'attitude experiment']</t>
  </si>
  <si>
    <t>aerospace engineering | Attitude control | control system design | Global Positioning System | satellite control</t>
  </si>
  <si>
    <t>An attitude experiment is currently being developed to $y on a Spartan Space Shuttle deployed spacecraft. The experiment, called the GPS Attitude Determination And Control System (GADACS), is expected to answer key questions to help pave the way for GPS attitude sensing in the future. An overview of the GADACS experiment, its mission goals, hardware description, and control law design, is presented. ¬© 1995.</t>
  </si>
  <si>
    <t>1125-1130</t>
  </si>
  <si>
    <t>Control Engineering Practice</t>
  </si>
  <si>
    <t>60006337;60006337;60006337;60006337;60006337</t>
  </si>
  <si>
    <t>7202999352;55667013500;7202356611;15725878700;6603856818</t>
  </si>
  <si>
    <t>Bauer, F. H.;Lightsey, E. G.;McCullough, J.;O'Donnell, J.;Schnurr, R.</t>
  </si>
  <si>
    <t>Greenbelt</t>
  </si>
  <si>
    <t>NASA Goddard Space Flight Center</t>
  </si>
  <si>
    <t>Bauer F.</t>
  </si>
  <si>
    <t>GADACS: A GPS attitude determination and control experiment on a spartan spacecraft</t>
  </si>
  <si>
    <t>10.1016/0967-0661(95)00106-5</t>
  </si>
  <si>
    <t>2-s2.0-0029357899</t>
  </si>
  <si>
    <t>Swedish National Board for Industrial and Technical Development</t>
  </si>
  <si>
    <t>['transmit scheme', 'received data', 'narrow beams', 'increasing capacity', 'efficient way', 'directs nulls', 'channel within', 'base stations', 'angular positions', 'also investigated']</t>
  </si>
  <si>
    <t>In this paper we investigate the spectrum efficiency gain using transmitting antenna arrays at the base stations of a mobile cellular network. The proposed system estimates the angular positions of the mobiles from the received data, and allows multiple mobiles to be allocated to the same channel within a cell. This is possible by applying a transmit scheme which directs nulls against co-channel users within the cell. It is shown that multiple mobiles per cell is an efficient way of increasing capacity in comparison with reduced channel reuse distance and narrow beams (without directed nulls). The effect of the spatial spread angle of the locally scattered rays in the vicinity of the mobile is also investigated. ¬© 1995 IEEE</t>
  </si>
  <si>
    <t>651-660</t>
  </si>
  <si>
    <t>60002014;60002014</t>
  </si>
  <si>
    <t>6602083541;7007005676</t>
  </si>
  <si>
    <t>Zetterberg, Per;Ottersten, Bj√∂rn</t>
  </si>
  <si>
    <t>Stockholm</t>
  </si>
  <si>
    <t>The Royal Institute of Technology (KTH)</t>
  </si>
  <si>
    <t>Zetterberg P.</t>
  </si>
  <si>
    <t>The Spectrum Efficiency of a Base Station Antenna Array System for Spatially Selective Transmission</t>
  </si>
  <si>
    <t>10.1109/25.406634</t>
  </si>
  <si>
    <t>2-s2.0-0029357916</t>
  </si>
  <si>
    <t>['‚ äúdescription', 'vital part', 'technical article', 'reads like', 'preparing material', 'patent attorney', 'legal document', 'leave something', 'keep organised', 'dependencies mixed', 'complicated way', 'canadian patent', 'brevity ).']</t>
  </si>
  <si>
    <t>The claims are a vital part of every patent disclosure, but can be confusing for a non-lawyer to read and understand. They can be analysed in a simple dependency table. A patent disclosure includes, among other things, a ‚Äúdescription of the embodiment,‚Äù which reads like a technical article, and a set of claims, which reads like a legal document: the claims often depend on each other in a complicated way. While preparing material for a UK, US and Canadian patent with my patent attorney, I have found the claims to be the most difficult to keep organised: it is only too easy to leave something out, or to get the dependencies mixed up. Here is a set of claims from an actual patent disclosure (some claims have been shortened, simplified or omitted for brevity). ¬© 1995 IEEE</t>
  </si>
  <si>
    <t>32-33</t>
  </si>
  <si>
    <t>East, T. W.R.</t>
  </si>
  <si>
    <t>Tom East Engineering Services</t>
  </si>
  <si>
    <t>East T.</t>
  </si>
  <si>
    <t>Patent Claims How To Keep Track Of Them</t>
  </si>
  <si>
    <t>10.1109/62.406809</t>
  </si>
  <si>
    <t>2-s2.0-0029357951</t>
  </si>
  <si>
    <t>['undergone single', 'theoretical results', 'specular floor', 'simple model', 'similar conditions', 'signal variations', 'reflected rays', 'ray model', 'predict structure', 'paper exploits', 'multipath conditions', 'model also', 'mobile radio', 'millimeter waves', 'measured ones', 'inversely proportional', 'good agreement', 'double reflections', 'cellular personal', 'also illustrated', '4 ghz', '25 ghz', '1 ghz']</t>
  </si>
  <si>
    <t>With the increasing spectrum occupancy below 1 GHz, which is allocated to cellular personal and mobile radio, this paper exploits the use of millimeter waves where large signal bandwidths are available for indoor microcellular communications. The results of propagation experiments conducted at 60.4 GHz (the oxygen absorption band) and 38.25 GHz to determine multipath characteristics in a number of indoor microcell channels employing omnidirectional antennas are presented. Cumulative distribution functions for received signal envelope, as well as corresponding power spectra are given. In addition, a comparison between the fading statistics measured at 60.4 GHz and 38.25 GHz under similar conditions is made. The change in multipath characteristics due to the presence of different building materials is also illustrated. A ray model is developed to represent indoor microcell propagation by considering a direct ray plus rays which have undergone single and double reflections from the walls. Specular floor-reflected and ceiling-reflected rays are included when the antennas radiation pattern does not preclude them. Using this simple model, the signal variations and the amplitude of reflected rays with respect to the line of sight (LOS) ray as functions of mobile receiver position are predicted and used to assist in interpreting experimental results. Theoretical results are found to be in good agreement with measured ones, with the model also being used to predict structure-induced root mean square (rms) delay spread along receiver routes in an indoor microcell environment. This parameter is a measure of multipath conditions in a mobile radio channel and is inversely proportional to the maximum usable data signalling rate of a channel. ¬© 1995 IEEE</t>
  </si>
  <si>
    <t>449-460</t>
  </si>
  <si>
    <t>60017826;60030480</t>
  </si>
  <si>
    <t>7004314926;57197183516</t>
  </si>
  <si>
    <t>Hammoudeh, Akram M.;Allen, Graham</t>
  </si>
  <si>
    <t>Bath;Pontypridd</t>
  </si>
  <si>
    <t>University of Bath;University of South Wales</t>
  </si>
  <si>
    <t>60030480;60017826</t>
  </si>
  <si>
    <t>Hammoudeh A.M.</t>
  </si>
  <si>
    <t>Millimetric Wavelengths Radiowave Propagation for Line-of-Sight Indoor Microcellular Mobile Communications</t>
  </si>
  <si>
    <t>10.1109/25.406611</t>
  </si>
  <si>
    <t>2-s2.0-0029358068</t>
  </si>
  <si>
    <t>['solved numerically', 'guaranteed accuracy', 'first formulated', 'feed directivity', 'also studied', 'accurate manner']</t>
  </si>
  <si>
    <t>The radiation from circular cylindrical reflector antennas is treated in an accurate manner for both polarizations. The problem is first formulated in terms of the dual series equations and then is regularized by the Riemann-Hilbert problem technique. The resulting matrix equation is solved numerically with a guaranteed accuracy, and remarkably little CPU time is needed. The feed directivity is included in the analysis by the complex source point method. Various characteristic patterns are obtained for the front and offset-fed reflector antenna geometries with this analysis, and some comparisons are made with the high frequency techniques. The directivity and radiated power properties are also studied. ¬© 1995 IEEE</t>
  </si>
  <si>
    <t>793-801</t>
  </si>
  <si>
    <t>60014808;60014808;60068535</t>
  </si>
  <si>
    <t>6602613720;7006317691;56962710300</t>
  </si>
  <si>
    <t>Oguzer, Taner;Altintas, Ayhan;Nosich, Alexander I.</t>
  </si>
  <si>
    <t>Ukraine;Turkey</t>
  </si>
  <si>
    <t>Kharkiv;Ankara</t>
  </si>
  <si>
    <t>O. Ya. Usikov Institute for Radiophysics and Electronics of the National Academy of Sciences of Ukraine;Bilkent √úniversitesi</t>
  </si>
  <si>
    <t>60068535;60014808</t>
  </si>
  <si>
    <t>Oguzer T.</t>
  </si>
  <si>
    <t>Accurate Simulation of Reflector Antennas by the Complex Source-Dual Series Approach</t>
  </si>
  <si>
    <t>10.1109/8.402198</t>
  </si>
  <si>
    <t>2-s2.0-0029358245</t>
  </si>
  <si>
    <t>['widely used', 'white noise', 'two signals', 'thereby demanding', 'stochastic environment', 'simple expression', 'sensors affect', 'roughly assessed', 'results reveal', 'resolution performance', 'resolution capability', 'random event', 'probabilistic performance', 'linear array', 'important performance', 'failure probability', 'effective aperture', 'deterministic measure', 'computer simulations', 'closed form', 'array processing', 'also presented']</t>
  </si>
  <si>
    <t>Due to its simplicity and ease of implementation, the beamformer-based spatial spectrum (BSS) is widely used in practice to determine the angles of arrival of signals in white noise in array processing. As the most important performance to this application, the resolution capability of the BSS is roughly assessed by a deterministic measure, borrowed from optics, which takes into account only the influence of the effective aperture of the linear array of sensors. For a linear array operating in a stochastic environment, resolving two incoming signals is essentially a random event, thereby demanding a probabilistic resolution measure. In this paper, the probabilistic performance of the BSS in resolving two incoming signals is studied. We derive a simple expression, in a closed form, for its failure probability in distinguishing the two signals. The results reveal the way various parameters of signals, noise, and array of sensors affect the resolution performance. Computer simulations are also presented to confirm the validity of the theory. ¬© 1995 IEEE</t>
  </si>
  <si>
    <t>1867-1873</t>
  </si>
  <si>
    <t>Zhang, Q. T.</t>
  </si>
  <si>
    <t>Ryerson University</t>
  </si>
  <si>
    <t>Zhang Q.</t>
  </si>
  <si>
    <t>A Statistical Resolution Theory of the Beamformer-Based Spatial Spectrum for Determining the Directions of Signals in White Noise</t>
  </si>
  <si>
    <t>10.1109/78.403345</t>
  </si>
  <si>
    <t>2-s2.0-0029358322</t>
  </si>
  <si>
    <t>F49620-92-C-0055</t>
  </si>
  <si>
    <t>['¬© 1995', 'using mesfet', 'two types', 'switching phenomena', 'rights reserved', 'resistance variation', 'realizing mode', 'reactance variation', 'operating frequencies', 'new techniques', 'insertion loss', 'important characteristics', 'control circuits', 'antenna using', 'antenna patterns', 'also compared', 'active antenna']</t>
  </si>
  <si>
    <t>New techniques of realizing mode-switching in an active antenna by using MESFET are presented. Two types of control circuits are discussed. One is the control circuit using the reactance variation of MESFET and the other is the control circuit using the resistance variation of MESFET. The design of these two control circuits is discussed and the beam-switching phenomena of the antenna using these control circuits are compared. Important characteristics such as antenna patterns, operating frequencies and the insertion loss of the control circuits are also compared and discussed. ¬© 1995, IEEE. All rights reserved.</t>
  </si>
  <si>
    <t>1869-1874</t>
  </si>
  <si>
    <t>60027313;60021378;60027550;60009885</t>
  </si>
  <si>
    <t>7006539731;57218092435;36041035600;7202423980</t>
  </si>
  <si>
    <t>Minegishi, Masahiko;Lin, Jenshan;Itoh, Tatsuo;Kawasaki, Shigeo</t>
  </si>
  <si>
    <t>United States;Japan;United States;Japan</t>
  </si>
  <si>
    <t>Los Angeles;Tokyo;Murray;Tokyo</t>
  </si>
  <si>
    <t>University of California, Los Angeles;Tokyo Electric Power Company Holdings, Incorporated;Nokia Bell Labs;Tokai University</t>
  </si>
  <si>
    <t>60027550;60027313;60021378;60009885</t>
  </si>
  <si>
    <t>Minegishi M.</t>
  </si>
  <si>
    <t>Control of Mode-Switching in an Active Antenna Using MESFET</t>
  </si>
  <si>
    <t>10.1109/22.402275</t>
  </si>
  <si>
    <t>2-s2.0-0029358451</t>
  </si>
  <si>
    <t>['wiley company', 'mutual impedance', 'mutual coupling', 'inc .,', 'good agreement']</t>
  </si>
  <si>
    <t>mutual coupling | Rectangular microstrip antenna</t>
  </si>
  <si>
    <t>The cavity‚Äêmodel solutions for mutual coupling between two probe‚Äêfed cylindrical‚Äêrectangular microstrip antennas are presented. Typical numerical results of the mutual impedance and the mutual coupling coefficient for different curvature radii are shown. Results are found to be in good agreement with the full‚Äêwave solutions. ¬© 1995 John Wiley &amp; Sons, Inc. Copyright ¬© 1995 Wiley Periodicals, Inc., A Wiley Company</t>
  </si>
  <si>
    <t>323-326</t>
  </si>
  <si>
    <t>57138657400;35460663000</t>
  </si>
  <si>
    <t>Chen, Jin‚ÄêSen ‚ÄêS;Wong, Kin‚ÄêLu ‚ÄêL</t>
  </si>
  <si>
    <t>Chen J.</t>
  </si>
  <si>
    <t>Mutual coupling computation of cylindrical‚Äêrectangular microstrip antennas using cavity‚Äêmodel theory</t>
  </si>
  <si>
    <t>10.1002/mop.4650090608</t>
  </si>
  <si>
    <t>2-s2.0-0029358697</t>
  </si>
  <si>
    <t>['wiley company', 'multiincidence data', 'inc .,', 'conducting cylinders']</t>
  </si>
  <si>
    <t>angular modes | Fourier transform | Multistatic imaging | object shape junction | physical optics approximation</t>
  </si>
  <si>
    <t>Conducting cylinders are reconstructed from the multistatic, multifrequency, and multiincidence data of the scattered fields represented by the summation of their angular propagating modes. Physical optics approximation is assumed in the formulation of the reconstruction of the object shape function. Steps to obtain optimum data points are shown for numerical reconstruction examples of elliptic and rectangular conducting cylinders. Copyright ¬© 1995 Wiley Periodicals, Inc., A Wiley Company</t>
  </si>
  <si>
    <t>349-353</t>
  </si>
  <si>
    <t>60081214;60032144</t>
  </si>
  <si>
    <t>7408065304;7006884400</t>
  </si>
  <si>
    <t>Park, Kong‚ÄêMahn ‚ÄêM;Ra, Jung‚ÄêWoong ‚ÄêW</t>
  </si>
  <si>
    <t>South Korea;South Korea</t>
  </si>
  <si>
    <t>Yongin-si;Daejeon</t>
  </si>
  <si>
    <t>LIG Nex1 Co., Ltd.;Korea Advanced Institute of Science and Technology</t>
  </si>
  <si>
    <t>Park K.</t>
  </si>
  <si>
    <t>Angular spectral‚Äêdomain inversion of a conducting cylinder by using the physical optics approximation</t>
  </si>
  <si>
    <t>10.1002/mop.4650090616</t>
  </si>
  <si>
    <t>2-s2.0-0029358698</t>
  </si>
  <si>
    <t>['traditional approaches', 'time systems', 'svd algorithm', 'subspace tracking', 'subspace estimates', 'subspace decomposition', 'simplified version', 'projection nulling', 'minimum norm', 'lower complexity', 'lower complexities', 'compare two', 'called ro', 'adaptive algorithms']</t>
  </si>
  <si>
    <t>Subspace decomposition and tracking are quintessential in- gredients in high-resolution adaptive array processing. MUSIC, minimum norm, and eigenbeamforming (projection nulling) are examples. Unfortunately, high computational complexity limits the use of subspace tracking in real-time systems. Adaptive algorithms with lower complexities have been proposed to address this limitation. In this correspondence, we compare two such algorithms: TQR-SVD and FST. Both have lower complexity than traditional approaches, with FST‚Äôs complexity being lower than TQR-SVD‚Äôs by a factor of r (the dimension of the dominant subspace). Here, we show that a simplified version of FST (called RO-FST) produces the same subspace estimates as the TQR-SVD algorithm. ¬© 1995 IEEE</t>
  </si>
  <si>
    <t>2016-2018</t>
  </si>
  <si>
    <t>Rabideau, Daniel J.</t>
  </si>
  <si>
    <t>Rabideau D.</t>
  </si>
  <si>
    <t>Subspace Invariance: The RO-FST and TQR-SVD Adaptive Subspace Tracking Algorithms</t>
  </si>
  <si>
    <t>10.1109/78.403368</t>
  </si>
  <si>
    <t>2-s2.0-0029358775</t>
  </si>
  <si>
    <t>['¬© 1995', 'test device', 'switches activated', 'rights reserved', 'present device', 'monolithic microwave', 'hybrid construction', 'high frequencies', 'gaas metal', 'fully demonstrate', 'experimental results', 'design lends', 'design frequency']</t>
  </si>
  <si>
    <t>Experimental results from an optically activated 6 GHz frozen wave generator (FWG) test device are presented. The several system components needed to produce a low-cost monolithic pulsed power source suitable for large phased arrays are demonstrated. Static electric energy stored in 50 ohm microstrip transmission lines is released by fast GaAs photoconductive (PC) switches activated by 50 picosecond laser pulses distributed over fiber-optics. The present device is of hybrid construction, using commercial fiber-optic pigtailed integrated optic couplers and semi-insulating (SI) GaAs metal-semiconductor-metal (MSM) photoconductive switch chips bonded into microstrip. However, exclusive of the laser, the design lends itself to monolithic microwave and integrated optic techniques especially at high frequencies. Experimental test results compare well with circuit simulation predictions, showing that hybrid techniques introduce negligible parasitics at the design frequency. Lower resistance PC switches are needed to fully demonstrate the high power performance capabilities of this type of device. ¬© 1995, IEEE. All rights reserved.</t>
  </si>
  <si>
    <t>1798-1804</t>
  </si>
  <si>
    <t>60001247;</t>
  </si>
  <si>
    <t>6602887999;56307457500</t>
  </si>
  <si>
    <t>Thaxter, J. Bruce;Bell, Richard E.</t>
  </si>
  <si>
    <t>Thaxter J.</t>
  </si>
  <si>
    <t>Experimental 6-GHz Frozen Wave Generator with Fiber-Optic Feed</t>
  </si>
  <si>
    <t>10.1109/22.402262</t>
  </si>
  <si>
    <t>2-s2.0-0029358789</t>
  </si>
  <si>
    <t>['various modulation', 'transmitter power', 'stringent requirements', 'snr ),', 'single fiber', 'receiver architectures', 'provide seven', 'present calculations', 'pm ).', 'one channel', 'noise ratio', 'microwave frequency', 'laser linewidth', 'large number', 'fm scheme', 'fm ).', 'example system', 'e .,', 'dynamic range', 'demodulation schemes', 'delays via', 'channel spacing', 'bit resolution', 'antenna elements', 'accomplished using', '13 fm', '100 √•,', '10 mhz', '1 mhz']</t>
  </si>
  <si>
    <t>We analyze a true-time-delay, optically controlled phased array antenna system whereby beam forming is accomplished using a large number of antenna elements that can receive any of several different microwave true-time-delays via the use of coherent optical carriers transmitted through a single fiber. The transmitter and receiver architectures are described in detail. We present calculations for the signal-to-noise ratio (SNR), the signal-to-interchannel interference ratio (SIR) and dynamic range (DR) of one channel for various modulation-demodulation schemes (i.e., AM-heterodyne, FM, PM). We show for an example system that can accommodate 128 antenna elements and provide 128 different delays (7 bits), assuming AM modulation with a bandwidth of 1 MHz, a transmitter power of ‚Äì5 dBm and a laser linewidth of 10 MHz, we can obtain DR ‚âÉ 50 dB for one channel using a channel separation twelve times of that of the microwave frequency (fm). For the FM scheme, DR ‚âÉ 60 dB can be obtained for one channel with a laser linewidth of 1 MHz, a FM modulation index of one, and a channel spacing of about 13 fm. With a local oscillator laser tuning range of 100 √•, the system can provide seven-bit resolution for a 128 element antenna array. It is found that coherent optically controlled phased array antennas provide improved controllability over direct detection method, and can have the SNR, SIR and DR that meet the stringent requirements of modern high resolution microwave antenna systems. ¬© 1995 IEEE</t>
  </si>
  <si>
    <t>1663-1678</t>
  </si>
  <si>
    <t>60003269;60003269;60003269</t>
  </si>
  <si>
    <t>35732634500;57198561754;7202347784</t>
  </si>
  <si>
    <t>Xu, Ligeng;Taylor, Robert;Forrest, Stephen R.</t>
  </si>
  <si>
    <t>Xu L.</t>
  </si>
  <si>
    <t>The Use of Optically Coherent Detection Techniques for True-Time Delay Phased Array and Systems</t>
  </si>
  <si>
    <t>10.1109/50.405308</t>
  </si>
  <si>
    <t>2-s2.0-0029358926</t>
  </si>
  <si>
    <t>['suitable development', 'reliable evaluation', 'practical measurements', 'outer walls', 'near field', 'modes excited', 'methods employed', 'matching technique', 'horn aperture', 'horn antennas', 'horn antenna', 'horn ).', 'free space', 'fields radiated', 'exist outside', 'discontinuity caused', 'corrugated horn', 'analysis even', 'also taken']</t>
  </si>
  <si>
    <t>Until now, methods employed for evaluating fields radiated by horn antennas, like the aperture field method and the spherical wave expansion, have not taken into account the contribution by fields existing outside the horn aperture (e.g., along the outer walls of the horn). The use of the mode-matching technique for analyzing the transition from horn antenna to free space makes it possible to include in the analysis even those fields which exist outside (e.g., behind) the horn aperture when determining the far as well as the near field. Furthermore, the effects of the finite wall thickness and the discontinuity caused by the transition from waveguide to free space are also taken into account. A suitable development of the fields at the transition of the conical/corrugated horn to free space using the mode-matching technique is presented. Two different convergence diagrams, depending on the kind of modes excited in the horn antenna, are given. They show the results from extensive convergence investigations. With the help of these diagrams, a reliable evaluation of the fields radiated by horn antennas is guaranteed. Practical measurements of the fields radiated by horn antennas confirm the field distributions gained through analysis. ¬© 1995 IEEE</t>
  </si>
  <si>
    <t>876-880</t>
  </si>
  <si>
    <t>6602274482;7006070055</t>
  </si>
  <si>
    <t>Collmann, Ralf R.;Landstorfer, Friedrich M.</t>
  </si>
  <si>
    <t>Collmann R.</t>
  </si>
  <si>
    <t>Calculation of the Field Radiated by Horn-Antennas Using the Mode-Matching Method</t>
  </si>
  <si>
    <t>10.1109/8.402209</t>
  </si>
  <si>
    <t>2-s2.0-0029359213</t>
  </si>
  <si>
    <t>['square patch', 'special arrangement', 'schematically designed', 'results demonstrate', 'quite low', 'prototype demon', 'prototype antenna', 'polarization reduction', 'polarization capability', 'polarization applications', 'plane wave', 'planar reflectarray', 'paper presents', 'main beam', 'frequency ranges', 'feed point', 'dual linear', 'delay lines', 'antenna focusing', 'antenna element']</t>
  </si>
  <si>
    <t>This paper presents the study and prototype demon- stration of the concepts of antenna focusing, cross-polarization reduction, and multiple-polarization capability of a planar microstrip reflectarray antenna. A square patch with two equal microstrip delay lines connected to its two orthogonal feeding points is used as the antenna element of the planar reflectarray. The length of the delay lines, which varies from patch to patch, is schematically designed to focus the plane wave to the feed point. The measured overall efficiency of the prototype antenna is above 50% in the normal operating band, and in some frequency ranges the efficiency has reached 70%. The experimental patterns show that the measured cross polarization due to special arrangement of the delay lines is quite low at the direction of the main beam. X-polarization and Y-polarization measured data show that the antenna is suitable for multiple-polarization applications (dual linear and dual circular). Surprisingly, the antenna has achieved approximately greater than 7% of gain bandwidth (-3 dB gain drop). These results demonstrate the feasibility of such an antenna for radar and communication system applications. ¬© 1995 IEEE</t>
  </si>
  <si>
    <t>829-834</t>
  </si>
  <si>
    <t>60072419;60072419</t>
  </si>
  <si>
    <t>7403319741;56301213900</t>
  </si>
  <si>
    <t>Chang, Dau Chyrh;Huang, Ming Chih</t>
  </si>
  <si>
    <t>Longtan</t>
  </si>
  <si>
    <t>Chung-shan Institute of Science and Technology Taiwan</t>
  </si>
  <si>
    <t>Chang D.</t>
  </si>
  <si>
    <t>Multiple-Polarization Microstrip Reflectarray Antenna with High Efficiency and Low Cross-Polarization</t>
  </si>
  <si>
    <t>10.1109/8.402202</t>
  </si>
  <si>
    <t>2-s2.0-0029359334</t>
  </si>
  <si>
    <t>['proposed antenna', 'microstrip line', 'circular polarization', 'antenna element']</t>
  </si>
  <si>
    <t>A new circularly polarized rectangular microstrip antenna using a proximity-coupled feed method is proposed in this paper. This antenna is fed by a microstrip line offset from the center of a rectangular microstrip antenna. The proposed antenna has no 90-degree hybrid coupler for circular polarization and allows easy connection between a microstrip line and an antenna element. The measured results verify the circular polarization and show that good return loss and axial ratio characteristics have been obtained. ¬© 1995 IEEE</t>
  </si>
  <si>
    <t>895-897</t>
  </si>
  <si>
    <t>Iwasaki, Hisao</t>
  </si>
  <si>
    <t>A Circularly Polarized Rectangular Microstrip Antenna Using Single-Fed Proximity-Coupled Method</t>
  </si>
  <si>
    <t>10.1109/8.402214</t>
  </si>
  <si>
    <t>2-s2.0-0029359464</t>
  </si>
  <si>
    <t>['two types', 'released commercially', 'paper merges', 'layered one', 'diameter antenna', 'dbs bandwidth', '500 mhz', '5 dbi']</t>
  </si>
  <si>
    <t>A radial line slot antenna (RLSA) is a circularly polarized high efficiency planar array. Two types of RLSA‚Äôs, a single-layered and a double-layered one, have been released commercially for 12 GHz band DBS reception. The former adopts nonuniform slots excited by a radially outward traveling wave, while the latter has uniform ones excited by an inward traveling wave. This paper merges the two into a novel, dual circularly polarized RLSA. Minimum antenna gain of 33.5 dBi in DBS bandwidth of 500 MHz is measured for a 0.55 m diameter antenna. ¬© 1995 IEEE</t>
  </si>
  <si>
    <t>874-876</t>
  </si>
  <si>
    <t>60009824;60031126;60031126;60033105;60033105;60033105;60033105</t>
  </si>
  <si>
    <t>7408117894;35495699200;7201747933;6507622599;57199980969;7202556833;57206524853</t>
  </si>
  <si>
    <t>Takahashi, Masaharu;Ando, Makoto;Goto, Naohisa;Numano, Yuji;Suzuki, Masanori;Okazaki, Yasuhiro;Yoshimoto, Takashi</t>
  </si>
  <si>
    <t>Kitakatsushika District;Tokyo;Tokyo</t>
  </si>
  <si>
    <t>Toppan Printing Co., Ltd.;Tokyo Institute of Technology;Tokyo City University</t>
  </si>
  <si>
    <t>60033105;60031126;60009824</t>
  </si>
  <si>
    <t>Takahashi M.</t>
  </si>
  <si>
    <t>Dual Circularly Polarized Radial Line Slot Antennas</t>
  </si>
  <si>
    <t>10.1109/8.402208</t>
  </si>
  <si>
    <t>2-s2.0-0029359508</t>
  </si>
  <si>
    <t>['return loss', 'numerical results', 'impedance bandwidth', 'ground plane', 'good agreement', 'gaps thickness', 'experimental measurements', 'electric monopole', 'driven dr', 'difference time', 'antenna significantly', 'antenna produces', 'antenna composed', 'also calculated']</t>
  </si>
  <si>
    <t>A stacked annular ring dielectric resonator (DR) antenna composed of commercially available dielectric resonators and excited by axi-symmetric coaxial probe is studied computationally using the finite-difference time-domain (FDTD) method. The numerical results are checked against experimental measurements, and good agreement is observed. It is demonstrated that the introduction of air-gaps between the two DR‚Äôs and also between the driven DR and the ground plane can improve the impedance bandwidth of the antenna significantly. The effects of the air-gaps thickness on the return loss and the bandwidth are discussed. The far-fields are also calculated by applying the electromagnetic field equivalence principle. The antenna produces an end-fire radiation field similar to that of an electric monopole. ¬© 1995 IEEE</t>
  </si>
  <si>
    <t>889-892</t>
  </si>
  <si>
    <t>7004820882;55510527400</t>
  </si>
  <si>
    <t>Shum, S. M.;Luk, K. M.</t>
  </si>
  <si>
    <t>Shum S.</t>
  </si>
  <si>
    <t>Stacked Annular Ring Dielectric Resonator Antenna Excited by Axi-Symmetric Coaxial Probe</t>
  </si>
  <si>
    <t>10.1109/8.402212</t>
  </si>
  <si>
    <t>2-s2.0-0029359509</t>
  </si>
  <si>
    <t>['¬© 1995', 'type analysis', 'slab thickness', 'rights reserved', 'reflection coefficient', 'microstrip applications', 'expected effects', 'edge admittance', 'dielectric anisotropy', 'canonical problem']</t>
  </si>
  <si>
    <t>A Wiener-Hopf-type analysis of the canonical problem of a TEM wave obliquely incident at the edge of the truncated upper conductor of a parallel plate waveguide loaded with a uniaxial anisotropic dielectric is presented. A numerical integration scheme as well as a thin substrate approximation for the reflection coefficient is given. The influence of the dielectric anisotropy and the slab thickness on the reflection coefficient and the edge admittance are investigated. Numerical results show the importance of the dielectric anisotropy and the expected effects in microstrip applications. ¬© 1995, IEEE. All rights reserved.</t>
  </si>
  <si>
    <t>1967-1977</t>
  </si>
  <si>
    <t>60030988;60015331</t>
  </si>
  <si>
    <t>7003999101;7005683394</t>
  </si>
  <si>
    <t>Kyriacou, George A.;Sahalos, John N.</t>
  </si>
  <si>
    <t>Greece;Greece</t>
  </si>
  <si>
    <t>Komotini;Thessaloniki</t>
  </si>
  <si>
    <t>Democritus University of Thrace;Aristotle University of Thessaloniki</t>
  </si>
  <si>
    <t>Kyriacou G.A.</t>
  </si>
  <si>
    <t>A Wiener-Hopf-Type Analysis of Microstrips Printed on Uniaxial Substrates: Effects of the Substrate Thickness</t>
  </si>
  <si>
    <t>10.1109/22.402287</t>
  </si>
  <si>
    <t>2-s2.0-0029359604</t>
  </si>
  <si>
    <t>['three applications', 'switchable beam', 'phase control', 'independent control', 'component signals', 'combination technique']</t>
  </si>
  <si>
    <t>A signal combination technique, based on the spectral replication property of sampling, is presented. The technique uses second-order bandpass sampling to provide some phase control over the component signals. Although the phase control is not independent between the signals and is constrained by inherent amplitude scaling, quasi-independent control can be achieved. The performance of the combination technique is established for three applications. These applications are diversity antenna combination, interception of slow frequency hopping spread spectrum, and a switchable beam, linear antenna array. ¬© 1995 IEEE</t>
  </si>
  <si>
    <t>1809-1818</t>
  </si>
  <si>
    <t>60015901;60015901;60015901</t>
  </si>
  <si>
    <t>7101637839;7201481830;7202746189</t>
  </si>
  <si>
    <t>Coulson, Alan J.;Vaughan, Rodney G.;Scott, Neil L.</t>
  </si>
  <si>
    <t>New Zealand</t>
  </si>
  <si>
    <t>Lower Hutt</t>
  </si>
  <si>
    <t>Industrial Research Limited of New Zealand</t>
  </si>
  <si>
    <t>Coulson A.</t>
  </si>
  <si>
    <t>Signal Combination Using Bandpass Sampling</t>
  </si>
  <si>
    <t>10.1109/78.403340</t>
  </si>
  <si>
    <t>2-s2.0-0029359749</t>
  </si>
  <si>
    <t>['wiley company', 'separate analysis', 'right edge', 'periodic array', 'left edge', 'inc .,', 'finite array', 'field scattered', 'decaying wave', 'component due', 'array end']</t>
  </si>
  <si>
    <t>edge effects | edge waves | grating | Phased arrays | scattering</t>
  </si>
  <si>
    <t>The field scattered by each element in a finite array is decomposed into the contribution of the infinite or periodic array, a component due to the presence of the left edge of the array, and a component due to the right edge of the array. The scattered field due to either array edge is derived from a separate analysis of the appropriate semiinfinite array and is interpreted in terms of a decaying wave that is launched from the array end. ¬© 1995 John Wiley &amp; Sons, Inc. Copyright ¬© 1995 Wiley Periodicals, Inc., A Wiley Company</t>
  </si>
  <si>
    <t>338-343</t>
  </si>
  <si>
    <t>60022195;60025371</t>
  </si>
  <si>
    <t>7005225920;6603766888</t>
  </si>
  <si>
    <t>Denison, Douglas R.;Scharstein, Robert W.</t>
  </si>
  <si>
    <t>Tuscaloosa;Cambridge</t>
  </si>
  <si>
    <t>The University of Alabama;Massachusetts Institute of Technology</t>
  </si>
  <si>
    <t>60025371;60022195</t>
  </si>
  <si>
    <t>Denison D.</t>
  </si>
  <si>
    <t>Decomposition of the scattering by a finite linear array into periodic and edge components</t>
  </si>
  <si>
    <t>10.1002/mop.4650090613</t>
  </si>
  <si>
    <t>2-s2.0-0029359870</t>
  </si>
  <si>
    <t>Government of Canada</t>
  </si>
  <si>
    <t>CITR</t>
  </si>
  <si>
    <t>['university building', 'signal based', 'receiver arrangements', 'received signal', 'rayleigh curve', 'one floor', 'environmental factors', 'envelope statistics', 'antenna movement', 'also calculated', '99 %.', '2 ghz', '10 db']</t>
  </si>
  <si>
    <t>Indoor wireless communication systems experience deep multipath fading due to the presence of people, antenna movement, and other environmental factors. The objective of this paper is to present results concerning envelope fading and large-scale attenuation properties of the signal based on narrowband measurements carried out at 21.6 and 37.2 GHz with and without antenna diversity. By using various transmitter-receiver arrangements in measurements which were taken over one floor of a university building, envelope statistics of received signal are produced with and without antenna diversity. It is shown that the statistical distributions follow the Rayleigh curve and hence a diversity gain close to 10 dB can be obtained for an availability of 99%. Power law exponents and wall loss factors are also calculated to assist in the design of future indoor radio systems in the millimeter frequency range. ¬© 1995 IEEE</t>
  </si>
  <si>
    <t>494-505</t>
  </si>
  <si>
    <t>60017592-60031155;60017592;60017592</t>
  </si>
  <si>
    <t>6602713535;7003693421;7202300038</t>
  </si>
  <si>
    <t>Kalivas, Grigorios A.;El-Tanany, M.;Mahmoud, S.</t>
  </si>
  <si>
    <t>Greece;Canada</t>
  </si>
  <si>
    <t>Rio;Ottawa</t>
  </si>
  <si>
    <t>University of Patras;Carleton University</t>
  </si>
  <si>
    <t>60031155;60017592</t>
  </si>
  <si>
    <t>Kalivas G.A.</t>
  </si>
  <si>
    <t>Millimeter-Wave Channel Measurements with Space Diversity for Indoor Wireless Communications</t>
  </si>
  <si>
    <t>10.1109/25.406612</t>
  </si>
  <si>
    <t>2-s2.0-0029360019</t>
  </si>
  <si>
    <t>['sensor could', 'room temperature', 'power dissipation', 'perot cavity', 'lowest value', 'last resonator', 'illuminated fabry', 'h equal', 'electronic noise', 'cryogenic temperatures', 'back action', '25 g', '2 œºw', '2 k', '/‚ àöhz']</t>
  </si>
  <si>
    <t>Fabry-Perot optical transducer | Gravitational wave detectors | Thermal noise</t>
  </si>
  <si>
    <t>A two-oscillator transducer incorporating a laser-illuminated Fabry-Perot cavity with a finesse of 77, 500 and a power dissipation of 1.2 ŒºW was tested at room temperature. The energy of the last resonator with a mass of 1.25 g was measured to be kBT within 8%, and no back action from the sensor could be detected. The lowest value of the noise measured away from resonance was 1.0√ó10‚àí15‚Äâ m/‚àöHz, and the electronic noise was 3.2√ó10‚àí17‚Äâ m/‚àöHz. That transducer is designed for a 2400-kg gravitational wave antenna operating at cryogenic temperatures. At 4.2 K and for mechanical quality factors of 3 √ó 106the measured thermal and electronic noise levels would translate into a sensitivity in h equal to 7.0 √ó 10‚àí19 and 1.5 √ó 10‚àí19respectively. ¬© 1995 Optical Society of America.</t>
  </si>
  <si>
    <t>4982-4988</t>
  </si>
  <si>
    <t>1559128X</t>
  </si>
  <si>
    <t>Applied Optics</t>
  </si>
  <si>
    <t>60020304;60020304</t>
  </si>
  <si>
    <t>7201685988;16437065300</t>
  </si>
  <si>
    <t>Pang, Yi;Richard, J. P.</t>
  </si>
  <si>
    <t>College Park</t>
  </si>
  <si>
    <t>University of Maryland, College Park</t>
  </si>
  <si>
    <t>Pang Y.</t>
  </si>
  <si>
    <t>Room-temperature tests of an optical transducer for resonant gravitational wave detectors</t>
  </si>
  <si>
    <t>10.1364/AO.34.004982</t>
  </si>
  <si>
    <t>2-s2.0-0029360041</t>
  </si>
  <si>
    <t>['zone antenna', 'wave zone', 'wave subzones', 'type fresnel', 'new variety', 'four quarter', 'examined theoretically', 'equal thickness', 'different permittivities', 'dielectric rings', 'aperture efficiency']</t>
  </si>
  <si>
    <t>A new variety of the Fresnel zone planar lens with enhanced focusing quality is proposed. Each full-wave zone is divided into four quarter-wave subzones, which are covered by dielectric rings having equal thickness but different permittivities. Based on this planar lens configuration, a transmissive-type Fresnel-zone antenna for DBS-reception with more than 50% aperture efficiency is developed and examined theoretically. ¬© 1995 IEEE</t>
  </si>
  <si>
    <t>249-251</t>
  </si>
  <si>
    <t>60005700-60032882</t>
  </si>
  <si>
    <t>Hristov, H. D.</t>
  </si>
  <si>
    <t>Netherlands;Bulgaria</t>
  </si>
  <si>
    <t>Eindhoven;Varna</t>
  </si>
  <si>
    <t>Technische Universiteit Eindhoven;Technical University of Varna</t>
  </si>
  <si>
    <t>60032882;60005700</t>
  </si>
  <si>
    <t>Hristov H.</t>
  </si>
  <si>
    <t>Quarter-Wave Fresnel Zone Planar Lens and Antenna</t>
  </si>
  <si>
    <t>10.1109/75.401077</t>
  </si>
  <si>
    <t>2-s2.0-0029360070</t>
  </si>
  <si>
    <t>['theoretical results', 'surface wave', 'studied theoretically', 'space wave', 'mutual coupling', 'cylindrical surface']</t>
  </si>
  <si>
    <t>The effect of curvature and separation on the mutual coupling between probe feed rectangular microstrip antennas printed on a cylindrical surface is studied theoretically and experimentally. To incorporate the interactions between patches through the space wave as well as the surface wave, the rigorous spectral domain approach is adopted. The experiment is performed for the purpose of validation of the theoretical results. ¬© 1995 IEEE</t>
  </si>
  <si>
    <t>897-899</t>
  </si>
  <si>
    <t>60008928;60002798;60013983</t>
  </si>
  <si>
    <t>55650871700;16316312700;55510527400</t>
  </si>
  <si>
    <t>Tam, W. Y.;Lai, A. K.Y.;Luk, K. M.</t>
  </si>
  <si>
    <t>Hong Kong;Hong Kong;Hong Kong</t>
  </si>
  <si>
    <t>Kowloon;Kowloon;Hong Kong</t>
  </si>
  <si>
    <t>City University of Hong Kong;Hong Kong Polytechnic University;Chinese University of Hong Kong</t>
  </si>
  <si>
    <t>60013983;60008928;60002798</t>
  </si>
  <si>
    <t>Tam W.</t>
  </si>
  <si>
    <t>Mutual Coupling between Cylindrical Rectangular Microstrip Antennas</t>
  </si>
  <si>
    <t>10.1109/8.402215</t>
  </si>
  <si>
    <t>2-s2.0-0029360071</t>
  </si>
  <si>
    <t>['triatoma infestans', 'time course', 'strongly supports', 'stimulus provided', 'stationary males', 'significant increase', 'nervous system', 'mating pairs', 'impulses occurred', 'electrophysiological response', 'electrophysiological recordings', 'electrophysiological activity', 'electrical activity', 'copulating pairs', 'copulating pair', 'air currents']</t>
  </si>
  <si>
    <t>The stimulus provided by a copulating pair of Triatoma infestans significantly affects the electrical activity of the nervous system of Triatoma infestans. Electrophysiological recordings were performed on stationary adult males presented with stimuli of an air current carrying odors from males, females, non-copulating pairs and mating pairs. The electrophysiological response was characterized by the low frequency occurrence of biphasic compound impulses. A significant increase in the frequency of the impulses occurred in stationary males when exposed to air currents of mating pairs, when compared to that evoked by a clean air stream. Analysis of the time course of the assays, showed that the electrophysiological activity during the copula was higher than prior to or after copula. The electrophysiological evidence presented here strongly supports the existence of pheromone(s) released by one or both sexes during mating and which is perceived by male chemoreceptors located on the antennae.</t>
  </si>
  <si>
    <t>649-651</t>
  </si>
  <si>
    <t>Mem√≥rias do Instituto Oswaldo Cruz</t>
  </si>
  <si>
    <t>1995 Sep-Oct</t>
  </si>
  <si>
    <t>60001563;60001563;60001563</t>
  </si>
  <si>
    <t>57198647078;6603089066;7004312122</t>
  </si>
  <si>
    <t>Sanchez, M. G.;Manrique, G.;Lazzari, C. R.</t>
  </si>
  <si>
    <t>Argentina</t>
  </si>
  <si>
    <t>Buenos Aires</t>
  </si>
  <si>
    <t>Universidad de Buenos Aires</t>
  </si>
  <si>
    <t>Sanchez M.G.</t>
  </si>
  <si>
    <t>Existence of a sex pheromone in Triatoma infestans (Hemiptera: Reduviidae): II. Electrophysiological correlates.</t>
  </si>
  <si>
    <t>10.1590/s0074-02761995000500022</t>
  </si>
  <si>
    <t>2-s2.0-0029363049</t>
  </si>
  <si>
    <t>['œ ¥', 'use 2', 'two signals', 'slightly cleaner', 'signal power', 'sensitivity consideration', 'sair ).', 'recommended based', 'reasonable accuracy', 'preset within', 'numerical simulator', 'noise power', 'minimum sensitivity', 'high correlation', 'four levels', 'digitizer thresholds', 'digitization thresholds', 'digitization schemes', 'digital correlators', 'depend strongly', 'cross correlated', 'also found', '8 levels']</t>
  </si>
  <si>
    <t>A numerical simulator is developed to assess various design implications of a digital correlator used by a synthetic aperture interferometric radiometer (SAIR). The simulator permits control of the type of digitization, the digitization thresholds with respect to noise power, and the degree of correlation between the two antenna signals which are being cross correlated. Digitization schemes are considered which use 2, 3, 4, and 8 levels. Estimates are made of the increase in inherent radiometer noise (Œ¥T) due to the digitization. The increase in Œ¥T is found to depend strongly on the degree of correlation, with higher correlations suffering less increase. In most cases, 3 level digitization is recommended based on this sensitivity consideration. Two levels perform significantly noisier and four levels only slightly cleaner. Several case studies are also considered regarding the need to control the signal level relative to the digitizer thresholds. Automatic gain control circuitry prior to digitization is found not to be necessary, provided the thresholds are preset within a fairly broad region of minimum sensitivity to variations in signal power, and provided the system noise temperature of the radiometer is monitored with reasonable accuracy. It is also found that, under conditions of very high correlation between the two signals, digital correlators have better SNR performance than analog. Reasons for this behavior are discussed. ¬© 1995 IEEE</t>
  </si>
  <si>
    <t>1222-1229</t>
  </si>
  <si>
    <t>University Park</t>
  </si>
  <si>
    <t>Pennsylvania State University</t>
  </si>
  <si>
    <t>Ruf C.</t>
  </si>
  <si>
    <t>Digital Correlators for Synthetic Aperture Interferometric Radiometry</t>
  </si>
  <si>
    <t>10.1109/36.469486</t>
  </si>
  <si>
    <t>2-s2.0-0029368133</t>
  </si>
  <si>
    <t>['radiation patterns', 'properly model', 'patch area', 'moments technique', 'microstrip antenna', 'ground plane', 'ground area', 'francis group', 'fourier domain', 'calculated using']</t>
  </si>
  <si>
    <t>An analysis of a microstrip antenna over a finite ground plane is carried out. This analysis is done with one disk patch over another, in which the bottom patch serves as a ground plane. The resulting Green‚Äôs function for a patch in the Fourier domain is presented and the surface current density is calculated using the method of moments technique, with the inclusion of an attachment current mode and entire domain edge mode expansion functions to properly model the current in the vicinity of the probe‚Äìdisk junction and to accelerate the convergence of the moment method solution. Finally, the radiation patterns and the ratio between the power above and below the ground plane are shown as a function of the ratio between the patch area and the ground area. ¬© 1995 Taylor &amp; Francis Group, LLC.</t>
  </si>
  <si>
    <t>485-497</t>
  </si>
  <si>
    <t>September-October 1995</t>
  </si>
  <si>
    <t>60072442-60017563;60072442-60017563</t>
  </si>
  <si>
    <t>7401721176;57010791100</t>
  </si>
  <si>
    <t>Bauer, R.;Levine, L.</t>
  </si>
  <si>
    <t>Ashdod;Rehovot</t>
  </si>
  <si>
    <t>Elta Electronics Industries Ltd.;Weizmann Institute of Science Israel</t>
  </si>
  <si>
    <t>60072442;60017563</t>
  </si>
  <si>
    <t>Bauer R.</t>
  </si>
  <si>
    <t>Analysis of a microstrip disk antenna with a finite ground plane</t>
  </si>
  <si>
    <t>10.1080/02726349508908437</t>
  </si>
  <si>
    <t>2-s2.0-0029368161</t>
  </si>
  <si>
    <t>['¬© 1995', 'wide range', 'vibration modes', 'two degrees', 'step motors', 'rights reserved', 'require antenna', 'precise antenna', 'pointing mechanism', 'pointing control', 'numerical simulations', 'modelling technology', 'modelling errors', 'mechanical engineers', 'japan society', 'intersatellite communication', 'hardware experiments', 'freedom driven', 'control scheme', 'attitude control']</t>
  </si>
  <si>
    <t>Antenna-Pointing Control | Modelling | Robust Control | Servomechanism | Space Equipment | Vibration Control</t>
  </si>
  <si>
    <t>For intersatellite communication, precise antenna-pointing control with wide range and high scanning rate is required. For this purpose, the antenna-pointing mechanism with two degrees of freedom driven by step motors is used. Because structural vibration modes in the controller bandwidth degrade the performance of antenna-pointing control and spacecraft-attitude control, we require antenna-pointing control without excitation of the vibration modes. In this paper, we propose a new antenna control scheme having the function of active vibration control. Its robustness against modelling errors is examined by the normalized coprime factorization approach. Numerical simulations and hardware experiments have been carried out in order to verify not only the control scheme but also the modelling technology. It is concluded that the proposed control scheme is more effective in suppressing the vibration modes as compared with a conventional control scheme. ¬© 1995, The Japan Society of Mechanical Engineers. All rights reserved.</t>
  </si>
  <si>
    <t>3573-3580</t>
  </si>
  <si>
    <t>6603437829;55732812300;6508010460;55198221100</t>
  </si>
  <si>
    <t>Kashiwase, Toshio;Yamada, Katsuhiko;Awa, Yuji;Yamaguchi, Tetsuo</t>
  </si>
  <si>
    <t>Kashiwase T.</t>
  </si>
  <si>
    <t>Precise Antenna Control Method with Consideration of Structural Flexibility</t>
  </si>
  <si>
    <t>10.1299/kikaic.61.3573</t>
  </si>
  <si>
    <t>2-s2.0-0029368260</t>
  </si>
  <si>
    <t>['¬© 1995', 'shape distortion', 'shape control', 'selected based', 'quadratic measure', 'poor even', 'paper addresses', 'member distortions', 'mean values', 'large numbers', 'incomplete measurements', 'hiroshi furuya', 'collocated sensors', 'average values', 'american institute', 'actuator pairs', 'actuator locations']</t>
  </si>
  <si>
    <t>The paper addresses the problem of predicting the statistics of shape distortion of space truss structures when measurements are limited to the distortions in a subset of the members of the truss. Expressions for the average values of a quadratic measure of the distortion in terms of mean values and covariances of member length errors are developed. An example of a 150-member antenna truss is used to assess the performance of static shape control with active members used as collocated sensors and actuators. Actuator locations are selected based on genetic algorithm optimization. It is found that performance is poor even when large numbers of sensor-actuator pairs are used. This indicates that it may not be practical to rely on incomplete measurements of member distortions to achieve reasonable levels of shape control. ¬© 1995 by Hiroshi Furuya and Raphael T. Haftka. ¬© The American Institute of Aeronautics and Astronautics, Inc.</t>
  </si>
  <si>
    <t>856-865</t>
  </si>
  <si>
    <t>60000264-60031126;60027090-60013959</t>
  </si>
  <si>
    <t>7202486515;7102367440</t>
  </si>
  <si>
    <t>Furuya, Hiroshi;Haftka, Raphael T.</t>
  </si>
  <si>
    <t>Japan;United States;United States;Japan</t>
  </si>
  <si>
    <t>Tokyo;Blacksburg;Gainesville;Nagoya</t>
  </si>
  <si>
    <t>Tokyo Institute of Technology;Virginia Polytechnic Institute and State University;University of Florida;Nagoya University</t>
  </si>
  <si>
    <t>60031126;60027090;60013959;60000264</t>
  </si>
  <si>
    <t>Furuya H.</t>
  </si>
  <si>
    <t>Static shape control of space trusses with partial measurements</t>
  </si>
  <si>
    <t>10.2514/3.26696</t>
  </si>
  <si>
    <t>2-s2.0-0029368348</t>
  </si>
  <si>
    <t>['¬© 1995', 'technology breakthroughs', 'shore communications', 'paper traces', 'maritime version', 'earliest applications', 'detroit pd']</t>
  </si>
  <si>
    <t>One of the earliest applications of the wireless telegraph developed by Marconi was for ship-to-shore communications. This maritime version of mobile communications finally evolved into the ubiquitous cellular networks of today through a series of technology breakthroughs. This paper traces the evolution of land mobile communications from Detroit PD (1920) to the emerging PCS services in 1995. ¬© 1995 by the IETE.</t>
  </si>
  <si>
    <t>September-December 1995</t>
  </si>
  <si>
    <t>Paulraj, Arogyaswami</t>
  </si>
  <si>
    <t>Paulraj A.</t>
  </si>
  <si>
    <t>The evolution of mobile communications</t>
  </si>
  <si>
    <t>10.1080/02564602.1995.11416554</t>
  </si>
  <si>
    <t>2-s2.0-0029368919</t>
  </si>
  <si>
    <t>['¬© 1995', 'wideband radar', 'several areas', 'recent years', 'radar antennas', 'phased array', 'paper reviews', 'military applications', 'current interests']</t>
  </si>
  <si>
    <t>This paper reviews some of the current interests in radar antennas, including work conducted at the U.S. Naval Research Laboratory. Almost all types of antennas have been used in radar, but it is the phased array which has received the most attention in recent years, especially for military applications. Methods for making phased arrays more affordable are discussed, as well as the potential of ferroelectric phased arrays, diode lens arrays (Radant antenna), agile plasma mirror, phased arrays employing fiber optics, and antennas for ultra-wideband radar. Also briefly mentioned are several areas where further radar antenna development might be indicated. ¬© 1995.</t>
  </si>
  <si>
    <t>503-519</t>
  </si>
  <si>
    <t>Journal of the Franklin Institute</t>
  </si>
  <si>
    <t>Skolnik, Merrill</t>
  </si>
  <si>
    <t>Skolnik M.</t>
  </si>
  <si>
    <t>The radar antenna-Circa 1995</t>
  </si>
  <si>
    <t>001600329500078X</t>
  </si>
  <si>
    <t>10.1016/0016-0032(95)00078-X</t>
  </si>
  <si>
    <t>2-s2.0-0029368923</t>
  </si>
  <si>
    <t>['¬© 1995', 'sight links', 'raindrop temperature', 'multipath fading', 'multipath effect', 'microstructure details', 'important parameters', 'digital transmission', 'digital link', 'degraded mainly', 'briefly described']</t>
  </si>
  <si>
    <t>The performance and reliability of digital microwave line-of-sight links is degraded mainly by multipath fading at frequencies below 10GHz and by rain above 10GHz. The aspect of rain induced attenuation with respect to raindrop temperature is dealt at length and multipath effect is briefly described. The status of microwave frequency bands for communication in India is presented. How the microstructure details of rain are necessary for estimating the rain induced attenuation in microwave region using Mie theory are explained. The results thus obtained using this theory for various drop size distributions are discussed and their importance is emphasized with respect to temperature and frequency. Also the results are compared with those obtained by the empirical formula reported earlier. The important parameters that are to be considered for establishing a digital link are described. The parameters for evaluation of digital transmission are given. Also, a typical digital link example is given to highlight the importance of rain induced attenuation effect. ¬© 1995 by the IETE.</t>
  </si>
  <si>
    <t>60114910;60114910-60009615;60114910</t>
  </si>
  <si>
    <t>7004458172;7201465504;6603438719</t>
  </si>
  <si>
    <t>Sarma, A. D.;Prasad, M. V.S.N.;Balakrishna, B.</t>
  </si>
  <si>
    <t>Hyderabad;New Delhi</t>
  </si>
  <si>
    <t>University College of Engineering, Hyderabad;National Physical Laboratory India</t>
  </si>
  <si>
    <t>60114910;60009615</t>
  </si>
  <si>
    <t>Sarma A.D.</t>
  </si>
  <si>
    <t>Significance of rain induced attenuation and multipath in the design of digital microwave links</t>
  </si>
  <si>
    <t>10.1080/02564602.1995.11416555</t>
  </si>
  <si>
    <t>2-s2.0-0029369062</t>
  </si>
  <si>
    <t>['¬© 1995', 'whole array', 'transmission media', 'transmission lines', 'technology using', 'technology employing', 'suspended stripline', 'rectangular waveguides', 'recent years', 'particular emphasis', 'key techniques', 'increased complexity', 'higher end', 'growing interest', 'attractive possibility', 'also techniques']</t>
  </si>
  <si>
    <t>Millimeter wave integrated circuits of increased complexity have been designed in recent years and there is now a growing interest in developing cost effective systems for a plethora of radar and wireless communication applications. Presently, most of the practical millimeter wave components and systems are based on rectangular waveguides, planar and quasi-planar transmission lines, such as microstrip, suspended stripline and fin-line. The design of these transmission lines and also techniques and technology employing them are reviewed with particular emphasis on novel techniques developed at C. A. R. E, I. I. T Delhi. Besides the above transmission media, there exists a whole array of alternate guide structures which has the capability to extend the range of operation to the higher end of the millimeter wave band. This includes a class of dielectric integrated guides which have the potential for developing into a low cost technology with the attractive possibility of integrating high performance dielectric antenna to RF front end. Key techniques and technology using these alternate guide structures are reviewed and the feasibility of developing low cost radars and wireless communication systems is discussed. ¬© 1995 by the IETE.</t>
  </si>
  <si>
    <t>Koul, Shiban K.</t>
  </si>
  <si>
    <t>Koul S.</t>
  </si>
  <si>
    <t>Millimeter wave circuit techniques and technology for radar and wireless communication</t>
  </si>
  <si>
    <t>10.1080/02564602.1995.11416553</t>
  </si>
  <si>
    <t>2-s2.0-0029369118</t>
  </si>
  <si>
    <t>['temperature retrievals', 'system gain', 'study may', 'special correction', 'scan line', 'provides us', 'orbit variation', 'orbit data', 'onboard calibrations', 'onboard blackbody', 'nonlinearity coefficients', 'noaa series', 'new set', 'msu manufacturer', 'msu data', 'may 14', 'launch value', 'launch calibration', 'extensively used', 'every 25', 'error found', 'dicke loads', 'computer software', 'climatological studies', 'channels centered', 'channel 2', 'better understanding', 'antenna temperatures', 'also investigated', 'also explored', 'also examined', '95 ghz', '6 seconds', '12 satellite']</t>
  </si>
  <si>
    <t>The microwave sounding unit (MSU) on the NOAA series of polar-orbiting environmental satellites is a four-channel Dicke radiometer making passive measurements with the channels centered at 50.30, 53.74, 54.96, and 57.95 GHz, respectively. Onboard blackbody and cold space calibrations are performed once every 25.6 seconds for each scan line. The MSU data are extensively used for atmospheric temperature retrieval and climatological studies. After the launch of the NOAA-12 satellite on May 14, 1991, it was observed that the system gain in channel 2 decreased by approximately a factor of 2 from its pre-launch value and that it required a special correction to the pre-launch calibration coefficients for channel 2. Recently, it was discovered that the pre-launch calibration coefficients may be inaccurate because of an error found in the MSU manufacturer's computer software that was used to process the thermal-vacuum chamber test data for the pre-launch calibration. In this study, we reprocessed the pre-launch calibration data and obtained a new set of nonlinearity coefficients, which can be used to generate more accurately the atmospheric brightness temperatures. We also examined some in-orbit MSU data, particularly, the blackbody and cold space counts used for onboard calibrations. In addition, the in-orbit variation of the temperatures of the Dicke loads and the blackbody targets monitored by the platinum resistance thermometers (PRT's) was also investigated. This provides us a better understanding of the MSU in-orbit data. Test cases show that antenna temperatures generated from the new nonlinearity coefficients can be 0.5 K lower than the current operationally retrieved atmospheric temperatures. Alternative calibration algorithms for modeling the MSU nonlinear contributions were also explored. Calculated results show that the antenna temperatures will be further reduced if the alternative calibration algorithms are employed. The results from this study may be used to improve the accuracy of temperature retrievals from the NOAA-12 MSU data. ¬© 1995 IEEE</t>
  </si>
  <si>
    <t>1141-1152</t>
  </si>
  <si>
    <t>Mo, Tsan</t>
  </si>
  <si>
    <t>Silver Spring</t>
  </si>
  <si>
    <t>NOAA National Environmental Satellite, Data and Information Service</t>
  </si>
  <si>
    <t>Mo T.</t>
  </si>
  <si>
    <t>A Study of the Microwave Sounding Unit on the NOAA-12 Satellite</t>
  </si>
  <si>
    <t>10.1109/36.469478</t>
  </si>
  <si>
    <t>2-s2.0-0029369358</t>
  </si>
  <si>
    <t>['reciprocity theorem', 'radiation properties', 'numerical results', 'investigated using', 'hybrid technique', 'good agreement', 'francis group', 'dumbbell slots', 'boundary conditions']</t>
  </si>
  <si>
    <t>A hybrid technique from the reciprocity theorem, method of moments, and triangular basis function is developed to investigate the scattering and radiation properties of microstrip line fed arbitrarily shaped aperture antennas. The electric field distribution on the arbitrarily shaped aperture is expanded by a set of triangular basis functions. S parameters and the unknown magnetic current coefficients are obtained by matching the boundary conditions on the aperture and applying the reciprocity theorem simultaneously. The rectangular, exponentially-tapered, and dumbbell slots are investigated using this technique. Inclination and offset of the aperture are introduced to improve the antenna radiation characteristics. Good agreement between experimental and numerical results has been obtained. Lastly, the advantages and limitations of this technique are discussed. ¬© 1995 Taylor &amp; Francis Group, LLC.</t>
  </si>
  <si>
    <t>567-586</t>
  </si>
  <si>
    <t>7501961597;7004468161</t>
  </si>
  <si>
    <t>Chen, Chinglung;Alexopoulos, Nicolaos G.</t>
  </si>
  <si>
    <t>Chen C.</t>
  </si>
  <si>
    <t>Modeling microstrip line fed slot antennas with arbitrary shape</t>
  </si>
  <si>
    <t>10.1080/02726349508908442</t>
  </si>
  <si>
    <t>2-s2.0-0029369466</t>
  </si>
  <si>
    <t>['¬© 1995', 'value estimated', 'thermal resistance', 'thermal design', 'temperature difference', 'successfully deployed', 'sixth day', 'satellite reflectors', 'rights reserved', 'outer rings', 'outer ring', 'h vehicle', 'ground tests', 'flight temperatures', 'exact temperature', 'evaluated using', 'elastic deformation', 'diam reflector', 'detailed model', 'deployment mechanism', 'bearing due', 'antenna model', 'american institute']</t>
  </si>
  <si>
    <t>The thermal design of the deployment mechanism of a 3.5-m-diam reflector was certified using flight temperatures. The flight temperatures were recorded from Engineering Test Satellite Six, which was launched on Aug. 28, 1994, using an H-H vehicle. The satellite reflectors were successfully deployed on the sixth day after liftoff. The temperatures of the deployment mechanism and the difference in temperatures between the inner and the outer ring of the bearing for the deployment mechanism fell within the allowable temperature range. The minimum heating rate for the deployment mechanism was determined by taking into consideration the minimum allowable bearing temperature. The temperatures were evaluated using a thermal mathematical model of an antenna and a detailed model of the deployment mechanism. The antenna model was used to obtain boundary temperatures in the detailed model. This detailed model included the thermal contact resistance between the inner and the outer rings of the bearings. The predicted temperatures agreed with the flight data within 6%. The correct boundary temperatures are important in determining the exact temperature for the deployment mechanism. The thermal contact resistance between the inner and the outer ring was evaluated, considering the elastic deformation of the bearing due to the temperature difference between them. The thermal resistance in the flight agreed well with the value estimated in the ground tests. ¬© 1995 by the American Institute of Aeronautics and Astronautics, Inc. All rights reserved.</t>
  </si>
  <si>
    <t>890-893</t>
  </si>
  <si>
    <t>55689069300;7103117186;7404396996</t>
  </si>
  <si>
    <t>Miyasaka, Akihiro;Tsunoda, Hiroaki;Nakajima, Katsuhiko</t>
  </si>
  <si>
    <t>Miyasaka A.</t>
  </si>
  <si>
    <t>Deployment mechanism for a large reflector: Thermal-design verification using flight data</t>
  </si>
  <si>
    <t>10.2514/3.26701</t>
  </si>
  <si>
    <t>2-s2.0-0029369520</t>
  </si>
  <si>
    <t>['video frames', 'video frame', 'two tests', 'two antennas', 'static survey', 'second vehicle', 'second test', 'scale attached', 'postprocessing mode', 'positioning algorithm', 'moving antenna', 'determine precisely', 'closest approach', 'car roofs', '1995 institute']</t>
  </si>
  <si>
    <t>An on‚Äêthe‚Äêfly (OTF) positioning algorithm is used in a postprocessing mode to determine precisely the vector between two antennas. The algorithm is used in both a standard differential form, between a static and a moving antenna, and a modified relative form, between two moving antennas. The results of two tests that demonstrate this capability are presented. The first test used a turntable with an antenna in motion with respect to a fixed reference site. Independent truth data were obtained by a static survey of the instrument. In the second test, the antennas were mounted on car roofs. The two vehicles performed drive‚Äêby's that were documented by a video camera mounted on one of the cars. The video frames were time‚Äêtagged with GPS, and the distance between vehicles was obtained by measurements of a scale attached to the second vehicle and visible in each video frame at the closest approach. Analysis of the data with fixed and moving reference sites is presented. 1995 Institute of Navigation</t>
  </si>
  <si>
    <t>487-501</t>
  </si>
  <si>
    <t>Fall 1995</t>
  </si>
  <si>
    <t>60008676;60008676;60008676;117138052</t>
  </si>
  <si>
    <t>7101833514;7404362180;7201607809;6602869948</t>
  </si>
  <si>
    <t>HERMANN, B. R.;EVANS, A. G.;LAW, C. S.;REMONDI, B. W.</t>
  </si>
  <si>
    <t>Dahlgren;</t>
  </si>
  <si>
    <t>Naval Surface Warfare Center Dahlgren Division;The XYZ's of GPS, Inc.</t>
  </si>
  <si>
    <t>60008676;117138052</t>
  </si>
  <si>
    <t>HERMANN B.</t>
  </si>
  <si>
    <t>Kinematic On‚Äêthe‚ÄêFly GPS Positioning Relative to a Moving Reference</t>
  </si>
  <si>
    <t>10.1002/j.2161-4296.1995.tb01902.x</t>
  </si>
  <si>
    <t>2-s2.0-0029369850</t>
  </si>
  <si>
    <t>['¬© 1995', 'orthomode transducer', '7 ghz', '5 ghz']</t>
  </si>
  <si>
    <t>The present paper deals with the design and development of a corrugated conical horn along with an Orthomode Transducer (OMT) employed as a feed for reflector antennas used in very small aperture terminal applications. The dual polarized feed is designed to operate over a band from 3.7 GHz to 6.5 GHz with good pattern symmetry, low side lobes and low cross polarization. ¬© 1995 by the IETE.</t>
  </si>
  <si>
    <t>60072235;60072235;60072235</t>
  </si>
  <si>
    <t>23983922300;55726457100;7101974008</t>
  </si>
  <si>
    <t>Christopher, S.;Singh, Anil K.;Kaul, Anjana</t>
  </si>
  <si>
    <t>Electronics &amp; Radar Development Establishment India</t>
  </si>
  <si>
    <t>Christopher S.</t>
  </si>
  <si>
    <t>Design and development of dual polarized corrugated feed for VSAT applications*</t>
  </si>
  <si>
    <t>10.1080/02564602.1995.11416551</t>
  </si>
  <si>
    <t>2-s2.0-0029370368</t>
  </si>
  <si>
    <t>['wiley company', 'vertical axis', 'turning curves', 'statistical analysis', 'since fog', 'proposed method', 'method uses', 'measuring rotation', 'magnetized bridges', 'magnetic disturbance', 'magnetic compass', 'individual sensors', 'inc .,', 'fog axis', 'errors due', 'compensat ed', 'com pensates', 'cannot detect', 'azimuthal direction', 'antenna gain', 'antenna direction']</t>
  </si>
  <si>
    <t>antenna tracking | fiber optic gyroscope | Mobile satellite communications | open‚Äêloop control | tracking algorithm</t>
  </si>
  <si>
    <t>A new satellite‚Äêtracking method is proposed for a directional antenna installed on a car for L‚Äêband land‚Äêmobile satellite communication. This method uses both a fiber optic gyroscope (FOG) and a magnetic compass (MC) with an open‚Äêloop control algorithm, which com pensates for the disadvantages of individual sensors. Since FOG can detect the angular velocity precisely but cannot detect the absolute azimuthal direction, this type of sensor has inherent errors due to accumulating the angular velocities necessary to obtain the azimuthal direction. Cumulative errors caused mainly by a disagreement between the FOG axis for measuring rotation and the vertical axis during turning curves can be compensat ed by MC. the disadvantage of MC is that errors due to magnetic disturbance are caused by magnetized bridges and trucks. In the proposed method, the occurrence of a magnetic disturbance is detected from a statistical analysis of MC acquired data and FOG is used to control the antenna direction when a car turns either right or left. According to an analysis of the three‚Äêdimensional motions of cars, it was determined that only azimuthal antenna tracking can provide the precise control required to obtain good tracking performance, even when using an 91 L‚Äêband directional antenna with an antenna gain of ap proximately 13 dBi. Copyright ¬© 1995 Wiley Periodicals, Inc., A Wiley Company</t>
  </si>
  <si>
    <t>60032325;60032325;60032325;60092258</t>
  </si>
  <si>
    <t>35955383400;55628544241;35501540000;57190925852</t>
  </si>
  <si>
    <t>Yamamoto, Shin‚ÄêIchi ‚ÄêI;Tanaka, Kenji;Wakana, Hiromitsu;Ohrnori, Singo</t>
  </si>
  <si>
    <t>Koganei;Koganei</t>
  </si>
  <si>
    <t>Ministry of Posts and Telecommunications, Japan;Japan National Institute of Information and Communications Technology</t>
  </si>
  <si>
    <t>60092258;60032325</t>
  </si>
  <si>
    <t>Yamamoto S.‚Äê.</t>
  </si>
  <si>
    <t>An antenna tracking method for land‚Äêmobile satellite communications system</t>
  </si>
  <si>
    <t>10.1002/ecja.4410780909</t>
  </si>
  <si>
    <t>2-s2.0-0029370528</t>
  </si>
  <si>
    <t>['region illumination', 'radiation properties', 'radiation patterns', 'radiation characteristics', 'material parameters', 'horizon radiation', 'francis group', 'directivity enhancement', 'bianisotropic properties', 'also presented']</t>
  </si>
  <si>
    <t>Radiation characteristics of elementary current sources on cylindrical bianisotropic substrates are presented. Special constitutive relations are used to describe the bianisotropic properties of a material, such that the Green‚Äôs function can be formulated. The material bianisotropic effects on the radiation properties of the antennas including beam scanning, directivity enhancement, dark-region illumination, and on horizon radiation, are discussed. Radiation patterns as a function of material parameters are also presented. ¬© 1995 Taylor &amp; Francis Group, LLC.</t>
  </si>
  <si>
    <t>499-511</t>
  </si>
  <si>
    <t>60027561;60027561</t>
  </si>
  <si>
    <t>7406565241;7004462124</t>
  </si>
  <si>
    <t>Yang, Hung Yu David;Uslenghi, Piergiorgio L.E.</t>
  </si>
  <si>
    <t>University of Illinois at Chicago</t>
  </si>
  <si>
    <t>Yang H.</t>
  </si>
  <si>
    <t>Radiation characteristics of microstrip antennas on cylindrical bianisotropic substrates</t>
  </si>
  <si>
    <t>10.1080/02726349508908438</t>
  </si>
  <si>
    <t>2-s2.0-0029370552</t>
  </si>
  <si>
    <t>['¬© 1995', 'weight vector', 'techniques utilize', 'standard deviation', 'smallest eigenvalue', 'signal subspace', 'signal power', 'signal matrix', 'second method', 'respective modifications', 'rayleigh quotient', 'proposed techniques', 'preset number', 'performed independently', 'obtained successfully', 'observation interval', 'noise ratio', 'large number', 'iteratively finding', 'given signal', 'general result', 'full complex', 'first method', 'eigenvector corresponding', 'detection procedure', 'conventional eigen', 'computer simulations', 'computed directly', 'comparable performances', 'array performance', 'array output', 'array inputs', 'angle resolution', 'angle dispersions', 'also encountered']</t>
  </si>
  <si>
    <t>Adaptive array | Conjugate gradient method | Direction-of-arrival estimation | Dispersed signals | Orthogonality</t>
  </si>
  <si>
    <t>This paper proposes two alternative techniques for the Direction-of-Arrival (DOA) estimation. Both techniques utilize the respective modifications of the conjugate gradient method (CGM) for iteratively finding the weight vector which is orthogonal to the signal subspace. In the first method, an eigenvector corresponding to the smallest eigenvalue is computed by minimizing the Rayleigh quotient of the full complex-valued autocovariance matrix. In the second method, a vector which is orthogonal to the signal subspace is computed directly from the signal matrix by finding a set of weights that minimizes the signal power at the array output. The performances of the proposed techniques are compared to that of the conventional eigen-decomposition (ED) method in terms of angle resolution for a given signal-to-noise ratio (SNR) with a preset number of snapshots in an observation interval. The standard deviation of angle dispersions is also encountered in measuring the array performance when a large number of inseparable signal components are involved in each cluster of the array inputs. From our computer simulations, we found that the proposed techniques in general result in comparable performances to the conventional ED method. The superiority of the suggested procedures becomes evident in adverse signal environments where the detection of the number of array inputs cannot be obtained successfully, for the proposed techniques are performed independently of the detection procedure. ¬© 1995.</t>
  </si>
  <si>
    <t>313-327</t>
  </si>
  <si>
    <t>60024872;60030551;60024872</t>
  </si>
  <si>
    <t>55413900600;55650323300;56535582400</t>
  </si>
  <si>
    <t>Choi, Seungwon;Sarkar, Tapan K.;Choi, Jaehoon</t>
  </si>
  <si>
    <t>United States;South Korea</t>
  </si>
  <si>
    <t>Syracuse;Seoul</t>
  </si>
  <si>
    <t>Syracuse University;Hanyang University</t>
  </si>
  <si>
    <t>60030551;60024872</t>
  </si>
  <si>
    <t>Choi S.</t>
  </si>
  <si>
    <t>Adaptive antenna array for direction-of-arrival estimation utilizing the conjugate gradient method</t>
  </si>
  <si>
    <t>016516849500060Q</t>
  </si>
  <si>
    <t>10.1016/0165-1684(95)00060-Q</t>
  </si>
  <si>
    <t>2-s2.0-0029371093</t>
  </si>
  <si>
    <t>['¬© 1995', 'wavelengths extending', 'triphenylene antenna', 'short spacer', 'rights reserved', 'higher energy', '350 nm']</t>
  </si>
  <si>
    <t>The synthesis is described of a series of calix[4]arenes with three different sensitizer chromophores (‚Äúantenna‚Äù) attached to the lower rim via a short spacer. In the Eu3+ and Tb3+ complexes of these calixarenes, photoexcitation of the antenna can induce lanthanide emission via intramolecular energy transfer. Although the higher energy of the Tb3+ luminescent state makes it more difficult to sensitize than in the case of Eu3+, especially a triphenylene antenna is found to have strong sensitizing ability toward not only Eu3+ but also Tb3+, allowing excitation of the lanthanide with wavelengths extending to 350 nm. ¬© 1995, American Chemical Society. All rights reserved.</t>
  </si>
  <si>
    <t>9408-9414</t>
  </si>
  <si>
    <t>60020599;60020599;60020599;60002483;60002483</t>
  </si>
  <si>
    <t>36819606400;7005488026;35467605800;6602354902;7102915500</t>
  </si>
  <si>
    <t>Steemers, Frank J.;Verboom, Willem;Reinhoudt, David N.;van der Tol, Erik B.;Verhoeven, Jan W.</t>
  </si>
  <si>
    <t>Netherlands;Netherlands</t>
  </si>
  <si>
    <t>Enschede;Amsterdam</t>
  </si>
  <si>
    <t>Universiteit Twente;Universiteit van Amsterdam</t>
  </si>
  <si>
    <t>60020599;60002483</t>
  </si>
  <si>
    <t>Steemers F.J.</t>
  </si>
  <si>
    <t>New Sensitizer-Modified Calix[4]arenes Enabling Near-UV Excitation of Complexed Luminescent Lanthanide Ions</t>
  </si>
  <si>
    <t>10.1021/ja00142a004</t>
  </si>
  <si>
    <t>2-s2.0-0029371125</t>
  </si>
  <si>
    <t>['¬© 1995', 'wider applications', 'wide variety', 'versatile instrument', 'radio sources', 'nearby galaxies', 'lecture origin', 'including detection', 'gmrt ).', 'frequency range', 'first part', 'exist prior', 'design efforts', 'also led', 'advanced stage', '1430 mhz']</t>
  </si>
  <si>
    <t>In the first part of the lecture origin and evolution of the universe and the observed large scale structure is described. This is followed by a description of the Giant Metrewave Radio Telescope (GMRT). GMRT has several outstanding astrophysical objectives, including detection of massive neutral hydrogen clouds which are expected to exist prior to the formation of stars and galaxies in the universe. Consisting of 30 fully steerable parabolic dishes of 45 m diameter each, GMRT will become the world‚Äôs largest radio telescope operating in the frequency range of about 38-1430 MHz. GMRT is now in advanced stage of completion and will become fully operational by mid-1996. It will be a versatile instrument and will be able to study radio waves being emitted by planets and the Sun, a wide variety of radio sources in our galaxy, nearby galaxies and the very distant radio galaxies and quasars. The design efforts of GMRT have not only led to a break-through in the development of low-cost large diameter antennas but also led to design of state-of-art electronics systems, having the potential of wider applications in the country. ¬© 1995 by the IETE.</t>
  </si>
  <si>
    <t>Swarup, G.</t>
  </si>
  <si>
    <t>Swarup G.</t>
  </si>
  <si>
    <t>Exploration of the radio universe</t>
  </si>
  <si>
    <t>10.1080/02564602.1995.11416552</t>
  </si>
  <si>
    <t>2-s2.0-0029371261</t>
  </si>
  <si>
    <t>33-40</t>
  </si>
  <si>
    <t>Suffield, Frederick G.</t>
  </si>
  <si>
    <t>Suffield F.</t>
  </si>
  <si>
    <t>The AN/APS-6 Radar</t>
  </si>
  <si>
    <t>10.1109/62.464890</t>
  </si>
  <si>
    <t>2-s2.0-0029373020</t>
  </si>
  <si>
    <t>['transistor devices', 'state diodes', 'produce compact', 'oscillating performances', 'oscillating functions', 'nondestructive optimization', 'integrated antennas', 'good switching', 'easily integrate', 'distributed oscillators', 'cost products', 'antenna terminals']</t>
  </si>
  <si>
    <t>Integrated antennas can reduce the size, weight, and cost of many microwave systems by incorporating component functions directly at the antenna terminals. Their use in many commercial system applications can produce compact, low-cost products. Currently, active integrated antennas are used for distributed oscillators in spatial and quasi-optical power combining. The inverted stripline antenna configuration was developed to easily integrate with solid-state diodes or transistor devices for switching, tuning, modulation, amplification, and oscillating functions. This antenna configuration offers good performance, beam sharpening flexibility, and nondestructive optimization. Good switching, tuning, and oscillating performances have been demonstrated. ¬© 1995 IEEE</t>
  </si>
  <si>
    <t>2059-2065</t>
  </si>
  <si>
    <t>7402580085;7404879378</t>
  </si>
  <si>
    <t>Navarro, Julio A.;Chang, Kai</t>
  </si>
  <si>
    <t>Navarro J.</t>
  </si>
  <si>
    <t>Inverted Stripline Antennas Integrated with Passive and Active Solid-State Devices</t>
  </si>
  <si>
    <t>10.1109/22.414541</t>
  </si>
  <si>
    <t>2-s2.0-0029373093</t>
  </si>
  <si>
    <t>['used extensively', 'paper reports', 'optical gratings', 'nonequilibrium electron', 'mmw propagating', 'mmw frequencies', 'ir range', 'illumination pattern', 'free space', 'easily rewritten', 'dielectric permittivity', '4 ].']</t>
  </si>
  <si>
    <t>Optical gratings are used extensively for beamsteering in the visible and IR range of the spectrum. Change in the dielectric permittivity of a semiconductor medium resulting from the excitation of a nonequilibrium electron-hole plasma makes it possible to extend this technique to MMW frequencies. A photo-induced plasma grating (PIPG) can be easily rewritten by changing the illumination pattern, so this technique can be used in an optically controllable MMW antennas. Initial experimental work studied the diffraction of MMW propagating along a dielectric waveguide containing a PIPG [1]‚Äì[4]. This paper reports on the diffraction of MMW propagating in free space, steered by the PIPG. ¬© 1995 IEEE</t>
  </si>
  <si>
    <t>2288-2290</t>
  </si>
  <si>
    <t>60021954;60021954;60031581;60031581</t>
  </si>
  <si>
    <t>7003619295;7003957539;56634321000;7102803490</t>
  </si>
  <si>
    <t>Manasson, V. A.;Sadovnik, L. S.;Moussessian, A.;Rutledge, D. B.</t>
  </si>
  <si>
    <t>Pasadena;Torrance</t>
  </si>
  <si>
    <t>California Institute of Technology;Physical Optics Corporation</t>
  </si>
  <si>
    <t>60031581;60021954</t>
  </si>
  <si>
    <t>Manasson V.</t>
  </si>
  <si>
    <t>Millimeter-Wave Diffraction by a Photo-Induced Plasma Grating</t>
  </si>
  <si>
    <t>10.1109/22.414579</t>
  </si>
  <si>
    <t>2-s2.0-0029373132</t>
  </si>
  <si>
    <t>['studied quantitatively', 'radiation characteristics', 'radiation angle', 'periodical illumination', 'performance diagrams', 'multiple scales', 'grating period', 'dominant effects', 'asymptotic method', 'also reported']</t>
  </si>
  <si>
    <t>This paper presents investigations on leaky wave antenna that are modeled by periodical illumination of light on a grounded semiconductor slab waveguide using an asymptotic method of singular perturbation procedure based on multiple scales. Analytical results clearly show that the periodical illumination strongly affects the radiation characteristics such as efficiency and the radiation angle. The dominant effects are studied quantitatively and are outlined in the performance diagrams as a function of optically induced plasma density and the grating period. Initial experimental results at Q band using silicon slab guide under an array of 820-nm LED CW excitation are also reported and are in relatively good agreement with the theory. ¬© 1995 IEEE</t>
  </si>
  <si>
    <t>2435-2441</t>
  </si>
  <si>
    <t>60005694;60031225</t>
  </si>
  <si>
    <t>7004437977;7201754934</t>
  </si>
  <si>
    <t>Alphones, A.;Tsutsumi, M.</t>
  </si>
  <si>
    <t>Japan;India</t>
  </si>
  <si>
    <t>Kyoto;Puducherry</t>
  </si>
  <si>
    <t>Kyoto Institute of Technology;Puducherry Technological University</t>
  </si>
  <si>
    <t>60031225;60005694</t>
  </si>
  <si>
    <t>Leaky Wave Radiation from a Periodically Photoexcited Semiconductor Slab Waveguide</t>
  </si>
  <si>
    <t>10.1109/22.414600</t>
  </si>
  <si>
    <t>2-s2.0-0029373503</t>
  </si>
  <si>
    <t>['optical amplification', 'optic link', 'microwave signals', 'link may', 'experimental observations', 'concurrent detection', 'antenna element', 'analog fiber', 'also developed', '9 db', '16 ghz']</t>
  </si>
  <si>
    <t>An analog fiber-optic link for concurrent detection and downconversion of microwave signals is reported. Optical amplification is employed in conjunction with electrical power combining of photodetectors to demonstrate link losses of 19.6 and 22.9 dB at RF carrier frequencies of 9 and 16 GHz, respectively. Analytic expressions validating the experimental observations are also developed. The link may be employed to detect phase sensitive or phase-modulated microwave signals and shows excellent potential for application in sensor systems involving remoting of an antenna element. ¬© 1995 IEEE</t>
  </si>
  <si>
    <t>2318-2323</t>
  </si>
  <si>
    <t>105218931;60020588;60027271;60027271;60027271;60027271</t>
  </si>
  <si>
    <t>35586242100;6701552272;55393625800;7201423901;35596615300;7005229250</t>
  </si>
  <si>
    <t>Gopalakrishnan, G. K.;Howerton, M. M.;Moeller, R. P.;Burns, W. K.;Williams, K. J.;Esman, R. D.</t>
  </si>
  <si>
    <t>Washington, D.C.;Crofton;Greenbelt</t>
  </si>
  <si>
    <t>Naval Research Laboratory;SFA, Inc;Maryland Advanced Development Laboratory</t>
  </si>
  <si>
    <t>60027271;60020588;105218931</t>
  </si>
  <si>
    <t>Gopalakrishnan G.</t>
  </si>
  <si>
    <t>A Low-Loss Downconverting Analog Fiber-Optic Link</t>
  </si>
  <si>
    <t>10.1109/22.414584</t>
  </si>
  <si>
    <t>2-s2.0-0029373578</t>
  </si>
  <si>
    <t>['¬© 1995', 'radial profile', 'plasma parameters', 'negative self', 'multislot antenna', 'bias potential', '56 mhz']</t>
  </si>
  <si>
    <t>ECR plasma | Multislot antenna | Plasma processing | R.f. bias potential | Self-bias potential</t>
  </si>
  <si>
    <t>An electron cyclotron resonance plasma is produced with a multislot antenna, where r.f. powers (13.56 MHz) are applied to a substrate. Plasma parameters measured with a probe are examined as a function of r.f. power and pressure. It is found that when the r.f. powers are applied, negative self-bias potential appears and the plasma density tends to decrease and the plasma potential increases. Furthermore, the effect of the negative self-bias potential on the radial profile of plasma parameters is discussed. ¬© 1995.</t>
  </si>
  <si>
    <t>512-515</t>
  </si>
  <si>
    <t>PART 1</t>
  </si>
  <si>
    <t>74-75</t>
  </si>
  <si>
    <t>Surface and Coatings Technology</t>
  </si>
  <si>
    <t>60031648;60031648;60011047;60011047;60011047</t>
  </si>
  <si>
    <t>7402129471;7403269578;7102351883;55722024900;55572797300</t>
  </si>
  <si>
    <t>Murata, M.;Takeuchi, Y.;Kai, Y.;Tanaka, M.;Kawai, Y.</t>
  </si>
  <si>
    <t>Tokyo;Fukuoka</t>
  </si>
  <si>
    <t>Mitsubishi Heavy Industries;Kyushu University</t>
  </si>
  <si>
    <t>60031648;60011047</t>
  </si>
  <si>
    <t>Murata M.</t>
  </si>
  <si>
    <t>R.F. bias effect on ECR plasma</t>
  </si>
  <si>
    <t>025789729508309X</t>
  </si>
  <si>
    <t>10.1016/0257-8972(95)08309-X</t>
  </si>
  <si>
    <t>2-s2.0-0029373583</t>
  </si>
  <si>
    <t>['receiving horns', 'paper reports', 'nine hemt', 'net gain', 'heat sinking', 'free space', 'first demonstration', 'field coupling', 'employing near', '8 db']</t>
  </si>
  <si>
    <t>This paper reports the design of nine HEMT, one- and two-stage spatial amplifiers which employ a common ground plane for receiving and transmitting port isolation and for heat sinking. By placing the spatial amplifier array in the near-field of the transmitting and receiving horns, a net gain of 8 dB was obtained. This paper also reports the first demonstration of a two-stage spatial amplifier constructed by employing near-field coupling of two single stage spatial amplifiers in free space. ¬© 1995 IEEE</t>
  </si>
  <si>
    <t>2138-2143</t>
  </si>
  <si>
    <t>60022144;60022144;60022144</t>
  </si>
  <si>
    <t>7005277290;6602568311;7006858788</t>
  </si>
  <si>
    <t>Ivanov, Toni;Balasubramaniyan, Arul;Mortazawi, Amir</t>
  </si>
  <si>
    <t>Ivanov T.</t>
  </si>
  <si>
    <t>One- and Two-Stage Spatial Amplifiers</t>
  </si>
  <si>
    <t>10.1109/22.414551</t>
  </si>
  <si>
    <t>2-s2.0-0029373826</t>
  </si>
  <si>
    <t>['turbulent motions', 'thresholds used', 'results illustrate', 'poor estimate', 'maps illustrating', 'interferometric techniques', 'excellent estimate', 'excellent agreement', 'estimated positions', 'effect analogous', 'different studies', 'copyright 1995', '1995 ).']</t>
  </si>
  <si>
    <t>A simple computer model of atmospheric radar backscatter is used to investigate and compare various spaced antenna (SA) techniques, including the full correlation analysis (FCA) and a number of imaging interferometry techniques. The results illustrate that the FCA true velocity proves to be an excellent estimate of the model input velocity for all magnitudes of model turbulent motions. On the other hand, the interferometric velocities increase as the magnitude of the turbulent motions are increased, providing a poor estimate of the model input velocity for large turbulent motion magnitudes. Maps illustrating the interferometry‚Äêestimated scattering positions superimposed upon the actual model scatterer positions reveal the estimated positions to be inaccurate. The estimated positions are shown to approach the zenith as the magnitude of the turbulent motions increases, confirming the volume scatter derived suggestions of Briggs (1995). Furthermore, the estimated positions have a preferred azimuth angle agreeing with volume scatter derived suggestions. The effects of receiver noise upon the interferometric techniques are investigated, revealing an effect analogous to the FCA triangle size effect whereby the estimated velocity decreases with increasing noise level. The effects of the thresholds used to preclude individual Doppler frequencies from the analyses are illustrated. The results are in excellent agreement with the experimental results obtained in a number of different studies. Copyright 1995 by the American Geophysical Union.</t>
  </si>
  <si>
    <t>1417-1433</t>
  </si>
  <si>
    <t>Spaced antenna analysis of atmospheric radar backscatter model data</t>
  </si>
  <si>
    <t>10.1029/95RS01888</t>
  </si>
  <si>
    <t>2-s2.0-0029374030</t>
  </si>
  <si>
    <t>['¬© 1995', 'water regions', 'two parameters', 'thermal radiation', 'temperature resolution', 'spectral features', 'spectral distribution', 'spatial resolution', 'spatial distribution', 'sensitive element', 'rights reserved', 'remote sensing', 'remote observation', 'range extends', 'radiometry represents', 'radiometric method', 'radio astronomy', 'radiating body', 'penetrate surfaces', 'particular body', 'paramount importance', 'paper presents', 'observed scenes', 'observed bodies', 'objective lens', 'microwave radiometry', 'metallic objects', 'medical studies', 'material bodies', 'light years', 'ir waves', 'ir bands', 'instrument usable', 'inflammation diagnostics', 'human body', 'frequency spectrum', 'found applications', 'extreme example', 'equipment design', 'distant bodies', 'different sensors', 'different lenses', 'determines temperatures', 'detected energy', 'certain applications', 'ccd ).', 'apparatus serve', 'ambient medium']</t>
  </si>
  <si>
    <t>The radiometry in general is a method of detecting the radiation of matter. All material bodies and substances radiate energy in the form of electromagnetic waves according to Planck s Law. The frequency spectrum of such thermal radiation is determined, beyond the properties of a blackbody, by the emissivity of surfaces and by the temperature of a particular body. Also, its reflectivity and dispersion take part. Investigating the intensity of radiation and its spectral distribution, one may determine the temperature and characterize the radiating body as well as the ambient medium, all independently of distance. With the above possibilities, the radiometry represents a base of scientific method called remote sensing. Utilizing various models, temperature of distant bodies and images of observed scenes can be determined from the spatial distribution of radiation. In this method, two parameters are of paramount importance: the temperature resolution, which flows out from the detected energy, and the spatial resolution (or, angular resolution), which depends upon antenna size with respect to wavelength. An instrument usable to conduct radiometric observations thus consists of two basic elements: a detector or radiometer, which determines the temperature resolution, and an antenna which determines the angular or spatial resolution. For example, a photographic camera consists of an objective lens (antenna) and of a sensitive element (a film or a CCD). In remote sensing, different lenses and reflectors and different sensors are employed, both adjusted to a particular spectrum region in which certain important features of observed bodies and scenes are present: frequently, UV and IR bands are used. The microwave radiometry utilizes various types of antennas and detectors and provides some advantages in observing various scenes: the temperature resolution is recently being given in milikelvins, while the range extends from zero to millions of Kelvins. Microwaves also offer a chance to penetrate surfaces of non-metallic objects down to some wavelengths, by which it is advantageous in certain applications over e.g. IR waves. An extreme example of capabilities of the microwave radiometry is found in radio astronomy, where it determines temperatures and spectral features of bodies so remote that their distance from us is measured in millions of light years. Other apparatus serve in remote observation of Earth s resources: soils, water regions and atmosphere. Similar systems also have found applications in medical studies of human body, e.g. in cancer and inflammation diagnostics. The paper presents a background of the radiometric method, comments to equipment design and outlines some of the applications. ¬© 1995, Plenum Publishing Corporation. All rights reserved.</t>
  </si>
  <si>
    <t>1593-1672</t>
  </si>
  <si>
    <t>International Journal of Infrared and Millimeter Waves</t>
  </si>
  <si>
    <t>Pol√≠vka, Ji≈ô√≠</t>
  </si>
  <si>
    <t>Spacek Labs Inc.</t>
  </si>
  <si>
    <t>Pol√≠vka J.</t>
  </si>
  <si>
    <t>Microwave radiometry and applications</t>
  </si>
  <si>
    <t>10.1007/BF02274819</t>
  </si>
  <si>
    <t>2-s2.0-0029375294</t>
  </si>
  <si>
    <t>['uses electro', 'paper proposes', 'optic sampling', 'good agreement', 'experimentally verified', 'expected results', 'eos proposed', 'eos method', 'eos ).', 'electric fields', 'also assessed']</t>
  </si>
  <si>
    <t>This paper proposes an electric field distribution measurement method for microwave integrated circuit arrays that uses Electro-optic sampling (EOS). The electric fields of a microstrip patch antenna are measured by EOS and compared with the theoretical results calculated by the spectral domain approach. Good agreement between measurement and theory is found. An array antenna composed of two microstrip patches is also assessed by the EOS method and the expected results are experimentally verified. The EOS proposed in this paper is promising to evaluate the electric field distribution of individual antenna elements in large scaled integrated array antennas. ¬© 1995 IEEE</t>
  </si>
  <si>
    <t>2402-2407</t>
  </si>
  <si>
    <t>7101834645;57200644677;57200656971</t>
  </si>
  <si>
    <t>Imaizumi, Yutaka;Ogawa, Hiroyo;Shinagawa, Mitsuru</t>
  </si>
  <si>
    <t>Imaizumi Y.</t>
  </si>
  <si>
    <t>Electric Field Distribution Measurement of Microstrip Antennas and Arrays Using Electro-Optic Sampling</t>
  </si>
  <si>
    <t>10.1109/22.414595</t>
  </si>
  <si>
    <t>2-s2.0-0029375342</t>
  </si>
  <si>
    <t>['work leads', 'wave active', 'transmission media', 'significant effort', 'radar applications', 'promising medium', 'paper presents', 'mmwgse ).', 'dielectric waveguide', 'develop millimeter', 'array antennas', 'active devices', '6 ],', '35 ].', '34 ],', '31 ],']</t>
  </si>
  <si>
    <t>There has been a significant effort to develop millimeter-wave active-array antennas for communications and radar applications [1]‚Äì[6], [31], [34], [35]. A dielectric waveguide is a promising medium for this application. However, the integration of active devices, transmission media, and antennas has been difficult to achieve. This paper presents the first successful demonstration of a phase locked array of millimeter wave grating surface emitters (MMWGSE). We discuss three aspects of MMWGSE: 1) The achievement of an optically steered millimeter wave grating surface emitter. 2) The demonstration of a frequency locked array of millimeter wave grating surface emitters. 3) Rigorous analytical studies of efficiently coupling power from a millimeter wave semiconductor device, to a waveguide which incorporates grating surface emitters. This work leads to a full monolithic array using pseudomorphic high electron mobility transistor (PHEMT)-devices. ¬© 1995 IEEE</t>
  </si>
  <si>
    <t>2117-2125</t>
  </si>
  <si>
    <t>60010547;60010547;60010547;60010547;60010547;60010547;60010547;60010547;60017536;60017536</t>
  </si>
  <si>
    <t>7402941842;7003365037;7004268715;7004116403;7401956252;6701329866;6603467009;35608656600;7403925028;7403735426</t>
  </si>
  <si>
    <t>Rosen, Arye;Amantea, Robert;Stabile, Paul J.;Fathy, Aly E.;Gilbert, Dean B.;Bechtle, Daniel W.;Janton, Walter M.;McGinty, Francis J.;Butler, Jerome K.;Evans, Gary A.</t>
  </si>
  <si>
    <t>Dallas;Princeton</t>
  </si>
  <si>
    <t>Southern Methodist University;Sarnoff Corporation</t>
  </si>
  <si>
    <t>60017536;60010547</t>
  </si>
  <si>
    <t>Rosen A.</t>
  </si>
  <si>
    <t>Investigation of Active Antenna Arrays at 60 GHz</t>
  </si>
  <si>
    <t>10.1109/22.414548</t>
  </si>
  <si>
    <t>2-s2.0-0029375540</t>
  </si>
  <si>
    <t>423-4013-13N61531</t>
  </si>
  <si>
    <t>['¬© 1995', 'surface modification', 'small admixture', 'significant change', 'samples processed', 'results improve', 'receding angle', 'ptfe samples', 'processing occurs', 'oxygen reduces', 'less modified', 'discharge wall', 'discharge gases', 'decreasing distance', 'atmospheric pressure', '60 ¬∞)', '5 mbar', '400 mbar', '30 ¬∞)', '120 ¬∞', '1 mbar', '1 bar', '0 kw']</t>
  </si>
  <si>
    <t>Atmospheric pressure discharge | Low temperature plasma | Microwave discharge | PTFE modification | Surface modification</t>
  </si>
  <si>
    <t>A modified slot antenna microwave plasma source (SLAN) was applied for surface modification of PTFE samples. Typical microwave power was 2.0 kW. Argon, and argon with a small admixture of oxygen, were used as discharge gases. A significant change of advancing contact angle (decrease from 120¬∞ to 60¬∞) after processing occurs only for pressure below 1 mbar. The receding contact angle varies strongly with pressure, from 10¬∞-25¬∞ for 0.5 mbar to 60¬∞-80¬∞ for 1 bar. Receding contact angle vs. processing time shows a minimum for 20 s for almost all pressures. Results improve with decreasing distance to the discharge wall. Samples processed at 0.5 mbar are less modified when a small oxygen flow is added. Operating at the pressures of 400 mbar and 1 bar, the admixture of oxygen reduces the receding angle by another 10¬∞-15¬∞. An exceptionally small receding contact angle (30¬∞) is observed when the 100 sccm oxygen gas flow is added just after the process has started. The feasibility of large area surface modification in atmospheric pressure is documented. ¬© 1995.</t>
  </si>
  <si>
    <t>618-624</t>
  </si>
  <si>
    <t>60022995;60022995;60022995;60022995;60022995</t>
  </si>
  <si>
    <t>57206027777;56592463300;6507088476;6602085093;7005887088</t>
  </si>
  <si>
    <t>Winter, R.;Korzec, D.;Sprang, N.;Theirich, D.;Engemann, J.</t>
  </si>
  <si>
    <t>Winter R.</t>
  </si>
  <si>
    <t>Broad pressure range PTFE surface modification with slot antenna microwave discharge</t>
  </si>
  <si>
    <t>10.1016/0257-8972(94)08206-5</t>
  </si>
  <si>
    <t>2-s2.0-0029375601</t>
  </si>
  <si>
    <t>['¬© 1995', 'wide variety', 'vibrational temperatures', 'used laser', 'study focuses', 'slot antennae', 'rotational temperature', 'results compared', 'process gases', 'pressure varied', 'plasma parameters', 'plasma chamber', 'partly resolved', 'nitrogen states', 'nitrogen plasma', 'microwave powers', 'microwave power', 'ion densities', 'inner side', 'induced fluorescence', 'electrical measurements', 'downstream zone', 'determined either', 'annular waveguide', '770 k', '7100 k', '5 nm', '3 ev', '3 could', '2 kw', '1012 cm', '1000 pa']</t>
  </si>
  <si>
    <t>Langmuir probes | Laser-induced fluorescence | Microwave plasma | Optical emission spectroscopy | Plasma diagnostics</t>
  </si>
  <si>
    <t>An efficient microwave plasma source has been developed in our institute. Essentially, the microwave power is coupled to the plasma by slot antennae (SLAN) which are positioned on the inner side of an annular waveguide. The source has been operated with a wide variety of different working conditions and process gases, but this study focuses on argon and nitrogen. Microwave powers of up to 2 kW have been applied and the pressure varied between 1 and 1000 Pa. The plasma parameters have been determined either in the chamber itself or in a downstream zone. We report on spatially resolved single and double Langmuir probe measurements using a computer-driven fast acquisition system. In the plasma chamber, ion densities in excess of 1012 cm-3 could be achieved. The electron temperature generally remains between 1 and 3 eV. Two different plasma regimes have been identified when the pressure is increased. Optical emission spectroscopic measurements using the Argon I line at 811.5 nm are discussed and the results compared with the electrical measurements. For a nitrogen plasma, molecular band spectra are obtained which were only partly resolved. With the choice of suitable spectral ranges, vibrational temperatures of some nitrogen states were determined, resulting in Tvib = 7100 K. As a complementary diagnostic method, we have used laser-induced fluorescence. From a rotational band analysis of the (0,0) band of the first negative system (B2Œ£u+ ‚Üí X2Œ£g+) of the nitrogen ion N2+, a rotational temperature of Trot = 770 K has been determined. ¬© 1995.</t>
  </si>
  <si>
    <t>431-442</t>
  </si>
  <si>
    <t>7006130405;56592463300;24726530800;23023817400;7005887088</t>
  </si>
  <si>
    <t>Brockhaus, A.;Korzec, D.;Werner, F.;Yuan, Y.;Engemann, J.</t>
  </si>
  <si>
    <t>Brockhaus A.</t>
  </si>
  <si>
    <t>Characterization of a microwave plasma by in situ diagnostics</t>
  </si>
  <si>
    <t>10.1016/0257-8972(95)08217-4</t>
  </si>
  <si>
    <t>2-s2.0-0029375639</t>
  </si>
  <si>
    <t>['unprecedented performance', 'ultrawideband time', 'two elements', 'true time', 'transmitter shows', 'transmit mode', 'significant improvement', 'pulsed operation', 'populated array', 'observed squint', 'microwave pulse', 'independent dual', 'frequency range', 'first time', 'component limited', 'beamformer functionality', 'beam dual', 'array antennas', 'also extend', '75 ps']</t>
  </si>
  <si>
    <t>A true time-delay beamformer based on a fiber-optic dispersive prism is developed and characterized. The beamformer is used to control an ultrawideband time-steered array antenna, which is a significant improvement over inherently narrowband phased-array antennas. The time-steered transmitter antenna consists of eight broadband spiral elements in a sparsely-populated array. In transmit mode the bandwidth is microwave-component limited to 2‚Äì18 GHz. The transmitter shows an unprecedented performance with &gt; 100¬∞ azimuth steering and no observed squint over the full frequency range. We also extend the beamformer functionality and demonstrate, we believe for the first time, fully-independent dual-beam dual-frequency ultrawideband antenna transmitter operation. Furthermore, the beamformer is shown to be capable of controlling the transmitter under pulsed operation with microwave pulse-widths as short as 75 ps. In the phase-steered receive mode, the antenna is component-limited to two elements and a frequency range of 6‚Äì16 GHz. However, we can still demonstrate squint-free receiver steering over &gt;70¬∞ azimuth over the full available frequency range. ¬© 1995 IEEE</t>
  </si>
  <si>
    <t>2387-2394</t>
  </si>
  <si>
    <t>60027271;60027271</t>
  </si>
  <si>
    <t>35458989800;7005229250</t>
  </si>
  <si>
    <t>Frankel, Michael Y.;Esman, Ronald D.</t>
  </si>
  <si>
    <t>Frankel M.</t>
  </si>
  <si>
    <t>True Time-Delay Fiber-Optic Control of an Ultrawideband Array Transmitter/Receiver with Multibeam Capability</t>
  </si>
  <si>
    <t>10.1109/22.414593</t>
  </si>
  <si>
    <t>2-s2.0-0029375677</t>
  </si>
  <si>
    <t>F30602-91-C-0006</t>
  </si>
  <si>
    <t>['¬© 1995', 'wideband performance', 'wideband components', 'target id', 'system design', 'remote control', 'photonic components', 'packaging techniques', 'optical control', 'instantaneous bandwidth', 'band 96', 'array aperture', 'array antennas', '550 mhz']</t>
  </si>
  <si>
    <t>Presented in this paper is an introduction to the optical control of array antennas by using fiber optic links for remote control and a photonic time shift network for wide instantaneous bandwidth. An overview of the development of a wideband conformal array designed for airborne surveillance radars is given. The paper will cover the system design and the performance of an L-band 96-element array controlled by photonics. Packaging techniques of the photonic components and the array aperture are discussed. The wideband performance of the system will be highlighted. A nano-second impulse response has been measured to demonstrate a 50% instantaneous bandwidth (550 MHz, 30 cm range resolution) for target ID and imaging. A built-in signal injection technique based on time-domain impulse measurement was used to calibrate the wideband components in the time-shift beamforming network. ¬© 1995, IEEE</t>
  </si>
  <si>
    <t>966-982</t>
  </si>
  <si>
    <t>60005304;60005304;60005304;60005304;60005304;60005304;60005304;60005304</t>
  </si>
  <si>
    <t>57193268489;7102496311;7005414912;7102650472;7406378507;7102476678;7004418575;6507589095</t>
  </si>
  <si>
    <t>Lee, J. J.;Loo, Robert Y.;Livingston, Stan;Jones, Vincent I.;Lewis, Jack B.;Yen, Huan Wun;Tangonan, Gregory L.;Wechsberg, M.</t>
  </si>
  <si>
    <t>Waltham</t>
  </si>
  <si>
    <t>Raytheon</t>
  </si>
  <si>
    <t>Photonic Wideband Array Antennas</t>
  </si>
  <si>
    <t>10.1109/8.410214</t>
  </si>
  <si>
    <t>2-s2.0-0029375680</t>
  </si>
  <si>
    <t>['‚ äúthin', '¬© 1995', 'several transmit', 'radiating elements', 'radiating aperture', 'performance results', 'paper involves', 'module housing', 'layered construction', 'interconnecting devices', 'hybrid construction', 'fully tested', 'fully batch', 'electromagnetic coupling', 'different layers', 'conventional modules', 'construction approach', 'carrier plates', 'array level', 'active devices', '30 ghz']</t>
  </si>
  <si>
    <t>A ‚Äúthin" array construction using tile module ar- chitecture is presented in this paper. Several transmit-only tile modules operating at 30 GHz have been fabricated. The tile module involves a layered construction that contributes to reduced array thickness, weight, and cost. In such layered construction, the radiating aperture, active devices, and signal distribution functions are placed in different layers and involve vertical interconnections. The subarray module described in this paper involves a hybrid construction in which conventional wire bonding is utilized for interconnecting devices to the signal distribution layers. As in conventional modules, the devices are mounted on the carrier plates and fully tested before insertion in the module. The radiating elements which are integral to the module housing are connected to the devices through electromagnetic coupling. This hybrid construction is a first step towards a fully batch-processed tile module architecture. The construction approach and the performance results at the module and array level are presented in the paper. ¬© 1995, IEEE</t>
  </si>
  <si>
    <t>953-959</t>
  </si>
  <si>
    <t>60015272;60015272;60015272;60026717</t>
  </si>
  <si>
    <t>6602149628;56917438600;6603213542;24522606100</t>
  </si>
  <si>
    <t>Sanzgiri, Shashi;Bostrorn, Doug;Pottenger, Warren;Lee, Richard Q.</t>
  </si>
  <si>
    <t>Cleveland;Dallas</t>
  </si>
  <si>
    <t>NASA Glenn Research Center;Texas Instruments</t>
  </si>
  <si>
    <t>60026717;60015272</t>
  </si>
  <si>
    <t>Sanzgiri S.</t>
  </si>
  <si>
    <t>A Hybrid Tile Approach for Ka Band Subarray Modules</t>
  </si>
  <si>
    <t>10.1109/8.410212</t>
  </si>
  <si>
    <t>2-s2.0-0029375818</t>
  </si>
  <si>
    <t>ECS- 921 13%</t>
  </si>
  <si>
    <t>['time proceeds', 'rectangular waveguide', 'pulse propagation', 'pulse laser', 'performing short', 'measured data', 'instantaneous bandwidth', 'hollow waveguide', 'dependent frequency', 'demonstrated experimentally', 'close agreement', 'asymptotic analysis']</t>
  </si>
  <si>
    <t>An asymptotic analysis is performed for short-pulse propagation in a hollow waveguide. It is demonstrated that each time-domain mode supported by the guide is characterized by a time-dependent frequency which, as time proceeds, approaches the modal cutoff frequency. This phenomenon is demonstrated experimentally by performing short-pulse optoelectronic measurements for the case of rectangular waveguide. In these measurements a short-pulse laser is used to switch planar antennas photoconductively, generating freely propagating waveforms with instantaneous bandwidth from 15‚Äì75 GHz. Time-frequency signal processing is performed on the measured data, the results of which are in close agreement with the predictions of the asymptotic analysis. ¬© 1995 IEEE</t>
  </si>
  <si>
    <t>2144-2150</t>
  </si>
  <si>
    <t>60108318;60108318;60108318;60108318</t>
  </si>
  <si>
    <t>7003737313;7103211484;7401791662;7004561693</t>
  </si>
  <si>
    <t>Kralj, David;Mei, Lin;Hsu, Teng Tai;Carin, Lawrence</t>
  </si>
  <si>
    <t>New York</t>
  </si>
  <si>
    <t>NYU Tandon School of Engineering</t>
  </si>
  <si>
    <t>Kralj D.</t>
  </si>
  <si>
    <t>Short-Pulse Propagation in a Hollow Waveguide: Analysis, Optoelectronic Measurement, and Signal Processing</t>
  </si>
  <si>
    <t>10.1109/22.414552</t>
  </si>
  <si>
    <t>2-s2.0-0029375856</t>
  </si>
  <si>
    <t>AF 33615-92-C-1012</t>
  </si>
  <si>
    <t>['¬© 1995', 'subsystems driven', 'rf components', 'paper outlines', 'packaging technologies', 'new military', 'new assembly', 'mmic chips', 'increased emphasis', 'current evolution', 'commercial applications', 'based components']</t>
  </si>
  <si>
    <t>The maturing of monolithic microwave integrated circuit (MMIC) technology has spawned a variety of new military and commercial applications. As a result, there is an increased emphasis on the packaging of MMIC chips and MMIC-based components. Currently, the industry is applying a number of new assembly and packaging technologies to RF components and subsystems driven by the forces of performance, size and weight, and cost. This paper outlines the current evolution in microwave and millimeter-wave packaging using examples drawn from the area of active array antennas. ¬© 1995, IEEE</t>
  </si>
  <si>
    <t>983-991</t>
  </si>
  <si>
    <t>115883066;115882753;60025209</t>
  </si>
  <si>
    <t>6602609019;7005740332;35619449900</t>
  </si>
  <si>
    <t>Midford, Thomas A.;Wooldridge, John J.;Sturdivant, Rich L.</t>
  </si>
  <si>
    <t>Los Angeles;;Los Angeles</t>
  </si>
  <si>
    <t>Northrop Grumman corporation;Microwave Electronics Division of GM Huehes Electronics.;Radar Communications Systems Hughes Electronics</t>
  </si>
  <si>
    <t>60025209;115883066;115882753</t>
  </si>
  <si>
    <t>Midford T.</t>
  </si>
  <si>
    <t>The Evolution of Packages for Monolithic Microwave and Millimeter-Wave Circuits</t>
  </si>
  <si>
    <t>10.1109/8.410215</t>
  </si>
  <si>
    <t>2-s2.0-0029375866</t>
  </si>
  <si>
    <t>['wide variety', 'thus reducing', 'silicon carrier', 'receivers designed', 'prototype fiber', 'production line', 'optoelectronic devices', 'optic repeaters', 'monolithic microwave', 'glass substrate', 'distributed elements', 'bit rate', '3 œºm', '08 mb']</t>
  </si>
  <si>
    <t>A hybrid microwave photonic integration technology known as optoelectronic glass microwave integrated circuit (opto-GMIC) has been developed. It is a multichip module approach that uses a glass substrate on a silicon carrier to interconnect both discrete and monolithic microwave and optoelectronic devices. The glass substrate can support both lumped and distributed elements, thus reducing the number of parts in assembly. In addition, a wide variety of microwave photonic multichip module designs can be produced from the same production line. This has been demonstrated by the fabrication of prototype fiber-optic repeaters, transmitters, and receivers designed for synchronous optical network applications at a bit rate of 622.08 Mb/s and a wavelength of 1.3 Œºm. ¬© 1995 IEEE</t>
  </si>
  <si>
    <t>2421-2427</t>
  </si>
  <si>
    <t>60012070;60012070;60021366;60021366</t>
  </si>
  <si>
    <t>7006131672;57224874290;56820306300;7101682117</t>
  </si>
  <si>
    <t>Iezekiel, Stavros;Snowden, Christopher M.;Soshea, Eric A.;O'Keefe, Matthew F.</t>
  </si>
  <si>
    <t>Lowell;Leeds</t>
  </si>
  <si>
    <t>M/A-COM (MACOM);University of Leeds</t>
  </si>
  <si>
    <t>60021366;60012070</t>
  </si>
  <si>
    <t>Iezekiel S.</t>
  </si>
  <si>
    <t>Microwave Photonic Multichip Modules Packaged on a Glass-Silicon Substrate</t>
  </si>
  <si>
    <t>10.1109/22.414598</t>
  </si>
  <si>
    <t>2-s2.0-0029376056</t>
  </si>
  <si>
    <t>['¬© 1995', 'scan angle', 'rf signal', 'radiatively coupled', 'permanent bonding', 'new phased', 'multilayer boards', 'mechanical aspects', 'industry first', 'element 44']</t>
  </si>
  <si>
    <t>Mechanical aspects of a new phased-array antenna design with a scan angle of ¬±70 degrees are presented. New packaging concepts were needed to accomplish, an industry first, the fabrication of a 91-element 44-GHz transmit array. The array architecture uses one hybrid module per channel. The RF signal is radiatively coupled to the modules, eliminating RF connectors. Multilayer boards are used to distribute control signals and DC which are connected to each module with space-efficient elastomeric connectors. All connections are made during the assembly of the array without need for permanent bonding. The array is designed for a low conductive thermal impedance from the monolithic microwave integrated circuits (MMIC) chips to the back of the array, where the heat is removed by convection. ¬© 1995, IEEE</t>
  </si>
  <si>
    <t>915-920</t>
  </si>
  <si>
    <t>Riemer, Dietrich E.</t>
  </si>
  <si>
    <t>Riemer D.</t>
  </si>
  <si>
    <t>Packaging Design of Wide-Angle Phased-Array Antenna for Frequencies Above 20 GHz</t>
  </si>
  <si>
    <t>10.1109/8.410200</t>
  </si>
  <si>
    <t>2-s2.0-0029376132</t>
  </si>
  <si>
    <t>['¬© 1995', 'technique features', 'results obtained', 'inhomogeneous media', 'hybrid technique', 'good agreement', 'continuity conditions', 'analyze cavity']</t>
  </si>
  <si>
    <t>A hybrid technique that combines the method of moments (MoM) and the finite element method (FEM) to analyze cavity-backed patch antennas is presented in this paper. This technique features the use of FEM in solving the electromagnetic field distribution in the cavity and the use of MoM in solving integral equations outside the cavity. The results of MoM and FEM are combined through the continuity conditions on the boundary of the cavity. Due to the flexibility of FEM, complex cavities filled with inhomogeneous media can be analyzed by this technique. Results obtained by this hybrid technique are compared to Finite Difference Time Domain (FDTD) results and good agreement is found. ¬© 1995, IEEE</t>
  </si>
  <si>
    <t>1003-1013</t>
  </si>
  <si>
    <t>7405939376;35611276400;56246062600</t>
  </si>
  <si>
    <t>Cheng, Jui Ching;Dib, Nihad I.;Katehi, Linda P.</t>
  </si>
  <si>
    <t>Cheng J.</t>
  </si>
  <si>
    <t>Theoretical Modeling of Cavity-Backed Patch Antennas Using a Hybrid Technique</t>
  </si>
  <si>
    <t>10.1109/8.410218</t>
  </si>
  <si>
    <t>2-s2.0-0029376134</t>
  </si>
  <si>
    <t>['second step', 'first step', 'consistent fashion', 'computer simulations', 'blind separation', 'bits transmitted', 'antenna array', '2d clusters']</t>
  </si>
  <si>
    <t>In this letter, we propose a method for blind separation of d co-channel BPSK signals arriving at an antenna array. Our method involves two steps. In the first step, the received data vectors at the output of the array is grouped into 2d clusters. In the second step, we assign the 2d d-tuples with ¬±1 elements to these clusters in a consistent fashion. From the knowledge of the cluster to which a data vector belongs, we estimate the bits transmitted at that instant. Computer simulations are used to study the performance of our method. ¬© 1995 IEEE</t>
  </si>
  <si>
    <t>176-178</t>
  </si>
  <si>
    <t>60014097;60014097;60014097</t>
  </si>
  <si>
    <t>57196502302;56003096300;57193685841</t>
  </si>
  <si>
    <t>Anand, K.;Mathew, George;Reddy, V. U.</t>
  </si>
  <si>
    <t>Anand K.</t>
  </si>
  <si>
    <t>Blind Separation of Multiple Co-Channel BPSK Signals Arriving at an Antenna Array</t>
  </si>
  <si>
    <t>10.1109/97.410546</t>
  </si>
  <si>
    <t>2-s2.0-0029376308</t>
  </si>
  <si>
    <t>['modulating signal', 'measured results', 'long free', 'laser diode', 'insignificantly higher', 'good match', 'first time', '90 dbc', '08 ghz']</t>
  </si>
  <si>
    <t>The residual phase noise at close-in to carrier offset frequency is studied for optical links using a laser diode with an external optical feedback. Since the measured FM noise degradation of the modulating signal was found to be insignificantly higher than the expected 20 log (n) in dB, the residual phase noise of the laser diode was measured to quantify the expected carrier signal FM noise floor level. The measured residual phase noise of a InGaAsP laser diode at 1 KHz offset carrier signal of 5.08 GHz is measured to be -100 and -90 dBc/Hz for with and without a 3-cm-long free-space external cavity, respectively. The close-in to carrier phase noise results of this laser at the external cavity resonance frequency of ‚âà5 GHz is explained for the first time in terms of laser diode nonlinearity and FM noise theory of injection locked microwave oscillators. A good match between the predicted and measured results was observed. ¬© 1995 IEEE</t>
  </si>
  <si>
    <t>2277-2283</t>
  </si>
  <si>
    <t>60014662;60014662;60014662</t>
  </si>
  <si>
    <t>7003414822;55715256300;7006552817</t>
  </si>
  <si>
    <t>Ni, Tsang Der;Zhang, Xiangdong;Daryoush, Afshin S.</t>
  </si>
  <si>
    <t>Philadelphia</t>
  </si>
  <si>
    <t>Drexel University</t>
  </si>
  <si>
    <t>Ni T.</t>
  </si>
  <si>
    <t>Experimental Study on Close-In to Microwave Carrier Phase Noise of Laser Diode with External Feedback</t>
  </si>
  <si>
    <t>10.1109/22.414576</t>
  </si>
  <si>
    <t>2-s2.0-0029376316</t>
  </si>
  <si>
    <t>University of California, San Diego</t>
  </si>
  <si>
    <t>UCSD</t>
  </si>
  <si>
    <t>['¬© 1995', 'validation tool', 'proposed methods', 'proper characterization', 'multilayer structures', 'microwave circuits', 'many cases', 'important role', 'fabrication process', 'coupling effect', 'arbitrary aperture', 'alternate approach', 'add flexibility', 'accurate computer']</t>
  </si>
  <si>
    <t>Electromagnetic coupling plays a very important role in the design and development of integrated antenna arrays and microwave circuits. With the availability of accurate computer-aided design tools, proper characterization and analysis, this coupling phenomenon could be used to simplify the packaging and fabrication process, to reduce manufacturing cost, and also to add flexibility to the design of multilayer structures in many cases. An accurate and efficient spectral domain approach (SDA) is proposed as a means to study the coupling effect through an arbitrary aperture in a thick common ground plane of multilayer planar circuits. In addition, the finite difference time domain (FDTD) method is present as an alternate approach to this type of problem and also is used as a validation tool for the spectral domain method because of its simplicity, generality, and accuracy. The proposed methods are applied to different aperture coupled structures for illustration. ¬© 1995, IEEE</t>
  </si>
  <si>
    <t>921-926</t>
  </si>
  <si>
    <t>60005304;60027550;60027550</t>
  </si>
  <si>
    <t>7103072328;7004288007;36041035600</t>
  </si>
  <si>
    <t>Tran, Allen M.;Houshmand, Bijan;Itoh, Tatsuo</t>
  </si>
  <si>
    <t>Los Angeles;Waltham</t>
  </si>
  <si>
    <t>University of California, Los Angeles;Raytheon</t>
  </si>
  <si>
    <t>60027550;60005304</t>
  </si>
  <si>
    <t>Tran A.</t>
  </si>
  <si>
    <t>Analysis of Electromagnetic Coupling Through a Thick Aperture in Multilayer Planar Circuits Using the Extended Spectral Domain Approach and Finite Difference Time-Domain Method</t>
  </si>
  <si>
    <t>10.1109/8.410201</t>
  </si>
  <si>
    <t>2-s2.0-0029376320</t>
  </si>
  <si>
    <t>['tuned reception', 'sounder would', 'detailed observations', 'density resolution', 'copyright 1995']</t>
  </si>
  <si>
    <t>A radio sounder outside the plasmasphere could provide nearly continuous remote density measurements of the magnetopause and plasmasphere, as well as other important density features elsewhere in this region. Using digital integration and tuned reception at frequencies from a few kilohertz to a few megahertz with 400‚Äêm to 500‚Äêm tip‚Äêto‚Äêtip dipole antennas and 10 W transmitter power, such a sounder would be capable of 10% density resolution and 500 to 1300 km spatial resolution in only a few minutes at distances of up to 4 RE. By providing such detailed observations of its principal density structures, such a sounder would then clearly revolutionize magnetospheric research. Copyright 1995 by the American Geophysical Union.</t>
  </si>
  <si>
    <t>1577-1595</t>
  </si>
  <si>
    <t>;;;;;;;;;;</t>
  </si>
  <si>
    <t>7006811537;8314977400;7201795486;7201970041;7201609897;7404571613;7201991216;6603947561;7006701810;57121182600;7402890877</t>
  </si>
  <si>
    <t>Calvert, W.;Benson, R. F.;Carpenter, D. L.;Fung, S. F.;Gallagher, D. L.;Green, J. L.;Haines, D. M.;Reiff, P. H.;Reinisch, B. W.;Smith, M. F.;Taylor, W. W.L.</t>
  </si>
  <si>
    <t>Calvert W.</t>
  </si>
  <si>
    <t>The feasibility of radio sounding in the magnetosphere</t>
  </si>
  <si>
    <t>10.1029/95RS01731</t>
  </si>
  <si>
    <t>2-s2.0-0029376478</t>
  </si>
  <si>
    <t>['radiation patterns', 'prescribed shape', 'nonuniform spacing', 'nonisotropic elements', 'many applications', 'linear arrays', 'linear array', 'iterative algorithm', 'excitation coefficients', 'desired solution', 'copyright 1995']</t>
  </si>
  <si>
    <t>Radiation patterns with a prescribed shape are useful for many applications. In this paper an iterative algorithm is presented for obtaining a set of excitation coefficients of a linear array that generates a desired main lobe shape with an arbitrarily suppressed sidelobe level. This technique can be applied to linear arrays with uniform or nonuniform spacing and isotropic or nonisotropic elements. The design examples presented show that the iterative algorithm converges rapidly to the desired solution. Copyright 1995 by the American Geophysical Union.</t>
  </si>
  <si>
    <t>1385-1392</t>
  </si>
  <si>
    <t>57199174517;56477419900;7202877999</t>
  </si>
  <si>
    <t>Wu, Lixue;Zielinski, Adam;Bird, John S.</t>
  </si>
  <si>
    <t>Synthesis of shaped radiation patterns using an iterative method</t>
  </si>
  <si>
    <t>10.1029/95RS01829</t>
  </si>
  <si>
    <t>2-s2.0-0029376502</t>
  </si>
  <si>
    <t>['¬© 1995', 'well suited', 'mounting surface', 'microstrip reflectarray', 'horn offset', 'given angle', 'first time', 'dual polarization', 'design procedure', 'cad programs', 'beam switching']</t>
  </si>
  <si>
    <t>The design procedure is well suited for CAD programs. Microstrip reflectarray antennas present an alternative to conventional directive antennas in that they are flat, inexpensive, easy to install and manufacture, conformal to the mounting surface, easy to package, and they possess high power and beam steering capabilities. For the first time, a comprehensive, experimentally verified design procedure for the microstrip reflectarray is presented. In this design procedure, the microstrip reflectarray has been shown to be an effective linear array capable of beam switching and dual polarization. The design procedure also allows the array to be fed from a feed-horn offset at any given angle to the plane of the array. ¬© 1995, IEEE</t>
  </si>
  <si>
    <t>932-939</t>
  </si>
  <si>
    <t>6506530318;55714833100;7404879378</t>
  </si>
  <si>
    <t>Javor, Ronald D.;Wu, Xiao Dong;Chang, Kai</t>
  </si>
  <si>
    <t>Javor R.</t>
  </si>
  <si>
    <t>Design and Performance of a Microstrip Reflectarray Antenna</t>
  </si>
  <si>
    <t>10.1109/8.410208</t>
  </si>
  <si>
    <t>2-s2.0-0029377298</t>
  </si>
  <si>
    <t>Australian Telecommunications and Electronics Research Board</t>
  </si>
  <si>
    <t>ATERB</t>
  </si>
  <si>
    <t>['¬© 1995', 'potential problem', 'paper addresses', 'modules housing', 'mmic components', 'mmic chips', 'millimeter wave', 'issues involved', 'important aspect', 'electromagnetic losses', 'electromagnetic design', 'effective packaging', 'complex matter', 'antenna elements']</t>
  </si>
  <si>
    <t>Reliable and cost-effective packaging of monolithic microwave integrated circuits (MMIC‚Äôs) is an important aspect of the design of phased array systems. At millimeter wave-lengths, where small dimensions make machining and assembly a complex matter, the interconnections between the modules housing the MMIC components and the antenna elements are a source of unreliability as well as a potential problem in terms of electromagnetic losses. One solution involves the integration of antenna elements onto the MMIC chips. This paper addresses the issues involved in packaging and housing MMIC chips with integrated antenna elements and presents some insights into the electromagnetic design of such packages. ¬© 1995, IEEE</t>
  </si>
  <si>
    <t>927-931</t>
  </si>
  <si>
    <t>60009512;60009512</t>
  </si>
  <si>
    <t>7401891327;7101609897</t>
  </si>
  <si>
    <t>Griffin, Donald W.;Parfitt, Andrew J.</t>
  </si>
  <si>
    <t>Adelaide</t>
  </si>
  <si>
    <t>The University of Adelaide</t>
  </si>
  <si>
    <t>Griffin D.</t>
  </si>
  <si>
    <t>Electromagnetic Design Aspects of Packages for Monolithic Microwave Integrated Circuit-Based Arrays with Integrated Antenna Elements</t>
  </si>
  <si>
    <t>10.1109/8.410202</t>
  </si>
  <si>
    <t>2-s2.0-0029377662</t>
  </si>
  <si>
    <t>['¬© 1995', 'typical pressure', 'smooth transition', 'slot antenna', 'rpp allows', 'resistant films', 'polycarbonate substrates', 'plasma generation', 'oxygen flow', 'microwave power', 'like layers', 'hmdso ratio', 'hmdso flow', 'good films', 'deposition rates', 'carrier gases', '8 mbar', '25 cm', '200 sccm', '20 mm', '2 kw']</t>
  </si>
  <si>
    <t>HMDSO | Microwave discharge | Plasma polymerization | Remote plasma | Scratch-resistant films</t>
  </si>
  <si>
    <t>Direct plasma polymerization (DPP) and remote plasma polymerization (RPP) for deposition of scratch-resistant films on polycarbonate substrates are compared. A slot antenna microwave plasma source (SLAN I) was applied for plasma generation. Argon and oxygen as carrier gases and hexamethyldisiloxane (HMDSO) as a monomer were used. Variation of the oxygen-to-HMDSO ratio for RPP allows a smooth transition between polymeric and quartz-like layers of the film. Deposition rates of 2.5 Œºm min-1 for DPP and 0.5 Œºm min-1 for RPP are typical. The substrate thermal load limits the microwave power for the DPP to below 1.2 kW. No such limitation was found for the RPP. Good films are achieved for distances from the edge of the slot antenna of less than 20 mm for DPP and up to 25 cm for RPP. RPP allows organic deposits on the plasma chamber walls to be avoided. Typical pressure, oxygen flow and HMDSO flow are 0.8 mbar, 200 sccm and 25 sccm respectively. ¬© 1995.</t>
  </si>
  <si>
    <t>67-74</t>
  </si>
  <si>
    <t>56592463300;6602085093;24726530800;6603558953;7005887088</t>
  </si>
  <si>
    <t>Korzec, D.;Theirich, D.;Werner, F.;Traub, K.;Engemann, J.</t>
  </si>
  <si>
    <t>Korzec D.</t>
  </si>
  <si>
    <t>Remote and direct microwave plasma deposition of HMDSO films: comparative study</t>
  </si>
  <si>
    <t>10.1016/0257-8972(95)08223-9</t>
  </si>
  <si>
    <t>2-s2.0-0029378106</t>
  </si>
  <si>
    <t>['steering network', 'optical fibers', 'ofs ),', 'novel self', 'lithium niobate', 'key component', 'integrated ln', 'heterodyning system', 'first time', 'bfn connected']</t>
  </si>
  <si>
    <t>A novel self-heterodyning optical waveguide beam forming and steering network (BFN) integrated on a Lithium Niobate (LN) substrate is introduced to realize optically controlled active phased array antennas. This integrated LN-BFN can simultaneously control eight array elements and is demonstrated for the first time. The key component in the self-heterodyning system, an optical frequency shifter (OFS), is composed of phase-and amplitude-balanced four parallel optical phase modulators. An optical signal processing circuit equipped with a weighted electrode structure simplifies the beam steering operation. A fully integrated LN-BFN connected by optical fibers can steer beam direction with the sensitivity of 1.5 degrees per volt. ¬© 1995 IEEE</t>
  </si>
  <si>
    <t>2395-2401</t>
  </si>
  <si>
    <t>7102628926;57200644677;6602917005</t>
  </si>
  <si>
    <t>Horikawa, Kohji;Ogawa, Hiroyo;Nakasuga, Yoshinori</t>
  </si>
  <si>
    <t>Horikawa K.</t>
  </si>
  <si>
    <t>Self-Heterodyning Optical Waveguide Beam Forming and Steering Network Integrated on Lithium Niobate Substrate</t>
  </si>
  <si>
    <t>10.1109/22.414594</t>
  </si>
  <si>
    <t>2-s2.0-0029378257</t>
  </si>
  <si>
    <t>['wireless links', 'switched lasers', 'speed photodiode', 'generate mm', 'beat together']</t>
  </si>
  <si>
    <t>We investigate the generation of signals using pulsed semiconductor lasers for application in millimeter-wave (mm-wave) wireless links. The generation of mm-wave harmonic frequencies in both mode-locked and gain-switched lasers is considered and a method to generate mm-wave modulated optical signals with modulation depths approaching 100% is implemented. The technique uses optical filtering to select only two optical modes in the pulsed laser spectrum that beat together in a high-speed photodiode. The application of this method to the feeding of mm-wave wireless links incorporating microstrip patch antennas is demonstrated. These optically fed links have application in indoor wireless LAN's and optical fiber microcellular systems. ¬© 1995 IEEE</t>
  </si>
  <si>
    <t>2257-2262</t>
  </si>
  <si>
    <t>60026553;60026553;60026553;60011362</t>
  </si>
  <si>
    <t>7103230273;7102787054;57216268922;35478779700</t>
  </si>
  <si>
    <t>Novak, Dalma;Ahmed, Zaheer;Tucker, Rodney S.;Waterhouse, Rodney B.</t>
  </si>
  <si>
    <t>Parkville;Melbourne</t>
  </si>
  <si>
    <t>University of Melbourne;RMIT University</t>
  </si>
  <si>
    <t>60026553;60011362</t>
  </si>
  <si>
    <t>Novak D.</t>
  </si>
  <si>
    <t>Signal Generation Using Pulsed Semiconductor Lasers for Application in Millimeter-Wave Wireless Links</t>
  </si>
  <si>
    <t>10.1109/22.414573</t>
  </si>
  <si>
    <t>2-s2.0-0029378303</t>
  </si>
  <si>
    <t>Hungarian Scientific Research Fund</t>
  </si>
  <si>
    <t>OTKA</t>
  </si>
  <si>
    <t>['various methods', 'tunable lasers', 'time delay', 'techniques described', 'phased arrays', 'optical rather', 'microwave means', 'fiber stretchers', 'beam squinting', 'basic problem']</t>
  </si>
  <si>
    <t>This tutorial review paper deals with various methods for solving a basic problem of wideband phased arrays, i.e. beam squinting, using optical technologies. The problem of beam squinting in phased arrays is analyzed and the concept of true-time delay is introduced. The advantages of realizing variable delay lines by optical rather than by microwave means are reviewed, together with principles of operation. Among the techniques described are switched-path length delay lines, fiber stretchers, tunable lasers with highly dispersive fiber, and coherent techniques incorporating dispersive delay. Recent experimental results are discussed in the light of practical system requirements. ¬© 1995 IEEE</t>
  </si>
  <si>
    <t>2378-2386</t>
  </si>
  <si>
    <t>60030035;60022148</t>
  </si>
  <si>
    <t>7003404089;7004751445</t>
  </si>
  <si>
    <t>Frigyes, Istv√°n;Seeds, A. J.</t>
  </si>
  <si>
    <t>Budapest;London</t>
  </si>
  <si>
    <t>Budapest University of Technology and Economics;University College London</t>
  </si>
  <si>
    <t>Frigyes I.</t>
  </si>
  <si>
    <t>Optically Generated True-Time Delay in Phased-Array Antennas</t>
  </si>
  <si>
    <t>10.1109/22.414592</t>
  </si>
  <si>
    <t>2-s2.0-0029378390</t>
  </si>
  <si>
    <t>['∆ íq3', '∆ íh', 'satellite antenna', 'protons energized', 'presence often', 'new observations', 'later reported', 'fundamental resonance', 'first observed', 'first found', 'echoes occur', 'copyright 1995', '8 ¬∞.']</t>
  </si>
  <si>
    <t>We report here new observations on topside sounder ionograms from the Canadian ISIS II satellite of proton cyclotron echoes associated with the ∆íQ3 resonance. Proton cyclotron echoes were first observed on swept frequency ionograms from the Canadian Alouette II satellite. The echoes occur on the ionograms at nearly constant apparent ranges which correspond to the proton cyclotron period at the satellite. The echoes were first found to be associated with the fundamental resonance of the electron cyclotron frequency, ∆íH, and later reported at the 3∆íH and 4∆íH resonances. The new observations were made on ionograms when the satellite was located in regions with low dip angles less than 8¬∞. This paper will present and discuss the features of these new proton cyclotron echoes, such as the presence often of two echo images, and possible generation mechanisms. A comparison with various ray‚Äêtracing calculations by Muldrew (1972a, b) suggests that these proton cyclotron echoes may occur when the particular waves responsible for the ∆íQ3, 3∆íH and 4∆íH resonances interact with protons energized by the satellite antenna. Copyright 1995 by the American Geophysical Union.</t>
  </si>
  <si>
    <t>1569-1576</t>
  </si>
  <si>
    <t>6701474803;56169322700</t>
  </si>
  <si>
    <t>Horita, R. E.;Chen, G. M.</t>
  </si>
  <si>
    <t>Horita R.</t>
  </si>
  <si>
    <t>Proton cyclotron echoes at the ∆í&lt;inf&gt;Q3&lt;/inf&gt; resonance</t>
  </si>
  <si>
    <t>10.1029/95RS01562</t>
  </si>
  <si>
    <t>2-s2.0-0029378397</t>
  </si>
  <si>
    <t>['¬© 1995', 'uniform plasma', 'slot antenna', 'radial profile', 'low pressure', 'large diameter', 'h films', 'gas pressure']</t>
  </si>
  <si>
    <t>ECR plasma | Large diameter plasma | Multi-slot antenna | Plasma CVD</t>
  </si>
  <si>
    <t>A large diameter electron cyclotron resonance plasma was produced with a multi-slot antenna. The radial profile of the ion saturation current was examined as a function of input microwave power, gas pressure and magnetic mirror coil current to determine the experimental conditions necessary for a large diameter and uniform plasma at low pressure. Furthermore, the deposition of a-Si: H films was attempted onto 8 inch glass substrates using a gas mixture SiH4-10% He. ¬© 1995.</t>
  </si>
  <si>
    <t>503-507</t>
  </si>
  <si>
    <t>60011047;60011047;60011047;60011047;60011047</t>
  </si>
  <si>
    <t>35331347100;7005532068;55722024900;7102082310;55572797300</t>
  </si>
  <si>
    <t>Ueda, Yoko;Teranishi, Hideaki;Tanaka, Masayoshi;Shinohara, Shunjiro;Kawai, Yoshinobu</t>
  </si>
  <si>
    <t>Kyushu University</t>
  </si>
  <si>
    <t>Ueda Y.</t>
  </si>
  <si>
    <t>Deposition of a-Si: H films by ECR plasma CVD using large diameter multi-slot antennae</t>
  </si>
  <si>
    <t>10.1016/0257-8972(95)08253-0</t>
  </si>
  <si>
    <t>2-s2.0-0029378468</t>
  </si>
  <si>
    <t>['¬© 1995', 'recent efforts', 'receiver functions', 'present time', 'paper describes', 'multiply fabricated', 'individual modules', 'following functions', 'experimental test', 'element subarray']</t>
  </si>
  <si>
    <t>Until the present time, active phased array antennas have utilized individually packaged transmit/receive (T/R) modules which provide both transmitter and receiver functions on Œª/2 wavelength centers. Such modules usually contain five to seven individual GaAs circuits which provide the following functions: ‚Ä¢ Transmit amplifier ‚Ä¢ Phase shifter ‚Ä¢ Variable attenuator ‚Ä¢ T/R switch ‚Ä¢ Low noise amplifier. This paper describes some recent efforts to eliminate the fabrication of individual modules and to incorporate other functions to multiply fabricated T/R cell paths including: ‚Ä¢ Circulator ‚Ä¢ Radiating element ‚Ä¢ Signal manifolding. Efforts to date have centered on the 2-20 GHz portion of the spectrum and at Ka-band. An experimental test of a 16-element subarray is discussed. ¬© 1995, IEEE</t>
  </si>
  <si>
    <t>949-952</t>
  </si>
  <si>
    <t>Whicker, Lawrence R.</t>
  </si>
  <si>
    <t>Whicker L.</t>
  </si>
  <si>
    <t>Active Phased Array Technology Using Coplanar Packaging Technology</t>
  </si>
  <si>
    <t>10.1109/8.410211</t>
  </si>
  <si>
    <t>2-s2.0-0029378473</t>
  </si>
  <si>
    <t>['¬© 1995', 'two transitions', 'two back', 'potential applications', 'phased arrays', 'percentage points', 'paper presents', 'overall agreement', 'numerical modeling', 'new variant', 'negligible effect', 'modeled return', 'mmic packages', 'ltsa ).', 'low cross', 'loss characteristics', 'line transitions', 'fdtd method', 'experimentally shown', 'experimentally evaluated', 'design frequency', 'coplanar strip', 'concept package', 'brick architecture', 'back transitions', 'antenna characteristics', '9 db', '10 ghz', '10 db']</t>
  </si>
  <si>
    <t>This paper presents the design, fabrication, and numerical modeling of two new uniplanar microstrip-to-coplanar strip (CPS) line transitions and a new variant of the linearly tapered slot antenna (LTSA). This new variant with an integrated uniplanar microstrip-to-coplanar strip line feed is called a V-LTSA. The advantages of these transitions in packaging and monolithic microwave integrated circuits (MMIC) integration have been listed. The two transitions and the feed are modeled using finite difference time domain (FDTD) method. The overall agreement between the measured and modeled return-loss and insertion-loss characteristics of two back-to-back transitions is good. The resonance frequencies predicted by the FDTD method are within a few percentage points of the measurements. Furthermore, the Y-LTSA with the feed is experimentally shown to have a wide return loss (&lt; -10 dB) bandwidth, good radiation patterns, and low cross-polarization. The gain of the V-LTSA is 9 dB at the design frequency of 10 GHz. A proof-of-concept package to house the feed is experimentally evaluated and shown to have negligible effect on the antenna characteristics. This type of antenna readily integrates with MMIC packages in an array having a brick architecture. The V-LTSA has potential applications in phased arrays. ¬© 1995, IEEE</t>
  </si>
  <si>
    <t>998-1002</t>
  </si>
  <si>
    <t>60026717;60026717;60025778;60025778</t>
  </si>
  <si>
    <t>7202166511;24522606100;57194755491;56246062600</t>
  </si>
  <si>
    <t>Simons, Rainee N.;Lee, Richard Q.;Dib, Nihad I.;Katehi, Linda P.B.</t>
  </si>
  <si>
    <t>Cleveland;Ann Arbor</t>
  </si>
  <si>
    <t>NASA Glenn Research Center;University of Michigan, Ann Arbor</t>
  </si>
  <si>
    <t>60026717;60025778</t>
  </si>
  <si>
    <t>Simons R.N.</t>
  </si>
  <si>
    <t>Integrated Uniplanar Transition for Linearly Tapered Slot Antenna</t>
  </si>
  <si>
    <t>10.1109/8.410217</t>
  </si>
  <si>
    <t>2-s2.0-0029378474</t>
  </si>
  <si>
    <t>['wiley company', 'struve function', 'single integration', 'rotationally symmetric', 'readily calculable', 'pattern calculation', 'inc .,', 'greatly simplified', 'double integration', 'circular aperture', 'aperture function']</t>
  </si>
  <si>
    <t>Antennas | circular aperture | difference pattern | Struve function</t>
  </si>
  <si>
    <t>The pattern of a circular aperture with errors normally requires a double numerical integration. When the aperture function is rotationally symmetric or with sin Œ∏ variation, the double integration can be reduced to a single integration of a Struve function; these are readily calculable. Thus the pattern calculation is greatly simplified. ¬© 1995 John Wiley &amp; Sons, Inc. Copyright ¬© 1995 Wiley Periodicals, Inc., A Wiley Company</t>
  </si>
  <si>
    <t>Hansen, R. C.</t>
  </si>
  <si>
    <t>Struve functions for circular aperture patterns</t>
  </si>
  <si>
    <t>10.1002/mop.4650100104</t>
  </si>
  <si>
    <t>2-s2.0-0029379064</t>
  </si>
  <si>
    <t>['wiley company', 'uniaxial anisotropy', 'substrate thicknesses', 'scattering behavior', 'numerical results', 'moment method', 'inc .,', 'electromagnetic scattering', 'corresponding results', 'analyzed using', 'also investigated']</t>
  </si>
  <si>
    <t>electromagnetic scattering | Spherical microstrip antenna</t>
  </si>
  <si>
    <t>The electromagnetic scattering from a spherical‚Äêcircular microstrip antenna is analyzed using a full‚Äêwave analysis incorporating Galerkin's moment method. The radar cross sections (RCSs) are calculated in this study and compared with the corresponding results for the planar circular microstrip antenna. Numerical results for various curvature radii and substrate thicknesses are presented and discussed. The effects of the substrate's uniaxial anisotropy on the scattering behavior are also investigated. ¬© 1995 John Wiley &amp; Sons, Inc. Copyright ¬© 1995 Wiley Periodicals, Inc., A Wiley Company</t>
  </si>
  <si>
    <t>49-52</t>
  </si>
  <si>
    <t>60002069;60002069</t>
  </si>
  <si>
    <t>57191105603;7501612418</t>
  </si>
  <si>
    <t>And, Tsurng‚ÄêJeng Chang;Chen, Hong‚ÄêTwu ‚ÄêT</t>
  </si>
  <si>
    <t>Feng Shan</t>
  </si>
  <si>
    <t>Chinese Military Academy Taiwan</t>
  </si>
  <si>
    <t>And T.C.</t>
  </si>
  <si>
    <t>Full‚Äêwave analysis of scattering from a spherical‚Äêcircular microstrip antenna</t>
  </si>
  <si>
    <t>10.1002/mop.4650100116</t>
  </si>
  <si>
    <t>2-s2.0-0029379288</t>
  </si>
  <si>
    <t>['wiley company', 'theoretical results', 'reaction theorem', 'mutual coupling', 'inc .,', 'curvature effects']</t>
  </si>
  <si>
    <t>Circular microstrip antenna | mutual coupling</t>
  </si>
  <si>
    <t>The mutual coupling between cylindrical‚Äêcircular microstrip antennas is studied by applying the cavity‚Äêmodel analysis and the reaction theorem. Expressions of the mutual coupling coefficients for the E‚Äêplane and H‚Äêplane coupling cas√©s are presented. Theoretical results are calculated, and the curvature effects on the mutual coupling are discussed. ¬© 1995 John Wiley &amp; Sons, Inc. Copyright ¬© 1995 Wiley Periodicals, Inc., A Wiley Company</t>
  </si>
  <si>
    <t>39-41</t>
  </si>
  <si>
    <t>Curvature effect on the mutual coupling of circular microstrip antennas</t>
  </si>
  <si>
    <t>10.1002/mop.4650100113</t>
  </si>
  <si>
    <t>2-s2.0-0029379355</t>
  </si>
  <si>
    <t>['two configurations', 'thermal behavior', 'temperature distributions', 'temperature distribution', 'layered tissue', 'interstitial applicators', 'experimental results', 'experimental conditions', 'equivalent phantom', 'domain method', 'difference time', 'detailed modeling', 'complete structure']</t>
  </si>
  <si>
    <t>In this paper, the electromagnetic and thermal behavior of interstitial applicators was analyzed by using the Finite-Difference Time-Domain method. Two configurations were considered: a simple insulated dipole antenna radiating in a layered tissue, and an air cooled applicator radiating in a tissue-equivalent phantom. The proposed approach allows a detailed modeling of the complete structure of the applicator. Furthermore, Specific Absorption Rate and temperature distributions can be determined considering real clinical or experimental conditions. The temperature distribution for the air cooled applicator has been compared with experimental results. ¬© 1995 IEEE</t>
  </si>
  <si>
    <t>973-980</t>
  </si>
  <si>
    <t>60021859;60021859;60030443;60030443</t>
  </si>
  <si>
    <t>7101648719;56235319700;7003830659;7006449481</t>
  </si>
  <si>
    <t>Gentili, Guido Biffi;Leoncini, Marco;Trembly, B. Stuart;Schweizer, Steven E.</t>
  </si>
  <si>
    <t>United States;Italy</t>
  </si>
  <si>
    <t>Hanover;Florence</t>
  </si>
  <si>
    <t>Thayer School of Engineering at Dartmouth;Universit√† degli Studi di Firenze</t>
  </si>
  <si>
    <t>60030443;60021859</t>
  </si>
  <si>
    <t>Gentili G.B.</t>
  </si>
  <si>
    <t>FDTD Electromagnetic and Thermal Analysis of Interstitial Hyperthermic Applicators</t>
  </si>
  <si>
    <t>10.1109/10.464371</t>
  </si>
  <si>
    <t>2-s2.0-0029380396</t>
  </si>
  <si>
    <t>['two flights', 'three frequencies', 'subsequent processing', 'single polarization', 'shuttle endeavour', 'sar operated', 'sar data', 'multipolarization system', 'multiple polarization', 'italian x', 'digitally recorded', 'common sites', 'collect data', 'c operated', 'advanced multifrequency', '93 terabits', '1994 aboard', '143 hours', '., germany']</t>
  </si>
  <si>
    <t>The multifaceted Spaceborne Imaging Radar-C/X-band Synthetic Aperture Radar (SIR-C/X-SAR) was successfully flown twice in 1994 aboard the Shuttle Endeavour as part of an international imaging radar mission. The United States SIR-C operated at L- and C-band, each with multiple polarization, utilizing an active phased array antenna. The German/Italian X-SAR operated at X-band with a single polarization. SIR-C and X-SAR operated synchronously to collect data over common sites. Data were collected for repeat-track interferometric processing at all three frequencies. A total of 143 hours (93 terabits) of SAR data were digitally recorded on tape over the two flights for subsequent processing in the U.S., Germany, and Italy. This advanced multifrequency, multipolarization system has produced a rich radar data set for Earth scientific investigation and demonstration of spaceborne radar remote sensing capabilities. SIR-C/X-SAR data can be accessed electronically via the World Wide Web address herein. ¬© 1995 IEEE</t>
  </si>
  <si>
    <t>15-24</t>
  </si>
  <si>
    <t>6506181841;7401611011;55431562100</t>
  </si>
  <si>
    <t>Stuhr, Frederick;Jordan, Rolando;Werner, Marion</t>
  </si>
  <si>
    <t>Stuhr F.</t>
  </si>
  <si>
    <t>SIR-C/X-SAR A Multifaceted Radar</t>
  </si>
  <si>
    <t>10.1109/62.469794</t>
  </si>
  <si>
    <t>2-s2.0-0029386473</t>
  </si>
  <si>
    <t>['physical experiments', 'initial maximum', 'francis ltd', 'conveniently realizable', 'absorption decreases']</t>
  </si>
  <si>
    <t>The human head absorbs microwave power from handheld communications transmitting antennas. Physical experiments to investigate the received power often require phantom materials. Modelling the system as a two-dimensional dielectric slab provides insight into the dependence of the absorption on the complex dielectric constant of the material. The absorption decreases with increasing slab conductivity after an initial maximum. The approach also offers the identification of alternative, and perhaps more conveniently realizable, complex dielectric constants for biological tissue phantoms. ¬© 1995 Taylor &amp; Francis Ltd.</t>
  </si>
  <si>
    <t>471-479</t>
  </si>
  <si>
    <t>60015901;60015901</t>
  </si>
  <si>
    <t>7201481830;7005106684</t>
  </si>
  <si>
    <t>Vaughan, Rodney G.;Devine, Matthew D.</t>
  </si>
  <si>
    <t>Vaughan R.</t>
  </si>
  <si>
    <t>Power relations in a dielectric slab for complex dielectric constant modelling of biological tissue at microwave frequencies</t>
  </si>
  <si>
    <t>10.1080/00207219508926285</t>
  </si>
  <si>
    <t>2-s2.0-0029386555</t>
  </si>
  <si>
    <t>['¬© 1995', 'surrounding area', 'rights reserved', 'radio waves', 'physical implementation', 'paper gives', 'ionospheric studies', 'ionospheric absorption', 'initial results', 'imaging riometer', 'continuously operating', 'auroral regions', 'array system', 'also given']</t>
  </si>
  <si>
    <t>An Imaging Riometer for Ionospheric Studies (IRIS) is described. This phased-array system has been continuously operating in northern Finland since late 1994, and permits spatial observation of ionospheric absorption of radio waves over the surrounding area. The paper gives an introduction to the principles of riometry and ionospheric absorption; it describes the physical implementation of the system and presents some initial results. Consideration is also given to the effect of the absorption on radio links operating in the auroral regions, which can be severe. ¬© 1995, IEE. All rights reserved.</t>
  </si>
  <si>
    <t>209-217</t>
  </si>
  <si>
    <t>60023643;60023643;60023643</t>
  </si>
  <si>
    <t>7102478634;7102195400;7005662209</t>
  </si>
  <si>
    <t>Browne, S.;Hargreaves, J. K.;Honary, B.</t>
  </si>
  <si>
    <t>Lancaster</t>
  </si>
  <si>
    <t>Lancaster University</t>
  </si>
  <si>
    <t>Browne S.</t>
  </si>
  <si>
    <t>An imaging riometer for ionospheric studies</t>
  </si>
  <si>
    <t>10.1049/ecej:19950505</t>
  </si>
  <si>
    <t>2-s2.0-0029387213</t>
  </si>
  <si>
    <t>['‚ àí2', 'wiley company', 'various properties', 'radiation pattern', 'plasma densities', 'paper describes', 'optical illumination', 'loss loading', 'input impedance', 'inc .,', 'calculated within']</t>
  </si>
  <si>
    <t>optical control | printed dipole antenna | Solid‚Äêstate plasma | spectral domain moment method</t>
  </si>
  <si>
    <t>This paper describes the various properties of the printed dipole antenna on optically plasma‚Äêinduced semiconductor substrates. These properties are analyzed by using the spectral domain moment method. The input impedance and radiation pattern were calculated within the plasma densities from 0 to 2.0 √ó 1017 m‚àí2 for semiconductor silicon substrate. Considering the equivalent circuit performance of the antenna, it is shown that the optical illumination is equivalent to loss loading to the antenna. Therefore, it reduces the input impedance and the radiation pattern also has significantly smaller amplitude compared to that without optical illumination. A half‚Äêwavelength antenna is fabricated on a high‚Äêresistivity silicon wafer by aluminum vapor deposition. The input impedance and radiation pattern were measured at the S band. The measured results agree considerably well with the theory. Copyright ¬© 1995 Wiley Periodicals, Inc., A Wiley Company</t>
  </si>
  <si>
    <t>36-43</t>
  </si>
  <si>
    <t>60031225;60031225</t>
  </si>
  <si>
    <t>57220705709;7201754934</t>
  </si>
  <si>
    <t>Nishimura, Kazuo;Tsutsumi, Makoto</t>
  </si>
  <si>
    <t>Kyoto Institute of Technology</t>
  </si>
  <si>
    <t>Optical control of the printed dipole antenna</t>
  </si>
  <si>
    <t>10.1002/ecjb.4420781005</t>
  </si>
  <si>
    <t>2-s2.0-0029387305</t>
  </si>
  <si>
    <t>['wave problems', 'wave equation', 'vector field', 'tangential continuity', 'static solutions', 'spurious modes', 'paper describes', 'inconsistent approximations', 'finite element', 'element solutions', 'electromagnetic compatibility', 'antenna design']</t>
  </si>
  <si>
    <t>This paper describes the problem of spurious modes that appear with finite-element solutions of the vector wave equation. It explains that this problem is caused by inconsistent approximations of the static solutions to the wave equation. Tangential-vector finite elements are described that enforce the tangential continuity of the vector field, but leave the normal component discontinuous. It is shown that tangential elements provide consistent approximations of the static solutions to wave problems, and that spurious modes are not produced by this type of finite element. Applications of the theory presented include problems from microwave and antenna design, and from electromagnetic compatibility. ¬©1995 IEEE.</t>
  </si>
  <si>
    <t>60009469;60009469;60027950;60027950</t>
  </si>
  <si>
    <t>7403968687;7402202215;6602315151;7005671862</t>
  </si>
  <si>
    <t>Sun, Din;Yuan, Xingchao;Manges, John;Cendes, Zoltan</t>
  </si>
  <si>
    <t>Pittsburgh;Pittsburgh</t>
  </si>
  <si>
    <t>Carnegie Mellon University;Ansoft Corporation</t>
  </si>
  <si>
    <t>60027950;60009469</t>
  </si>
  <si>
    <t>Sun D.</t>
  </si>
  <si>
    <t>Spurious Modes in Finite-Element Methods</t>
  </si>
  <si>
    <t>10.1109/74.475860</t>
  </si>
  <si>
    <t>2-s2.0-0029387323</t>
  </si>
  <si>
    <t>['weak effect', 'useful probe', 'title complex', 'strong coupling', 'results establish', 'qy spectrum', 'pressure independence', 'pressure dependence', 'possible mechanisms', 'phonon holes', 'phonon coupling', 'nonphotochemical hole', 'lowest level', 'inhomogeneous broadening', 'fmo complex', 'exciton levels', 'dispersion interactions', 'complexes suggests', 'burned spectra', 'bchl molecules', 'also known', '827 nm', '825 nm', '6 cm', '35 ps', '2 k', '11 cm']</t>
  </si>
  <si>
    <t>The dependence of the low-temperature Qy absorption and nonphotochemical hole-burned spectra of the title complex (also known as the FMO complex) on pressure (‚â§ 700 MPa) is reported. Pressure-induced structural changes of the complex were found to be elastic. The linear pressure shifts at 4.2 K for the principal absorption bands at 805, 814 and 825 nm are -0.08, -0.11, and -0.11 cm-1/MPa, respectively. Importantly, the 825 and 814 nm absorption profiles (shape, intensity) are independent of pressure. The results establish that, even at the highest values used, pressure has only a weak effect on the pairwise excitonic couplings of the bacteriochlorophyll (BChl) molecules, inhomogeneous broadening, and electron-phonon coupling. The pressure dependence of the Qy spectrum and zero-phonon holes (ZPH) burned in the 825 nm band can be rationalized in terms of dispersion interactions when BChl occupation numbers for the exciton levels are taken into account. These ZPH, which are assigned to the lowest level at 827 nm, carry a width of 0.6 cm-1 at 4.2 K, which is independent of the pressure at which the hole is burned. This width is ascribed to dephasing, T2 = 35 ps. Possible mechanisms for the dephasing are considered, and its pressure independence is discussed. Comparison of the linear pressure shifts for the FMO complex against those of other complexes suggests that pressure is a useful probe of strong coupling between BChl molecules.</t>
  </si>
  <si>
    <t>16168-16178</t>
  </si>
  <si>
    <t>60004354;60004354;60004354</t>
  </si>
  <si>
    <t>7202174629;7005215675;7202142626</t>
  </si>
  <si>
    <t>Reddy, N. R.S.;Jankowiak, R.;Small, G. J.</t>
  </si>
  <si>
    <t>Iowa State University</t>
  </si>
  <si>
    <t>Reddy N.</t>
  </si>
  <si>
    <t>High-pressure hole-burning studies of the bacteriochlorophyll a antenna complex from chlorobium tepidum</t>
  </si>
  <si>
    <t>10.1021/j100043a070</t>
  </si>
  <si>
    <t>2-s2.0-0029387910</t>
  </si>
  <si>
    <t>['uwb signals', 'uwb radar', 'target recognition', 'target motion', 'special considerations', 'range due', 'pulse change', 'potential advantages', 'paper outlines', 'investigation progressed', 'emc ).', 'chief limitation', 'altitude missiles']</t>
  </si>
  <si>
    <t>This paper outlines the special considerations that characterize the design of an UWB radar for the detection of low-altitude missiles over the sea. It discusses the factors which enter into the choice of frequency, and the selection of the transmitter, antenna, and receiver. Reviewed are signal processing issues concerning detection of UWB signals in noise and clutter, nondoppler MTI based on the pulse-to-pulse change in range due to target motion, measurement of target height based on multipath time delay, and target recognition. As the investigation progressed, the authors became disappointed with the available UWB technology, but encouraged about the potential advantages of UWB for this application. The chief limitation of UWB radar that must be overcome before applications are viable is its poor electromagnetic compatibility (EMC). ¬© 1995 IEEE</t>
  </si>
  <si>
    <t>60027271;60027271;60027271</t>
  </si>
  <si>
    <t>6603947852;7202160843;55737617500</t>
  </si>
  <si>
    <t>Skolnik, Merrill;Andrews, Grealie;Hansen, J. P.</t>
  </si>
  <si>
    <t>Ultrawideband Microwave-Radar Conceptual Design</t>
  </si>
  <si>
    <t>10.1109/62.469795</t>
  </si>
  <si>
    <t>2-s2.0-0029389821</t>
  </si>
  <si>
    <t>['specific case', 'maximize gain', 'e .,', 'desired signal', 'adaptive arrays']</t>
  </si>
  <si>
    <t>The application of adaptive arrays to communications is addressed for the specific case of known pulsed desired signal transition times. From this information, the adaptive antenna weights that maximize gain on the desired signal and null out the interferers are described. The approach is then extended to cases when the interferer(s) power is not stationary, i.e., this quantity varies versus time. ¬© 1995 IEEE</t>
  </si>
  <si>
    <t>2556-2560</t>
  </si>
  <si>
    <t>100331444;60014662</t>
  </si>
  <si>
    <t>7004908028;7006442646</t>
  </si>
  <si>
    <t>Farina, David J.;Kesler, Stanislav</t>
  </si>
  <si>
    <t>Philadelphia;Horsham</t>
  </si>
  <si>
    <t>Drexel University;Flam &amp; Russell Inc</t>
  </si>
  <si>
    <t>60014662;100331444</t>
  </si>
  <si>
    <t>Farina D.</t>
  </si>
  <si>
    <t>Adaptive Array Processing for Pulsed Communication Systems</t>
  </si>
  <si>
    <t>10.1109/26.469445</t>
  </si>
  <si>
    <t>2-s2.0-0029391711</t>
  </si>
  <si>
    <t>['simple 2', 'similar sensitivity', 'ray multipath', 'quite robust', 'pilot tone', 'noncoherent forms', 'narrowbeam antennas', 'narrowbeam antenna', 'multipath rays', 'multipath limit', 'mostly tolerate', 'many phases', 'level schemes', 'level ask', 'indoor environment', 'identify regions', 'fixed links', 'find techniques', 'direct ray', 'differential psk', 'consider high', 'attainable bitrate', '5 db', '11 db']</t>
  </si>
  <si>
    <t>We consider high-speed wireless indoor links in which narrowbeam antennas are used to limit multipath delay spread. For this kind of link, the performances of simple 2- and 4-level modulation schemes are analyzed. The amplitudes and phases of all multipath rays are assumed to be static (no time variation), as expected for fixed links in an indoor environment. We consider coherent PSK with data-directed and pilot tone carrier recovery, differential PSK, and coherent and noncoherent forms of 2-level ASK. Our objective is to find techniques for which factors other than multipath limit the attainable bitrate. Thus for each scheme, analysis is used to identify regions of the multipath parameter set over which data eye closure occurs. Results are given for the 2- and 3-ray multipath channels which can arise in an indoor environment with narrowbeam antennas. Specifically, we assume two parallel walls approximately perpendicula r to the direct ray and a narrowbeam antenna at one or both ends of the link. The 2-level schemes are found to be quite robust with respect to 2-ray multipath, and can mostly tolerate a second ray amplitude equal to that of the direct ray. The 4-level schemes are sensitive to 2-ray multipath, showing eye closure at many phases with a second ray power about 7.5 dB below the first (direct) ray. A similar sensitivity is found for 2-level schemes with 3-ray multipath. Finally, 4-level schemes with 3-ray multipath are significantly more sensitive, showing eye closure with a second ray power about 11 dB below the direct ray. Thus, considerations of simplicity and robustness favor 2-level PSK schemes (coherent with pilot tone, or differential) for narrowbeam high speed transmission indoors. ¬© 1995 IEEE</t>
  </si>
  <si>
    <t>2605-2612</t>
  </si>
  <si>
    <t>60003122;60021378</t>
  </si>
  <si>
    <t>7006761168;7004878411</t>
  </si>
  <si>
    <t>Driessen, Peter F.;Greenstein, Larry J.</t>
  </si>
  <si>
    <t>Murray;Victoria</t>
  </si>
  <si>
    <t>Nokia Bell Labs;University of Victoria</t>
  </si>
  <si>
    <t>60021378;60003122</t>
  </si>
  <si>
    <t>Driessen P.F.</t>
  </si>
  <si>
    <t>Modulation Techniques for High-Speed Wireless Indoor Systems Using Narrowbeam Antennas</t>
  </si>
  <si>
    <t>10.1109/26.469439</t>
  </si>
  <si>
    <t>2-s2.0-0029391728</t>
  </si>
  <si>
    <t>['rotation angle', 'receive bands', 'proposed method', 'novel self', 'medium gain', 'measured results', 'linear po', 'improving gain', 'demonstrated earlier']</t>
  </si>
  <si>
    <t>The relationship between the rotation angle of linear po- larization for a sequentially rotated circular array antenna and the array antenna gain has been demonstrated earlier, and a multiring array antenna with medium gain has already been proposed by the authors. Using these results, a novel self-diplexing array antenna with high isolation level and higher gain operation consisting of the above-mentioned multiring array is proposed, and the measured results are presented to demonstrate the proposed method of improving gain for both transmit and receive bands in L-band mobile satellite communication. ¬© 1995 IEEE</t>
  </si>
  <si>
    <t>1156-1159</t>
  </si>
  <si>
    <t>Circularly Polarized Self-Diplexing Array Antenna with Higher Gain Operation</t>
  </si>
  <si>
    <t>10.1109/8.467655</t>
  </si>
  <si>
    <t>2-s2.0-0029391924</t>
  </si>
  <si>
    <t>['wiley company', 'verification purposes', 'surface impedance', 'series solution', 'inc .,', 'exact calculations', 'electromagnetic scattering', 'circular cylinder', 'canonical problem', 'actual dimension']</t>
  </si>
  <si>
    <t>Anisotropic impedance | electromagnetic scattering | series solution | soft and hard surfaces</t>
  </si>
  <si>
    <t>The series solution of the electromagnetic scattering from a circular cylinder with an anisotropic surface impedance due to an arbitrary plane‚Äêwave incidence is given. The solution can be used as a canonical problem, and for validation of more general numerical methods or for exact calculations of the cylinder with the actual dimension of the realization of the surface impedance. Examples are given for verification purposes. ¬© 1995 John Wiley &amp; Sons, Inc. Copyright ¬© 1995 Wiley Periodicals, Inc., A Wiley Company</t>
  </si>
  <si>
    <t>162-165</t>
  </si>
  <si>
    <t>57203080291;7101988263</t>
  </si>
  <si>
    <t>Kishk, Ahmed A.;Kildal, Per‚ÄêSimon ‚ÄêS</t>
  </si>
  <si>
    <t>Kishk A.A.</t>
  </si>
  <si>
    <t>Electromagnetic scattering from a circular cylinder with an anisotropic surface impedance due to an obliquely incident plane wave</t>
  </si>
  <si>
    <t>10.1002/mop.4650100311</t>
  </si>
  <si>
    <t>2-s2.0-0029391974</t>
  </si>
  <si>
    <t>['traditionally afforded', 'remarks made', 'pioneer awardees', 'personal comments', 'naecon luncheon', 'may 25', 'formally presented', 'events surrounding', '95 banquet']</t>
  </si>
  <si>
    <t>Pioneer Awardees are traditionally afforded the opportunity to share some of the events surrounding their work with the attendees at NAECON and, through these pages, with all readers. It also affords future historians an opportunity to ‚Äúlisten‚Äù to the personal comments of the authors. This article is an expansion on the remarks made by the authors at the NAECON luncheon on May 25, 1995; the award was formally presented at the 95 Banquet that night. ¬© 1995 IEEE</t>
  </si>
  <si>
    <t>;101047699</t>
  </si>
  <si>
    <t>6506734271;6506341897</t>
  </si>
  <si>
    <t>Cowdery, Robert E.;Skillman, William A.</t>
  </si>
  <si>
    <t>Greensburg</t>
  </si>
  <si>
    <t>Westinghouse</t>
  </si>
  <si>
    <t>Cowdery R.</t>
  </si>
  <si>
    <t>Development of the Airborne Warning anD Control System (AWACS) Radar</t>
  </si>
  <si>
    <t>10.1109/TAES.1995.5930985</t>
  </si>
  <si>
    <t>2-s2.0-0029392087</t>
  </si>
  <si>
    <t>72-77</t>
  </si>
  <si>
    <t>57208382101;57198562121</t>
  </si>
  <si>
    <t>Horne, William D.;Taylor, Robert M.</t>
  </si>
  <si>
    <t>Horne W.</t>
  </si>
  <si>
    <t>New waves for new systems</t>
  </si>
  <si>
    <t>10.1109/6.464294</t>
  </si>
  <si>
    <t>2-s2.0-0029392097</t>
  </si>
  <si>
    <t>General Electric</t>
  </si>
  <si>
    <t>NOOO14-89-J-1007</t>
  </si>
  <si>
    <t>GE</t>
  </si>
  <si>
    <t>['termination section', 'simple cavity', 'section geometries', 'pwe ).', 'open cavity', 'obstacle within', 'obstacle geometries', 'hybrid method', 'frequency scat', 'different front', 'computed using', 'analyzed independently', 'accurately characterized']</t>
  </si>
  <si>
    <t>A hybrid method to analyze the high-frequency scat- tering from an obstacle within a large, open cavity is developed by using a generalized reciprocity integral and utilizing a plane wave expansion (PWE). The PWE is used because it is efficient, straightforward to implement, and can be used for relatively general geometries. In the hybrid method, the cavity‚Äôs front section is analyzed independently from the termination section containing the obstacle. The termination section is accurately characterized by a PWE scattering matrix which may be stored and used in conjuction with different front-section geometries. The accuracy of the hybrid method is confirmed by comparing the radar cross section patterns of some simple cavity and obstacle geometries where each pattern is computed using the hybrid method and a more accurate reference method (such as the method of moments or waveguide modes). ¬© 1995 IEEE</t>
  </si>
  <si>
    <t>1068-1075</t>
  </si>
  <si>
    <t>60003500;60003500</t>
  </si>
  <si>
    <t>7102929732;7004255361</t>
  </si>
  <si>
    <t>Rousseau, Paul R.;Burkholder, Robert J.</t>
  </si>
  <si>
    <t>Columbus</t>
  </si>
  <si>
    <t>The Ohio State University</t>
  </si>
  <si>
    <t>Rousseau P.</t>
  </si>
  <si>
    <t>A Hybrid Approach for Calculating the Scattering from Obstacles Within Large, Open Cavities</t>
  </si>
  <si>
    <t>10.1109/8.467642</t>
  </si>
  <si>
    <t>2-s2.0-0029392153</t>
  </si>
  <si>
    <t>DAAL03-89-G-0085</t>
  </si>
  <si>
    <t>['useale bandwidth', 'static value', 'sems capable', 'presented showing', 'neural networks', 'integrates sensing', 'control elements', 'autonomous manner']</t>
  </si>
  <si>
    <t>Smart electromagnetic structures (SEMS) are capable to interacting with the surrounding electromagnetic field and responding to it. A system is ‚Äúsmart‚Äù when it integrates sensing, processing, and control elements (e.g., antennas, neural networks, diodes) in an autonomous manner. A SEMS capable of tuning frequency autonomously is described. Data are presented showing that the system can extend the useale bandwidth of a microstrip patch antenna in a frequency hop environment to more than twice the static value. ¬© 1995 IEEE</t>
  </si>
  <si>
    <t>1341-1347</t>
  </si>
  <si>
    <t>60010339;60010339;60001558</t>
  </si>
  <si>
    <t>6701585955;7004491424;7202592799</t>
  </si>
  <si>
    <t>Thursby, Michael;Grossman, Barry;Yoo, Kisuck</t>
  </si>
  <si>
    <t>Melbourne;Daejeon</t>
  </si>
  <si>
    <t>Florida Institute of Technology;Electronics and Telecommunications Research Institute</t>
  </si>
  <si>
    <t>60010339;60001558</t>
  </si>
  <si>
    <t>Thursby M.</t>
  </si>
  <si>
    <t>Neural control of smart electromagnetic structures</t>
  </si>
  <si>
    <t>10.1109/7.464355</t>
  </si>
  <si>
    <t>2-s2.0-0029392168</t>
  </si>
  <si>
    <t>['¬© 1995', 'unit cell', 'rights reserved', 'remains frequency', 'paper presents', 'first adaptation', 'circular array', '600 mhz']</t>
  </si>
  <si>
    <t>Omni-directional base stations are needed in many emerging wireless communication systems. This paper presents the first adaptation of a quasi-optical oscillator array for this purpose. A 28 GHz active oscillator element containing a modified Vivaldi endfire antenna is utilized as the unit cell. Twelve of these are incorporated into the circular array, which is powered from a single dc power supply. The array has a high combining efficiency and remains frequency-locked over a span of 600 MHz. ¬© 1995, IEEE. All rights reserved.</t>
  </si>
  <si>
    <t>2507-2509</t>
  </si>
  <si>
    <t>60007776;</t>
  </si>
  <si>
    <t>7202017448;7202478023</t>
  </si>
  <si>
    <t>Vaughan, Mark J.;Compton, Richard C.</t>
  </si>
  <si>
    <t>Ithaca</t>
  </si>
  <si>
    <t>Cornell University</t>
  </si>
  <si>
    <t>Vaughan M.</t>
  </si>
  <si>
    <t>28 GHz Omni-Directional Quasi-Optical Transmitter Array</t>
  </si>
  <si>
    <t>10.1109/22.466190</t>
  </si>
  <si>
    <t>2-s2.0-0029392297</t>
  </si>
  <si>
    <t>W 847f8-TBO4101-SV</t>
  </si>
  <si>
    <t>['null depths', 'measured results', 'experimental results', 'demonstration antenna', 'crosspolar levels', 'beams scanned', 'beamforming network', 'beam shape', 'beam antenna', 'amplitude controller', 'adapted patterns', '30 db', '25 db']</t>
  </si>
  <si>
    <t>Design and experimental results of a wide-angle coverage 45 GHz multiple-beam antenna for military satellite communications are presented in this paper. The high-gain spot beams with low sidelohe levels and efficient adjacent beam overlap are generated by employing an offset parabolic reflector with overlapping feed clusters. The beam shape can be adapted to cancel either single- or multiple-jammers by varying excitations within the feed cluster corresponding to the beam. Development of antenna components including Potter horn, polarizer, phase-amplitude controller, and beamforming network is discussed. Measured results of the demonstration antenna have shown that sidelobe and crosspolar levels of better than -25 dB are achieved for beams scanned over an eight-degree diameter circular coverage region. The adapted patterns of the antenna agree well with the computations, and null depths of better than 30 dB have been realized over a 4.5% bandwidth. ¬© 1995 IEEE</t>
  </si>
  <si>
    <t>1036-1047</t>
  </si>
  <si>
    <t>115882810;115882810;115882810-106130412;109713186</t>
  </si>
  <si>
    <t>7404812629;7401974024;7102035470;7406035405</t>
  </si>
  <si>
    <t>Rao, K. Sudhakar;Tang, Minh Q.;Richard, Sylvain;Chan, Kwok Kee</t>
  </si>
  <si>
    <t>United States;Canada;United States</t>
  </si>
  <si>
    <t>Ste Anne-de-Bellevue;Kirkland;Ottawa</t>
  </si>
  <si>
    <t>Spar Aerospace Limited;Chan Technologies Inc.;Defence Research Establishment Ottawa</t>
  </si>
  <si>
    <t>115882810;109713186;106130412</t>
  </si>
  <si>
    <t>Rao K.</t>
  </si>
  <si>
    <t>Development of a 45 GHz Multiple-Beam Antenna for Military Satellite Communications</t>
  </si>
  <si>
    <t>10.1109/8.467639</t>
  </si>
  <si>
    <t>2-s2.0-0029392305</t>
  </si>
  <si>
    <t>MDA972-93-1-0015</t>
  </si>
  <si>
    <t>['scatterer separation', 'rao bound', 'paper presents', 'noise level', 'new model', 'new approach', 'model parameters', 'high frequencies', 'gtd ).', 'geometrical theory', 'derive expressions', 'data points', 'compact range', 'better matched']</t>
  </si>
  <si>
    <t>This paper presents a new approach to scattering center extraction based on a scattering model derived from the geometrical theory of diffraction (GTD). For stepped frequency measurements at high frequencies, the model is better matched to the physical scattering process than the damped exponential model and conventional Fourier analysis. In addition to determining downrange distance, energy, and polarization, the GTD-based model extracts frequency dependent scattering information, allowing partial identification of scattering center geometry. We derive expressions for the Cramer-Rao bound of this model; using these expressions, we analyze the behavior of the new model as a function of scatterer separation, bandwidth, number of data points, and noise level. Additionally, a maximum likelihood algorithm is developed for estimation of the model parameters. We present estimation results using data measured on a compact range to validate the proposed modeling procedure. ¬© 1995 IEEE</t>
  </si>
  <si>
    <t>1058-1067</t>
  </si>
  <si>
    <t>60003500;60003500;115883033;60003500</t>
  </si>
  <si>
    <t>7102532108;7004319612;7003835443;7003353084</t>
  </si>
  <si>
    <t>Potter, Lee C.;Chiang, Da Ming;Carriere, Rob;Gerry, Michael J.</t>
  </si>
  <si>
    <t>Columbus;Breda</t>
  </si>
  <si>
    <t>The Ohio State University;reached at Stoutenburgstraat 3</t>
  </si>
  <si>
    <t>60003500;115883033</t>
  </si>
  <si>
    <t>Potter L.</t>
  </si>
  <si>
    <t>A GTD-Based Parametric Model for Radar Scattering</t>
  </si>
  <si>
    <t>10.1109/8.467641</t>
  </si>
  <si>
    <t>2-s2.0-0029393014</t>
  </si>
  <si>
    <t>['uniform surround', 'theoretical pursuits', 'revolution immersed', 'resulting kernels', 'new formulation', 'layered medium', 'integral equation', 'formulation advantageous', 'field components', 'dielectric bodies', 'attributes render']</t>
  </si>
  <si>
    <t>In this paper, a new electric field integral equation (EFIE) is developed for heterogeneous dielectric bodies of revolution embedded within a layered medium. This formulation is a generalization of that found in [1] for dielectric bodies of revolution immersed in a uniform surround and shares the following distinctive qualities. First, the azimuthal field component is eliminated thus affording a description having only two scalar unknowns. Second, it is a pure-integral equation in which there are no terms involving derivatives of the field components. Finally, this description does not compromise the singularity of the resulting kernels. These attributes render this formulation advantageous for both computational and theoretical pursuits. Application of the new formulation to a benchmark problem supports its validity. ¬© 1995 IEEE</t>
  </si>
  <si>
    <t>1116-1122</t>
  </si>
  <si>
    <t>Viola, Mark S.</t>
  </si>
  <si>
    <t>Akron</t>
  </si>
  <si>
    <t>University of Akron</t>
  </si>
  <si>
    <t>Viola M.</t>
  </si>
  <si>
    <t>A New Electric Field Integral Equation for Heterogeneous Dielectric Bodies of Revolution Embedded Within a Stratified Medium</t>
  </si>
  <si>
    <t>10.1109/8.467648</t>
  </si>
  <si>
    <t>2-s2.0-0029393015</t>
  </si>
  <si>
    <t>['wiley company', 'physical features', 'numerical results', 'inc .,', 'cylindrical shells', 'combined effects']</t>
  </si>
  <si>
    <t>cylindrical scatterers | damping | dispersion | Faraday chiral medium</t>
  </si>
  <si>
    <t>In this article the normalized co‚Äê and cross‚Äêpolarized radar cross sections (RCSs) of Faraday chiral cylindrical scatterers are studied. Such scatterers include one‚Äêlayer Faraday chiral cylinder and cylindrical shells, and an impedance cylinder coated with a one‚Äêlayer Faraday chiral medium. Numerical results are presented to show the combined effects of dispersion and damping of different constitutive parameters on the RCS and near‚Äêfield distribution of scatterers. It is believed that the present study provides some insight into the physical features of Faraday chiral materials. ¬© 1995 John Wiley &amp; Sons, Inc. Copyright ¬© 1995 Wiley Periodicals, Inc., A Wiley Company</t>
  </si>
  <si>
    <t>189-194</t>
  </si>
  <si>
    <t>Wenyan, Yin</t>
  </si>
  <si>
    <t>Xi'an</t>
  </si>
  <si>
    <t>Northwestern Polytechnical University</t>
  </si>
  <si>
    <t>Wenyan Y.</t>
  </si>
  <si>
    <t>The combined effect of dispersion and damping on the scattering characteristics of faraday chiral cylindrical scatterers</t>
  </si>
  <si>
    <t>10.1002/mop.4650100318</t>
  </si>
  <si>
    <t>2-s2.0-0029393219</t>
  </si>
  <si>
    <t>['transient characterization', 'modes used', 'mode amplitudes', 'microstrip patch', 'dimensional antennas', 'current response']</t>
  </si>
  <si>
    <t>Model-based parameter estimation is proposed as a numer- ically efficient method for the wideband or transient characterization of three-dimensional antennas or scatterers. The approach employs existing frequency domain method of moment (MoM) codes to compute the necessary complex natural resonances and modes used to construct an analytic wideband model of the current response. The mode amplitudes are determined by matching reference cases thus avoiding the complicated residue evaluation of the conventional singularity expansion model. As an example, the radar cross section (RCS) of a microstrip patch is modeled over the 1-18 GHz band. ¬© 1995 IEEE</t>
  </si>
  <si>
    <t>1140-1143</t>
  </si>
  <si>
    <t>60115733;60076904</t>
  </si>
  <si>
    <t>55448539100;7004004036</t>
  </si>
  <si>
    <t>Hall, Richard C.;Steyskal, Hans</t>
  </si>
  <si>
    <t>Herisau;Wright-Patterson AFB</t>
  </si>
  <si>
    <t>HUBER+SUHNER AG;Air Force Materiel Command</t>
  </si>
  <si>
    <t>Hall R.</t>
  </si>
  <si>
    <t>Wideband Scattering of Microstrip Patches Using Natural Modes</t>
  </si>
  <si>
    <t>10.1109/8.467651</t>
  </si>
  <si>
    <t>2-s2.0-0029393247</t>
  </si>
  <si>
    <t>['true time', 'transmitter operates', 'receiver operates', 'populated array', 'optic beamformer', 'linear antenna']</t>
  </si>
  <si>
    <t>We demonstrate a phased-array antenna controlled by a fiber-optic beamformer in true time-delayed transmit mode and in phase-delayed receive mode. The wavelength-tunable optical carrier propagating in a high-dispersion fiber realizes a true time-delay, with the steering direction set by a single voltage controlling the wavelength. The linear antenna is a sparsely-populated array with eight broadband spiral elements. The transmitter operates in 2‚Äì18 GHz frequency range over ¬±50¬∞ azimuth steering, and the receiver operates in 6‚Äì16 GHz frequency range over ¬±35¬∞ azimuth steering. ¬© 1995 IEEE</t>
  </si>
  <si>
    <t>1216-1218</t>
  </si>
  <si>
    <t>35458989800;7005229250;7101852187</t>
  </si>
  <si>
    <t>Frankel, Michael Y.;Esman, Ronald D.;Parent, Mark G.</t>
  </si>
  <si>
    <t>Array Transmitter/Receiver Controlled by a True Time-Delay Fiber-Optic Beamformer</t>
  </si>
  <si>
    <t>10.1109/68.466595</t>
  </si>
  <si>
    <t>2-s2.0-0029393340</t>
  </si>
  <si>
    <t>Ministerio de Ciencia Tecnolog√≠a y Telecomunicaciones</t>
  </si>
  <si>
    <t>MICITT</t>
  </si>
  <si>
    <t>['subreflector parameters', 'simple motion', 'scanning dual', 'particular case', 'flat subreflector']</t>
  </si>
  <si>
    <t>A scanning dual-offset reflector antenna using the simple motion of a flat subreflector to illuminate different parts of a shaped main reflector is presented. A particular case having a 20-degree linear field-of-view with a 30AŒª aperture diameter is explored. The main reflector surface is shaped to minimize the phase aberrations across the field-of-view. Once the main reflector surface is designed, the subreflector parameters are determined to ensure optimum focusing across the field-of-view. ¬© 1995 IEEE</t>
  </si>
  <si>
    <t>1022-1028</t>
  </si>
  <si>
    <t>60028628;60026134;60026134;60026134</t>
  </si>
  <si>
    <t>7004701432;23670430500;7006386299;8677712100</t>
  </si>
  <si>
    <t>Rappaport, Carey M.;Lorenzo, M. Edita;Garcia-Pino, Antonio;Rubi√±os, J. Oscar</t>
  </si>
  <si>
    <t>Boston;Vigo</t>
  </si>
  <si>
    <t>Northeastern University;Universidade de Vigo</t>
  </si>
  <si>
    <t>60028628;60026134</t>
  </si>
  <si>
    <t>Rappaport C.M.</t>
  </si>
  <si>
    <t>A Shaped Dual-Reflector Antenna with a Tilting Flat Subreflector for Scanning Applications</t>
  </si>
  <si>
    <t>10.1109/8.467637</t>
  </si>
  <si>
    <t>2-s2.0-0029393376</t>
  </si>
  <si>
    <t>['wiley company', 'reflection characteristics', 'periodic array', 'inc .,', 'crossed dipoles']</t>
  </si>
  <si>
    <t>chiral | Frequency‚Äêselective surface</t>
  </si>
  <si>
    <t>A new frequency‚Äêselective surface (FSS), chiro‚ÄêFSS, consisting of an infinite, periodic array of conducting elements printed on an isotropic chiral slab is proposed and analyzed. For the purpose of illustrating the properties of the chiro‚ÄêFSS, the reflection characteristics of a two‚Äêdimensional array of crossed dipoles and circular rings backed by a thin chiral slab are presented. ¬© 1995 John Wiley &amp; Sons, Inc. Copyright ¬© 1995 Wiley Periodicals, Inc., A Wiley Company</t>
  </si>
  <si>
    <t>157-160</t>
  </si>
  <si>
    <t>60017595;60017595</t>
  </si>
  <si>
    <t>6603723625;56208202400</t>
  </si>
  <si>
    <t>Koca, A. Oguzhan;Ege, Tuncay</t>
  </si>
  <si>
    <t>Gaziantep</t>
  </si>
  <si>
    <t>Gaziantep √úniversitesi</t>
  </si>
  <si>
    <t>Koca A.</t>
  </si>
  <si>
    <t>A novel frequency‚Äêselective surface, CHIRO‚ÄêFSS</t>
  </si>
  <si>
    <t>10.1002/mop.4650100309</t>
  </si>
  <si>
    <t>2-s2.0-0029393411</t>
  </si>
  <si>
    <t>['two types', 'radiating aperture', 'practical performance', 'novel technique', 'microwave frequencies', 'latter type', 'input port', 'essential role', 'broadside radiation', '10 ghz']</t>
  </si>
  <si>
    <t>Wave guiding properties of a periodic metal plate- loaded dielectric slab structure are investigated for obtaining surface wave antennas with broadside radiation and low voltage standing wave ratio (VSWR) characteristics. A novel technique is proposed in which dielectric phase transformers play an essential role for realizing a uniform phase distribution on the radiating aperture which is required to achieve broadside radiation. A quarter-guided wavelength spacing of the metal plates guarantees the suppression of reflections at the input port. On the basis of the theoretical results obtained, two types of antennas have been designed at 10 GHz, one having the exponential aperture distribution, the other the uniform aperture distribution. The overall antenna efficiency of the latter type has been found to be 53%, exhibiting a practical performance at microwave frequencies. ¬© 1995 IEEE</t>
  </si>
  <si>
    <t>1076-1081</t>
  </si>
  <si>
    <t>60008435;60008435</t>
  </si>
  <si>
    <t>6601976092;7202091831</t>
  </si>
  <si>
    <t>Dawn, Debasis;Yoneyama, Tsukasa</t>
  </si>
  <si>
    <t>Dawn D.</t>
  </si>
  <si>
    <t>Periodic Metal Plate-Loaded Dielectric Slab Antenna with Broadside Radiation</t>
  </si>
  <si>
    <t>10.1109/8.467643</t>
  </si>
  <si>
    <t>2-s2.0-0029393476</t>
  </si>
  <si>
    <t>Bundesministerium f√ºr Bildung und Forschung</t>
  </si>
  <si>
    <t>BMBF</t>
  </si>
  <si>
    <t>['time domain', 'sapphire laser', 'sample free', 'repetition frequency', 'pulsed laser', 'photoconductive detection', 'main application', 'high sensitivity', 'far field']</t>
  </si>
  <si>
    <t>A passively modelocked Ti : Sapphire laser is utilized to sample free-running microwave signals in time domain by photoconductive detection with a high sensitivity. The repetition frequency of the pulsed laser is locked to the free-running microwave signal by electronically controlled adjustment of the laser cavity length. A pump-probe detection scheme allows absolute time scaling. The system's main application is the probing of electrical field distributions on free-running microwave circuits in the near and the far field. ¬© 1995 IEEE</t>
  </si>
  <si>
    <t>1189-1191</t>
  </si>
  <si>
    <t>60001097;60001097;60001097;60001097</t>
  </si>
  <si>
    <t>7003519023;7102250137;7004848584;56283647500</t>
  </si>
  <si>
    <t>L√∂ffler, T.;Pfeifer, T.;Roskos, H. G.;Kurz, H.</t>
  </si>
  <si>
    <t>Aachen</t>
  </si>
  <si>
    <t>Uniklinik RWTH Aachen</t>
  </si>
  <si>
    <t>L√∂ffler T.</t>
  </si>
  <si>
    <t>Detection of Free-Running Electric Signals Up to 75 GHz Using a Femtosecond-Pulse Laser</t>
  </si>
  <si>
    <t>10.1109/68.466586</t>
  </si>
  <si>
    <t>2-s2.0-0029393532</t>
  </si>
  <si>
    <t>['two sets', 'standing arrays', 'simple case', 'receiving antenna', 'radome coupling', 'investigated using', 'enclosing fss', 'earlier study', 'distributed around', 'dichroic enclosure']</t>
  </si>
  <si>
    <t>Interaction between an antenna and an enclosing FSS is investigated using the Pocklington equation approach from an earlier study of arbitrarily curved free-standing arrays of dipoles. Part of such a collection of elements can be regarded as a receiving antenna, and the rest can be distributed around it to form a dichroic enclosure. It is then possible to analyse this structure with and without mutual coupling between the two sets of dipoles, to give an indication of antenna-radome coupling in a simple case. ¬© 1995 IEEE</t>
  </si>
  <si>
    <t>338-340</t>
  </si>
  <si>
    <t>60010818;60010818;60010818</t>
  </si>
  <si>
    <t>7201840709;7006753955;56020461500</t>
  </si>
  <si>
    <t>Parker, E. A.;Philips, B.;Langley, R. J.</t>
  </si>
  <si>
    <t>Canterbury</t>
  </si>
  <si>
    <t>University of Kent</t>
  </si>
  <si>
    <t>Parker E.</t>
  </si>
  <si>
    <t>Analysis of Coupling Between a Curved FSS and an Enclosed Planar Dipole Array</t>
  </si>
  <si>
    <t>10.1109/75.465044</t>
  </si>
  <si>
    <t>2-s2.0-0029393534</t>
  </si>
  <si>
    <t>['tm scattering', 'thereby enables', 'testing arrays', 'system matrix', 'scattered field', 'physical understanding', 'paper presents', 'novel modification', 'nonzero elements', 'new approach', 'metallic bodies', 'located inside', 'larger bodies', 'array sources', 'analyzing scattering']</t>
  </si>
  <si>
    <t>The use of models of fictitious elemental current sources, located inside the scatterer to simulate the scattered field, has proved to be an efficient computational technique for analyzing scattering by metallic bodies. This paper presents a novel modification of the technique in which the omnidirectional elemental sources are arranged in groups of array sources with directional radiation patterns, and the boundary testing points are arranged in groups of testing arrays with directional receiving patterns. This modification which is motivated by physical understanding is equivalent to mathematical basis transformations. It renders the system matrix more localized and thereby enables the analysis of larger bodies. The new approach is applied to the case of TM scattering by a perfectly conducting square cylinder with side-length of 20Œª. Reduction of 50% in the number of the nonzero elements of the system matrix is achieved with virtually no degradation in the accuracy of the radar cross section (RCS) calculations. ¬© 1995 IEEE</t>
  </si>
  <si>
    <t>1091-1098</t>
  </si>
  <si>
    <t>60022403;60022403;60005681</t>
  </si>
  <si>
    <t>7005691179;7003460295;7004468199</t>
  </si>
  <si>
    <t>Leviatan, Yehuda;Baharav, Zachi;Heyman, Ehud</t>
  </si>
  <si>
    <t>Haifa;Tel Aviv-Yafo</t>
  </si>
  <si>
    <t>Technion - Israel Institute of Technology;Tel Aviv University</t>
  </si>
  <si>
    <t>60022403;60005681</t>
  </si>
  <si>
    <t>Leviatan Y.</t>
  </si>
  <si>
    <t>Analysis of Electromagnetic Scattering Using Arrays of Fictitious Sources</t>
  </si>
  <si>
    <t>10.1109/8.467645</t>
  </si>
  <si>
    <t>2-s2.0-0029393550</t>
  </si>
  <si>
    <t>['wave equation', 'various perturbations', 'torques applied', 'special class', 'simplified scole', 'simplified model', 'semigroup approach', 'perturbed system', 'numerical simulations', 'nominal system', 'localized controls', 'hilbert space', 'francis group', 'easy implementation', 'distributed controls', 'coupled set', 'control forces', 'continuous system', 'certain class', 'boundary controls', 'boundary controller', 'boundary control', 'antenna reflector', 'also presented']</t>
  </si>
  <si>
    <t>We consider the question of the robustness of boundary control for a simplified SCOLE (spacecraft control laboratory experiment) model. A continuum model consisting of a long flexible mast joining two rigid bodies, one of which represents the space shuttle orbiter, the other an antenna reflector, is developed. The dynamics of the system are represented by a coupled set of ordinary and partial differential equations, and formulated as a wave equation in a Hilbert space by using a semigroup approach. For a continuum, distributed controls have often been proposed to stabilize the perturbed system. However, distributed controls for the continuous system are not practical to implement. Hence, for easy implementation we employ the boundary controls, as a special class of localized controls, that are control forces or torques applied only at the boundary. In this paper it is shown that the flexible system subject to a certain class of perturbations remains stabilizable by the same boundary feedback control as that for the nominal system. The results of numerical simulations for the simplified model are also presented to demonstrate the effective strong stabilization and robustness of the boundary controller with respect to the various perturbations. ¬© 1995 Taylor &amp; Francis Group, LLC.</t>
  </si>
  <si>
    <t>1759-1776</t>
  </si>
  <si>
    <t>International Journal of Systems Science</t>
  </si>
  <si>
    <t>;60017597;60007248;60028897</t>
  </si>
  <si>
    <t>57221127515;7404081398;7004904729;7401846940</t>
  </si>
  <si>
    <t>Li, P.;Lim, S. S.;Vukovich, G.;Ahmed, N. U.</t>
  </si>
  <si>
    <t>Ottawa;Ottawa;Longueuil</t>
  </si>
  <si>
    <t>University of Ottawa;Defence Research and Development Canada;Canadian Space Agency</t>
  </si>
  <si>
    <t>60028897;60017597;60007248</t>
  </si>
  <si>
    <t>Li P.</t>
  </si>
  <si>
    <t>Stability and robustness analysis of boundary control of a flexible space structure</t>
  </si>
  <si>
    <t>10.1080/00207729508929135</t>
  </si>
  <si>
    <t>2-s2.0-0029394107</t>
  </si>
  <si>
    <t>35-39</t>
  </si>
  <si>
    <t>OCTOBER/NOVEMBER 1995</t>
  </si>
  <si>
    <t>56717994500;7005230345;7007149908;6603876477;6701837310</t>
  </si>
  <si>
    <t>Doren, Tom Van;Hubing, Todd;Drewniak, James;Sha, Fei;Hockanson, David</t>
  </si>
  <si>
    <t>Doren T.</t>
  </si>
  <si>
    <t>Stop that noise</t>
  </si>
  <si>
    <t>10.1109/45.468227</t>
  </si>
  <si>
    <t>2-s2.0-0029394203</t>
  </si>
  <si>
    <t>['wave analysis', 'theoretical efficiency', 'radiation pattern', 'microstrip patch', 'approximately 80', 'antenna presented', '4 ghz', '20 %.', '1 bandwidth']</t>
  </si>
  <si>
    <t>A new printed microwave antenna is presented. The antenna is a hybrid between a wire antenna array and a microstrip patch antenna. Although the size, cost, and efficiency are comparable to the microstrip patch, the voltage standing wave ratio 2:1 bandwidth of the antenna presented here is above 20%. The radiation pattern of the antenna does not change appreciably within the bandwidth, and the theoretical efficiency for optimal antennas remains above approximately 80% within the bandwidth. Measurements on several antennas around 2 and 4 GHz are presented, as well as theoretical results obtained using a full-wave analysis. ¬© 1995 IEEE</t>
  </si>
  <si>
    <t>1148-1152</t>
  </si>
  <si>
    <t>60068815;60000221;60000221</t>
  </si>
  <si>
    <t>7006225695;7005429037;7101961963</t>
  </si>
  <si>
    <t>Popoviƒá, Branko D.;Schoenberg, Jon;Popoviƒá, Zoya Basta</t>
  </si>
  <si>
    <t>Serbia;United States</t>
  </si>
  <si>
    <t>Belgrade;Boulder</t>
  </si>
  <si>
    <t>University of Belgrade;University of Colorado Boulder</t>
  </si>
  <si>
    <t>60068815;60000221</t>
  </si>
  <si>
    <t>Popoviƒá B.</t>
  </si>
  <si>
    <t>Broadband Quasi-Microstrip Antenna</t>
  </si>
  <si>
    <t>10.1109/8.467653</t>
  </si>
  <si>
    <t>2-s2.0-0029394452</t>
  </si>
  <si>
    <t>['output antenna', 'experimentally explored', 'efficient power', 'acceptable bandwidths']</t>
  </si>
  <si>
    <t>A Plane Wave Amplifier is an array of small power amplifiers that accept input signals via input antennas and radiate amplified output signals from an output antenna. Such array amplifiers promise a method of efficient power at EHF. This concept has been experimentally explored in the 40-50 GHz band and gain over acceptable bandwidths has been measured. ¬© 1995 IEEE</t>
  </si>
  <si>
    <t>347-348</t>
  </si>
  <si>
    <t>60027960;60027960;60027960</t>
  </si>
  <si>
    <t>7402119773;7003559200;7402969015</t>
  </si>
  <si>
    <t>Higgins, J. A.;Sovero, E. A.;Ho, W. J.</t>
  </si>
  <si>
    <t>Thousand Oaks</t>
  </si>
  <si>
    <t>Rockwell International Science Center</t>
  </si>
  <si>
    <t>Higgins J.</t>
  </si>
  <si>
    <t>44-GHz Monolithic Plane Wave Amplifiers</t>
  </si>
  <si>
    <t>10.1109/75.465041</t>
  </si>
  <si>
    <t>2-s2.0-0029394508</t>
  </si>
  <si>
    <t>['well characterized', 'renewed interest', 'quick comparisons', 'pulse operation', 'poorly characterized', 'modes important', 'impulse radar', 'helical antennas', 'gross features', 'frequency domain', 'five turns', 'extensively studied', 'domain data', 'domain applications']</t>
  </si>
  <si>
    <t>Helical antennas are popular and well characterized for CW frequency domain performance. Renewed interest in time-domain applications of electromagnetics, such as impulse radar, makes accurate time-domain data on broad-band antennas desirable. Although the principal endfire helix radiation mode has been extensively studied in the frequency domain, other modes important in pulse operation are poorly characterized, making a total Fourier transform approach difficult. We have performed impulse tests on helices with two to five turns, establishing novel features of the response and confirming some aspects of frequency domain data. Quick comparisons to time and frequency-domain modeling codes indicate good correspondence of gross features. Successful octave band-pulse operation was achieved, and a few features of helix pulse response invite further investigation. ¬© 1995 IEEE</t>
  </si>
  <si>
    <t>1017-1021</t>
  </si>
  <si>
    <t>60006164;60006164;60006164</t>
  </si>
  <si>
    <t>7006644378;7102544154;7102251145</t>
  </si>
  <si>
    <t>Dunham, Mark E.;Light, Max;Holden, Daniel N.</t>
  </si>
  <si>
    <t>Los Alamos</t>
  </si>
  <si>
    <t>Los Alamos National Laboratory</t>
  </si>
  <si>
    <t>Dunham M.</t>
  </si>
  <si>
    <t>Broad-Band Pulse Performance of Short Helices</t>
  </si>
  <si>
    <t>10.1109/8.467636</t>
  </si>
  <si>
    <t>2-s2.0-0029394547</t>
  </si>
  <si>
    <t>['well suited', 'using well', 'total fields', 'stratified media', 'solution space', 'plane wave', 'paper discusses', 'outgoing waves', 'method whereby', 'known formulas', 'interface since', 'incident field', 'ground interface', 'fields transmitted', 'fields scattered', 'fdtd technique', 'easily calculated', 'difficulties arise', 'close enough', 'buried objects', 'buried object']</t>
  </si>
  <si>
    <t>The FDTD technique is well suited for calculating the fields scattered by buried objects when the sources are close enough to the air/ground interface so that they can be incorporated into the solution space. Difficulties arise, however, when the sources are far from the interface since the total fields in the solution space are not all outgoing waves. Using well-known formulas for the fields transmitted and reflected by stratified media, this paper discusses a method whereby the fields scattered by a buried object can be easily calculated by the FDTD technique when the incident field is a plane wave. ¬© 1995 IEEE</t>
  </si>
  <si>
    <t>1164-1168</t>
  </si>
  <si>
    <t>60015457;60015457;60015457</t>
  </si>
  <si>
    <t>7005740358;7102157694;7406222045</t>
  </si>
  <si>
    <t>Demarest, Kenneth;Plumb, Richard;Huang, Zhubo</t>
  </si>
  <si>
    <t>Demarest K.</t>
  </si>
  <si>
    <t>FDTD Modeling of Scatterers in Stratified Media</t>
  </si>
  <si>
    <t>10.1109/8.467657</t>
  </si>
  <si>
    <t>2-s2.0-0029394548</t>
  </si>
  <si>
    <t>['ture antennas', 'spectral domain', 'scattering parameters', 'reflection coefficient', 'radiation efficiency', 'printed antennas', 'paper presents', 'multilayered substrate', 'integral equation', 'input impedance', 'good agreement', 'field pattern', 'cpw feed', 'cpw ).', 'coplanar waveguide', 'backed aper', 'aperture region', 'antenna pattern', 'also compared']</t>
  </si>
  <si>
    <t>This paper presents an analysis of conductor-backed aper- ture antennas with multilayered substrate. These printed antennas are fed by a coplanar waveguide (CPW). The theoretical approach taken is to develop an integral equation over the aperture region and apply Galerkin‚Äôs procedure in the spectral domain. The properties of printed antennas with a CPW feed are characterized. Numerical results include the scattering parameters, antenna pattern, and radiation efficiency. The reflection coefficient, input impedance, and far-field pattern are also compared with measurements and good agreement is observed. ¬© 1995 IEEE</t>
  </si>
  <si>
    <t>1143-1148</t>
  </si>
  <si>
    <t>60027550;60027550;60011357</t>
  </si>
  <si>
    <t>7409750057;7004468161;7006453948</t>
  </si>
  <si>
    <t>Liu, Huan Chang;Alexopoulos, Nicolaos G.;Horng, Tzyy Sheng</t>
  </si>
  <si>
    <t>United States;Taiwan</t>
  </si>
  <si>
    <t>Los Angeles;Kaohsiung</t>
  </si>
  <si>
    <t>University of California, Los Angeles;National Sun Yat-Sen University</t>
  </si>
  <si>
    <t>60027550;60011357</t>
  </si>
  <si>
    <t>Liu H.C.</t>
  </si>
  <si>
    <t>Radiation of Printed Antennas with a Coplanar Waveguide Feed</t>
  </si>
  <si>
    <t>10.1109/8.467652</t>
  </si>
  <si>
    <t>2-s2.0-0029394577</t>
  </si>
  <si>
    <t>['synthesis techniques', 'paper extends', 'aperiodic arrays']</t>
  </si>
  <si>
    <t>Traditionally, unit circle analysis/synthesis techniques were only applied to amplitude tapered arrays. This paper extends the method to uniformly weighted thinned and aperiodic arrays. ¬© 1995 IEEE</t>
  </si>
  <si>
    <t>1152-1155</t>
  </si>
  <si>
    <t>Unit Circle Representation of Aperiodic Arrays</t>
  </si>
  <si>
    <t>10.1109/8.467654</t>
  </si>
  <si>
    <t>2-s2.0-0029394593</t>
  </si>
  <si>
    <t>['optical wavelength', 'novel configuration', 'implementation employed', 'entire x', 'delay unit', 'angular accuracy', '4 ¬∞.', '12 ghz']</t>
  </si>
  <si>
    <t>We report the results of a demonstration of a real time delay, optically controlled phased array radar receiver. This implementation employed a free space configuration based upon an optical switching network using liquid crystal spatial light modulators (SLM‚Äôs). A three-delay unit, two-antenna array receiver was implemented at an optical wavelength of 1.3 ¬µm and demonstrated ‚Äúsquint-free‚Äù operation over the entire X-band (8-12 GHz) with an angular accuracy of 1.4¬∞. Finally, a novel configuration for the two-antenna element SLM architecture was proposed and demonstrated equivalent system performance with a reduction in the number of components. ¬© 1995 IEEE</t>
  </si>
  <si>
    <t>414-416</t>
  </si>
  <si>
    <t>60027550-60003269-60002494-60029653-60029311-60030162-60022195-60033252;60027550-60029311;60027550;60027550</t>
  </si>
  <si>
    <t>7006388096;55712975800;7404952877;6603650583</t>
  </si>
  <si>
    <t>Fetterman, H. R.;Chang, Y.;Scott, D. C.;Espiau, F. M.</t>
  </si>
  <si>
    <t>United States;United States;United States;United States;United States;United States;United States;Canada</t>
  </si>
  <si>
    <t>Adelphi;New York;Kent;Los Angeles;Los Angeles;Cambridge;Princeton;Montreal</t>
  </si>
  <si>
    <t>U.S. Army Research Laboratory;Columbia University;Kent State University;University of Southern California;University of California, Los Angeles;Massachusetts Institute of Technology;Princeton University;Universit√© McGill</t>
  </si>
  <si>
    <t>60033252;60030162;60029653;60029311;60027550;60022195;60003269;60002494</t>
  </si>
  <si>
    <t>Fetterman H.R.</t>
  </si>
  <si>
    <t>Optically Controlled Phased Array Radar Receiver Using SLM Switched Real Time Delays</t>
  </si>
  <si>
    <t>10.1109/75.473524</t>
  </si>
  <si>
    <t>2-s2.0-0029403467</t>
  </si>
  <si>
    <t>['tropical rainfall', 'statistical measurements', 'southern uk', 'preliminary results', 'pointing pulsed', 'measuring reflectivity', 'ldr ),', 'doppler spectrum', 'data reported']</t>
  </si>
  <si>
    <t>We describe the design and preliminary results from a vertically-pointing pulsed S-band Doppler radar, capable of measuring reflectivity (dBZ), linear depolarization ratio (LDR), and the Doppler spectrum. The data reported were acquired during a short experimental campaign while the radar was sited in Southern UK. The system has now been sent to Papua New Guinea for a 12 month programme of statistical measurements on the nature of tropical rainfall. The results from this study will be applicable to communications system engineering in the tropics, and in providing ground truth for satellite-based rainfall measurements for global climatic modeling. ¬© 1995 IEEE</t>
  </si>
  <si>
    <t>1336-1340</t>
  </si>
  <si>
    <t>60023254;60023254;60023254;60023254</t>
  </si>
  <si>
    <t>6701819092;7003653764;7006617518;7102234407</t>
  </si>
  <si>
    <t>Eastment, J. D.;Thurai, M.;Ladd, D. N.;Moore, I. N.</t>
  </si>
  <si>
    <t>Didcot</t>
  </si>
  <si>
    <t>Rutherford Appleton Laboratory</t>
  </si>
  <si>
    <t>Eastment J.D.</t>
  </si>
  <si>
    <t>A Vertically-Pointing Doppler Radar to Measure Precipitation Characteristics in the Tropics</t>
  </si>
  <si>
    <t>10.1109/36.477192</t>
  </si>
  <si>
    <t>2-s2.0-0029404288</t>
  </si>
  <si>
    <t>['¬© 1995', 'silicon oxide', 'significant damage', 'rights reserved', 'rf power', 'oxide degradation', 'microwave power', 'main factor', 'magnetic field', 'four parameters', 'electrochemical society', 'damage depending', 'area ratios']</t>
  </si>
  <si>
    <t>Gate oxide damage resulting from high density plasma chemical vapor deposition of silicon oxide was investigated using damage sensitive antenna structures with area ratios up to 200,000:1. Significant damage was detected from an unoptimized oxide deposition process. A 24‚Äì1fractional factorial experimental design was used to screen the effect of four parameters: radio frequency power, microwave power, electrostatic chuck potential, and magnetic field. RF power and electrostatic chuck potential made no contribution to oxide degradation. The main factor was microwave power, and further experiments with microwave power ranging from 1500 to 2500 W showed that gate charging damage increased with microwave power, with the extent and distribution of damage depending on the magnetic field shape. ¬© 1995, The Electrochemical Society, Inc. All rights reserved.</t>
  </si>
  <si>
    <t>L208-L211</t>
  </si>
  <si>
    <t>60021681-60027763;60021681-60027763</t>
  </si>
  <si>
    <t>6603770426;7102625365</t>
  </si>
  <si>
    <t>Bothra, Subhas;Gabriel, Calvin T.</t>
  </si>
  <si>
    <t>Fremont;Amsterdam</t>
  </si>
  <si>
    <t>Lam Research Corporation;Royal Philips</t>
  </si>
  <si>
    <t>60027763;60021681</t>
  </si>
  <si>
    <t>Bothra S.</t>
  </si>
  <si>
    <t>Control of plasma damage to gate oxide during high density plasma chemical vapor deposition</t>
  </si>
  <si>
    <t>10.1149/1.2048449</t>
  </si>
  <si>
    <t>2-s2.0-0029404693</t>
  </si>
  <si>
    <t>['¬© 1995', 'unpolarized ).', 'uniquely determined', 'uniquely determinable', 'steering vectors', 'sensor arrays', 'partially polarized', 'music estimates', 'include vector', 'first study', 'first part', 'determine uniquely']</t>
  </si>
  <si>
    <t>Direction-of-arrival | Electromagnetic vector sensor | MUSIC | Uniqueness in measurements</t>
  </si>
  <si>
    <t>We first study a theorem on the relationship among linear dependence of steering vectors, correlation among signals, and the number of signals whose DOAs are uniquely determinable, which was derived by Wax and Ziskind (1989) and Nehorai et al. (1991) for a class of scalar-sensor arrays. We then extend the theorem to include all scalar-sensor arrays, as well as vector-sensor arrays receiving polarized signals. We further generalize the first part of the theorem to include vector-sensor arrays receiving general signals (which can be polarized, partially polarized or unpolarized). Subsequently, we show that the DOAs of two uncorrelated signals can be uniquely determined with one electromagnetic vector sensor, regardless of the states of polarization. However, it may be impossible to determine uniquely the DOAs of twofully correlated signals. Finally, we establish a relationship between uniqueness in measurements and uniqueness in MUSIC estimates. ¬© 1995.</t>
  </si>
  <si>
    <t>41-54</t>
  </si>
  <si>
    <t>60003196;60003196;60003196</t>
  </si>
  <si>
    <t>7403581816;7403999605;6701717388</t>
  </si>
  <si>
    <t>Ho, Kwok Chiang;Tan, Kah Chye;Ser, Wee</t>
  </si>
  <si>
    <t>DSO National Laboratories</t>
  </si>
  <si>
    <t>Ho K.</t>
  </si>
  <si>
    <t>An investigation on number of signals whose directions-of-arrival are uniquely determinable with an electromagnetic vector sensor</t>
  </si>
  <si>
    <t>10.1016/0165-1684(95)00098-4</t>
  </si>
  <si>
    <t>2-s2.0-0029405328</t>
  </si>
  <si>
    <t>['traditional methods', 'temperature sensitivity', 'temperature resolution', 'temperature measurement', 'relative error', 'relates directly', 'radiometer antenna', 'paper introduces', 'optimization method', 'new parameter', 'important measure', 'directly determined', 'difficulties associated', 'copyright 1995', 'concept may', 'commonly evaluated', 'beam efficiency', 'also discussed']</t>
  </si>
  <si>
    <t>Temperature sensitivity is an important measure in the evaluation of radiometers. However, it is not directly determined by traditional methods of radiometer performance evaluation. Instead, beam efficiency is commonly evaluated to determine the accuracy of a radiometer antenna. This paper introduces a new parameter, the residue beam efficiency ratio, which relates directly to the relative error of temperature measurement and overcomes the inaccuracies and difficulties associated with beam efficiency. Also discussed is an optimization method which uses the minimum residue beam efficiency ratio to improve the temperature resolution and to reduce the antenna aperture diameter. Although the concept may be extended, the scope of this paper is limited to large‚Äêreflector antennas for space‚Äêbased remote sensing of the Earth. Copyright 1995 by the American Geophysical Union.</t>
  </si>
  <si>
    <t>1767-1776</t>
  </si>
  <si>
    <t>November-December 1995</t>
  </si>
  <si>
    <t>Performance evaluation of high‚Äêgain radiometer antennas</t>
  </si>
  <si>
    <t>10.1029/95RS01759</t>
  </si>
  <si>
    <t>2-s2.0-0029405372</t>
  </si>
  <si>
    <t>['results presented', 'phased arrays', 'novel configuration', 'experimental results', 'design methodology', 'communication systems', 'active aperture', '6 ghz']</t>
  </si>
  <si>
    <t>A novel configuration of an active aperture-coupled dielectric resonator antenna is reported. The design methodology is discussed and experimental results in the frequency range 4-6 GHz are presented. A comparison between an active aperture-coupled dielectric resonator antenna and an active aperture-coupled microstrip patch antenna is presented. The results presented should have useful potential applications in phased arrays and communication systems. ¬© 1995 IEEE</t>
  </si>
  <si>
    <t>376-378</t>
  </si>
  <si>
    <t>60026338-60018714;60026338-60018714;60026338-60018714</t>
  </si>
  <si>
    <t>7401805597;7201613241;35566584200</t>
  </si>
  <si>
    <t>Keller, M. G.;Oliver, M. B.;Antar, Y. M.M.</t>
  </si>
  <si>
    <t>Kingston;Ottawa</t>
  </si>
  <si>
    <t>Royal Military College of Canada;Communications Research Centre</t>
  </si>
  <si>
    <t>60026338;60018714</t>
  </si>
  <si>
    <t>Keller M.</t>
  </si>
  <si>
    <t>Active Aperture-Coupled Rectangular Dielectric Resonator Antenna</t>
  </si>
  <si>
    <t>10.1109/75.473537</t>
  </si>
  <si>
    <t>2-s2.0-0029405894</t>
  </si>
  <si>
    <t>['¬© 1995', 'working temperature', 'waveguide module', 'sufficient conditioning', 'strengthened copper', 'steady state', 'saturated temperature', 'power density', 'outgassing rate', 'measured using', 'lhcd antenna', 'injection depends', 'four sub', 'feasible without', 'diffusion processes', 'cooling channels', 'constant outgassing', '7 ghz', '200 mw', '150 mw']</t>
  </si>
  <si>
    <t>An outgassing rate is measured using a waveguide module during a long pulse r.f. injection at 3.7 GHz in order to operate a lower hybrid current drive (LHCD) antenna in steady state. The waveguide module consists of four sub-waveguides which are made of dispersion-strengthened copper and copper-plated stainless steel with cooling channels to control its working temperature between 100 and 500 ¬∞C. The waveguide module shows the high power capability of power density up to 200 MW m-2 after short term conditioning. A low outgassing rate of about 2 √ó 10-7 Pa m3 s-2 m-2 is obtained during r.f. injection up to 150 MW m-2 at a working temperature of T=300 ¬∞C after 450 ¬∞C baking. Long pulse r.f. injection is effective for reduction of the outgassing by about 1/100. Outgassing during r.f. injection depends on the working temperature but is independent of the r.f. power density after sufficient conditioning. The calculation code taking desorption, adsorption and diffusion processes into account can show time behavior of outgassing in the waveguide module. A quasi-constant outgassing of about 10-7 Pa m3 s-1 m-2 is observed at a power density of 150 MW m-2 in 1800 s injection while keeping a saturated temperature at the center of the module below 120 ¬∞C by using water cooling. The outgassing properties obtained indicate that steady state operation of an LHCD antenna is feasible without a large pumping system. ¬© 1995.</t>
  </si>
  <si>
    <t>357-367</t>
  </si>
  <si>
    <t>60012288;60012288;60012288;60012288;60012288;60012288;60003729;60003729;60003729;60003729;60003729;60003729;60003729;60003729</t>
  </si>
  <si>
    <t>57212478757;57096895300;55884856200;25624866400;7403618682;7201460244;8306830000;6507637123;6602133150;6603202439;6701629156;55767381400;7005451656;7005360187</t>
  </si>
  <si>
    <t>Seki, M.;Obara, K.;Maebara, S.;Ikeda, Y.;Imai, T.;Nagashima, T.;Goniche, M.;Brossaud, J.;Barral, C.;Berger-By, G.;Bibet, Ph;Poli, S.;Rey, G.;Tonon, G.</t>
  </si>
  <si>
    <t>Japan;France</t>
  </si>
  <si>
    <t>Naka;Saint Paul lez Durance</t>
  </si>
  <si>
    <t>Naka Fusion Institute;CEA Cadarache</t>
  </si>
  <si>
    <t>60012288;60003729</t>
  </si>
  <si>
    <t>Seki M.</t>
  </si>
  <si>
    <t>Outgassing measurement of the waveguide module for a steady state LHCD antenna</t>
  </si>
  <si>
    <t>092037969500413F</t>
  </si>
  <si>
    <t>10.1016/0920-3796(95)00413-F</t>
  </si>
  <si>
    <t>2-s2.0-0029406299</t>
  </si>
  <si>
    <t>['wiley company', 'two patches', 'single layer', 'simultaneous matching', 'satisfactory performance', 'physical model', 'patch antennas', 'inc .,', 'excellent decoupling', 'cross shape']</t>
  </si>
  <si>
    <t>Two new configurations of patch antennas are introduced, which provide dual‚Äêband and dual‚Äêpolarization operations. The two patches have a square and cross shape, and are printed on a single layer; the dual‚Äêfrequency and the dual‚Äêpolarization behavior is obtained by means of four narrow slots close to the edges. Excellent decoupling between the two orthogonal modes at each frequency is obtained in both configurations. Furthermore, a satisfactory performance of simultaneous matching when using a single feed point is demonstrated. Simple and accurate design formulas to predict the two resonant frequencies are derived on the basis of a physical model and tested by using a full‚Äêwave analysis. Some prototypes have been carried out and measured. Copyright ¬© 1995 Wiley Periodicals, Inc., A Wiley Company</t>
  </si>
  <si>
    <t>375-384</t>
  </si>
  <si>
    <t>60021859;60021859;60021859</t>
  </si>
  <si>
    <t>6506427071;7005998607;7101648719</t>
  </si>
  <si>
    <t>Piazzesi, Peter;Maci, Stefano;Gentili, Guido Biffi</t>
  </si>
  <si>
    <t>Florence</t>
  </si>
  <si>
    <t>Universit√† degli Studi di Firenze</t>
  </si>
  <si>
    <t>Piazzesi P.</t>
  </si>
  <si>
    <t>Dual‚Äêband, dual‚Äêpolarized patch antennas</t>
  </si>
  <si>
    <t>10.1002/mmce.4570050603</t>
  </si>
  <si>
    <t>2-s2.0-0029406403</t>
  </si>
  <si>
    <t>['two kinds', 'ofdm systems', 'obtain results', 'equalization methods', 'derived semianalytically']</t>
  </si>
  <si>
    <t>In this paper, the performance of Orthogonal Frequency Division Multiplexing (OFDM) in terrestrial TV channels is investigated. Using a statistical channel model, the results will be derived semianalytically for OFDM systems. In this study, we give outage probability characteristics for terrestrial digital TV systems. We obtain results for two kinds of equalization methods and additionally for a system without equalization. ¬© 1995 IEEE</t>
  </si>
  <si>
    <t>986-990</t>
  </si>
  <si>
    <t>60011170;60011170;60011170</t>
  </si>
  <si>
    <t>7102915738;35595830700;57093398400</t>
  </si>
  <si>
    <t>Rinne, Jukka;Renfors, Markku;Renfors, Markku</t>
  </si>
  <si>
    <t>Tampere</t>
  </si>
  <si>
    <t>Tampereen Yliopisto</t>
  </si>
  <si>
    <t>Rinne J.</t>
  </si>
  <si>
    <t>Performance of orthogonal frequency division multiplexing system in terrestrial tv channels‚Äîa statistical analysis</t>
  </si>
  <si>
    <t>10.1109/30.477215</t>
  </si>
  <si>
    <t>2-s2.0-0029407223</t>
  </si>
  <si>
    <t>['wave throughout', 'voltages created', 'used antennas', 'unique solution', 'svd ),', 'small directivity', 'saturnian magnetosphere', 'rpws experiment', 'resulting system', 'received voltages', 'precisely focuses', 'powerful tool', 'plasma wave', 'physical parameters', 'paper analyzes', 'numerically close', 'inversion process', 'incoming wave', 'incident wave', 'hundred hertz', 'hectometer emissions', 'full information', 'experiment achieved', 'expected performances', 'electromagnetic wave', 'electric field', 'dipoles ),', 'copyright 1995', 'cassini spacecraft', 'antenna system', 'also compares', '16 mhz']</t>
  </si>
  <si>
    <t>By using two rotating noncollinear antennas or three spatially fixed noncoplanar antennas on a spacecraft, full information on the polarization and the direction of arrival of an electromagnetic wave can be obtained by measuring the voltages created by the electric field of the incident wave. The physical parameters (polarization and direction of arrival) of the incoming wave are related to the received voltages on the antenna system by the so‚Äêcalled direction‚Äêfinding equations. Since the used antennas are generally of small directivity (electrically short monopoles or dipoles), the resulting system of equations is numerically close to singular, and generally no unique solution can be obtained for the physical parameters of the wave throughout the inversion process. However, there exists a very powerful tool for dealing with sets of equations that are singular or close to singular, known as singular‚Äêvalue decomposition (SVD), which precisely focuses the problem. For illustration, this paper analyzes the direction‚Äêfinding equations for the Radio and Plasma Wave Science (RPWS) experiment on the Cassini spacecraft by using SVD techniques. It also compares the expected performances of RPWS with those of the Ulysses Unified Radio and Plasma Wave (URAP) experiment achieved at Jupiter for the kilometer and hectometer emissions. The RPWS experiment on Cassini, which will be launched in 1997, is supposed to observe wave phenomena between a few hundred Hertz and 16 MHz in the Saturnian magnetosphere. Copyright 1995 by the American Geophysical Union.</t>
  </si>
  <si>
    <t>1699-1712</t>
  </si>
  <si>
    <t>6602099113;6603756106;7003423533;6602331725;7005640512;35556245200;7007153701;7006701856</t>
  </si>
  <si>
    <t>Ladreiter, H. P.;Zarka, P.;Lecacheux, A.;Macher, W.;Rucker, H. O.;Manning, R.;Gurnett, D. A.;Kurth, W. S.</t>
  </si>
  <si>
    <t>Analysis of electromagnetic wave direction finding performed by spaceborne antennas using singular‚Äêvalue decomposition techniques</t>
  </si>
  <si>
    <t>10.1029/95RS02479</t>
  </si>
  <si>
    <t>2-s2.0-0029407292</t>
  </si>
  <si>
    <t>['wire axis', 'voltage source', 'upper medium', 'two subproblems', 'transient excitation', 'three steps', 'techniques developed', 'subsequently treated', 'spectral techniques', 'reflected field', 'pulsed dipole', 'procedure results', 'plane interface', 'linear equations', 'integral equation', 'frequency domain', 'fixed dimension', 'dipole sources', 'copyright 1995', 'complete problem', 'closed form', 'angular integral']</t>
  </si>
  <si>
    <t>The transient excitation of a straight thin wire segment parallel to a plane interface between two homogeneous dielectric half spaces is analyzed by the continuous‚Äêtime, discretized‚Äêspace approach. The analysis is carried out in three steps. First, the subproblem of a single wire embedded in a homogeneous dielectric medium, excited by a voltage source and an incident electric field, is studied with the aid of a time domain integral equation. This equation is discretized in space and transformed to the frequency domain. This procedure results in a system of linear equations of a fixed dimension which is solved by marching on in frequency. Second, the subproblem of a horizontal, pulsed dipole over the interface between two homogeneous dielectric half spaces is considered. The reflected field in the upper medium is computed by spectral techniques. With the aid of a time domain Weyl representation, a fixed, composite Gaussian quadrature rule is derived for the semi‚Äêinfinite integral involved. The angular integral is evaluated in closed form. Third, for the complete problem, the reflected field in the upper medium is expressed as a superposition of contributions from dipole sources on the wire axis, and subsequently treated as a secondary incident field in the integral equation for the current on the wire. This integral equation is then solved by combining the techniques developed for the two subproblems. Representative numerical results are presented and discussed. Copyright 1995 by the American Geophysical Union.</t>
  </si>
  <si>
    <t>1723-1738</t>
  </si>
  <si>
    <t>6701414738;7003525820</t>
  </si>
  <si>
    <t>Bretones, Amelia Rubio;Tijhuis, Anton G.</t>
  </si>
  <si>
    <t>Transient excitation of a straight thin wire segment over an interface between two dielectric half spaces</t>
  </si>
  <si>
    <t>10.1029/95RS02334</t>
  </si>
  <si>
    <t>2-s2.0-0029407293</t>
  </si>
  <si>
    <t>RFP 41 1IAH</t>
  </si>
  <si>
    <t>['satisfactory behaviour', 'radiation properties', 'francis group', 'european latitudes', 'design characteristic', 'criteria used', 'constructed prototype', 'circular polarization', 'antenna unit', 'also given']</t>
  </si>
  <si>
    <t>The design characteristic-s of a compact size spiral type antenna, suitable for satellite mobile communications are determined. Criteria used in designing the antenna are low profile shape, circular polarization, optimum radiation pattern for European latitudes and simplicity in construction. Several experimental results measured on a constructed prototype are shown, exhibiting a satisfactory behaviour of the radiation properties. Some suggestions are also given for further improvement of the antenna unit. ¬© 1995 Taylor &amp; Francis Group, LLC.</t>
  </si>
  <si>
    <t>603-613</t>
  </si>
  <si>
    <t>60002947;60028900;60002947</t>
  </si>
  <si>
    <t>35571264900;7004204911;7102355233</t>
  </si>
  <si>
    <t>Kaklamani, D. I.;Tigelis, I. G.;Uzunoglu, N. K.</t>
  </si>
  <si>
    <t>Athens;Athens</t>
  </si>
  <si>
    <t>National and Kapodistrian University of Athens;National Technical University of Athens</t>
  </si>
  <si>
    <t>60028900;60002947</t>
  </si>
  <si>
    <t>Kaklamani D.</t>
  </si>
  <si>
    <t>An l-band low profile spiral mobile antenna: Design and realization</t>
  </si>
  <si>
    <t>10.1080/02726349508908447</t>
  </si>
  <si>
    <t>2-s2.0-0029407439</t>
  </si>
  <si>
    <t>['zero reactance', 'wiley company', 'probe feed', 'present paper', 'perturbation method', 'operating principle', 'microstrip antenna', 'matching stubs', 'input impedance', 'inc .,', 'feed pin', 'excess reactance', 'examples exist', 'designed frequency', 'circular polarization', 'analytical studies']</t>
  </si>
  <si>
    <t>Annular microstrip antenna | circular polarization | eigenliznction expansion method | matching stub | perturbation method</t>
  </si>
  <si>
    <t>It is often not possible to operate a microstrip antenna with a probe feed with a zero reactance at the designed frequency because the self‚Äêinductance of the probe is added to the input impedance. It is proposed that by means of matching stubs added on the periphery of the patch, this excess reactance is cancelled. Few examples exist on the analytical studies of the operating principle of such a proposal. In the present paper, it is noticed that this matching stub resembles by shape the metal piece added for separating the degeneracy in the design of a circularly polarized annular microstrip antenna with a one‚Äêpoint feed. Then the effects of these two metal pieces and the feed pin are analyzed by the eigen function expansion method and the perturbation method. It is found that the excitation amplitude ratio of the two principal modes can be varied and the phase of the input impedance can be controlled by adding the matching stubs. Further, the design of areas and locations of the two metal pieces are investigated for generation of a circular polarization. Copyright ¬© 1995 Wiley Periodicals, Inc., A Wiley Company</t>
  </si>
  <si>
    <t>43-51</t>
  </si>
  <si>
    <t>60014652;60014652</t>
  </si>
  <si>
    <t>7402368349;7404897527</t>
  </si>
  <si>
    <t>Ishii, Nozomu;Itoh, Kiyohiko</t>
  </si>
  <si>
    <t>Sapporo</t>
  </si>
  <si>
    <t>Hokkaido University</t>
  </si>
  <si>
    <t>Ishii N.</t>
  </si>
  <si>
    <t>Analysis on the mechanism of a tuning stub for circular‚Äêpolarized annular microstrip antenna</t>
  </si>
  <si>
    <t>10.1002/ecja.4410781105</t>
  </si>
  <si>
    <t>2-s2.0-0029407518</t>
  </si>
  <si>
    <t>European Space Agency</t>
  </si>
  <si>
    <t>ESA</t>
  </si>
  <si>
    <t>['¬© 1994', 'total reliance', 'specific issues', 'solar arrays', 'rights reserved', 'retractable appendages', 'performed well', 'orbit performance', 'including examples', 'ground testing', 'gather information', 'future spacecraft', 'extensive investigation', 'evidence shows', 'electric motors', 'american institute']</t>
  </si>
  <si>
    <t>This is the first comprehensive review of large spacecraft appendages that are both deployable and retractable. Its aim is to gather information on retraction-specific issues, to guide the design, development, and ground testing of retractable appendages for future spacecraft. Following a survey of existing retractable booms and masts, solar arrays, and antennas, including examples of special latching systems, an extensive investigation of the in-orbit performance of appendages that were deployed and retracted in space during the last 25 years has been carried out. Remarkably, almost all appendages that had deployed successfully could also be retracted and, despite widespread concern about total reliance on electric motors for deployment and retraction, the evidence shows that practically all electric motors have performed well. ¬© 1994 by the American Institute of Aeronautics and Astronautics, Inc. All rights reserved.</t>
  </si>
  <si>
    <t>1006-1014</t>
  </si>
  <si>
    <t>Pellegrino, S.</t>
  </si>
  <si>
    <t>University of Cambridge</t>
  </si>
  <si>
    <t>Pellegrino S.</t>
  </si>
  <si>
    <t>Large retractable appendages in spacecraft</t>
  </si>
  <si>
    <t>10.2514/3.26722</t>
  </si>
  <si>
    <t>2-s2.0-0029407744</t>
  </si>
  <si>
    <t>['two structures', 'shielded microstrip', 'results show', 'isotropic case', 'identical dimensions', 'ferrite parameters']</t>
  </si>
  <si>
    <t>Using the Finite Element Method, the propagation and phase shift characteristics of shielded microstrip and slotline on an axially-magnetized ferrite substrate are derived and compared. Results show that when the two structures have identical dimensions and ferrite parameters, the microstrip provides approximately 2‚Äì3 times greater phase shift per unit wavelength (of the isotropic case) than the slotline. ¬© 1995 IEEE</t>
  </si>
  <si>
    <t>3464-3466</t>
  </si>
  <si>
    <t>60003771;60003771</t>
  </si>
  <si>
    <t>6603922960;55664942900</t>
  </si>
  <si>
    <t>Teoh, Chin Soon;Davis, Lionel E.</t>
  </si>
  <si>
    <t>Manchester</t>
  </si>
  <si>
    <t>The University of Manchester</t>
  </si>
  <si>
    <t>Teoh C.</t>
  </si>
  <si>
    <t>A Comparison of the Phase Shift Characteristics of Axially-Magnetized Microstrip and Slotline on Ferrite</t>
  </si>
  <si>
    <t>10.1109/20.489537</t>
  </si>
  <si>
    <t>2-s2.0-0029408145</t>
  </si>
  <si>
    <t>N00014-95-1-0988</t>
  </si>
  <si>
    <t>['worst case', 'various delay', 'noise ratios', 'minimal compared', 'lower crosstalk', 'leakage signal', 'including within', 'delay modes', 'crosstalk level']</t>
  </si>
  <si>
    <t>A 25-channel, 1-bit, free-space, nematic liquid crystal (NLC) spatial light modulator (SLM)-based optical time delay unit (OTDU) is demonstrated with worst case electrical signal-to-noise ratios (SNR‚Äòs) ranging from 50‚Äì60 dB for various delay/no-delay modes of operation and with a worst case -42.3-dB electrical channel isolation/crosstalk level. For comparison, single channel performance neglecting crosstalk noise but including within-channel leakage noise gives electrical SNR's from 74‚Äì85 dB, indicating that the leakage signal in this OTDU is minimal compared to crosstalk. To lower crosstalk, path-difference compensated imaging optics must be used by the OTDU. ¬© 1995 IEEE.</t>
  </si>
  <si>
    <t>1285-1287</t>
  </si>
  <si>
    <t>Riza, Nabeel A.</t>
  </si>
  <si>
    <t>Riza N.</t>
  </si>
  <si>
    <t>25-channel Nematic Liquid-Crystal Optical Time-Delay Unit Characterization</t>
  </si>
  <si>
    <t>10.1109/68.473473</t>
  </si>
  <si>
    <t>2-s2.0-0029408738</t>
  </si>
  <si>
    <t>NSC84-2221- E002-0 16</t>
  </si>
  <si>
    <t>['parameter study', 'numerical calculations', 'moment method', 'input impedances', 'input impedance', 'coupling slot', 'coplanar waveguide', 'also discussed', 'agree well']</t>
  </si>
  <si>
    <t>A rectangular microstrip antenna fed by a coplanar waveguide with an inductive or a capacitive coupling end slot is analyzed by using the moment method. Numerical calculations for the input impedances are shown to agree well with those of the measurements. For the purpose of design, a parameter study for the variations of input impedance with length and width of the coupling slot is presented. Differences in the input impedance characteristics between the inductive and capacitive coupling cases are also discussed. ¬© 1995 IEEE</t>
  </si>
  <si>
    <t>391-393</t>
  </si>
  <si>
    <t>Deng S.M.</t>
  </si>
  <si>
    <t>Impedance Characteristics of Microstrip Antennas Excited by Coplanar Waveguides with Inductive or Capacitive Coupling Slots</t>
  </si>
  <si>
    <t>10.1109/75.473532</t>
  </si>
  <si>
    <t>2-s2.0-0029408811</t>
  </si>
  <si>
    <t>['unresolvable scenarios', 'surface ships', 'successfully engaged', 'successful intercept', 'stream raid', 'stacked raids', 'stacked raid', 'separation spacings', 'rights reserved', 'resolution ranges', 'reasonable variations', 'raid velocity', 'raid geometry', 'practically unresolvable', 'miss distance', 'midcourse guidance', 'measured relative', 'little effect', 'little benefit', 'interceptor relative', 'inc .,', 'important parameters', 'handover range', 'handover errors', 'designated target', 'command midcourse', 'approach antiparallel', 'approach angle']</t>
  </si>
  <si>
    <t>The effects of low altitude multitarget raids against surface ships with command midcourse/semiactive rf terminal homing defensive missiles are investigated in terms of terminal homing miss distance. The scenario presently considered is that several defensive missiles are fired with each assigned a target to engage. A missile must engage its designated target for a successful intercept, and the miss distance is measured relative to the designated target. Raid geometry and the approach angle of the interceptor relative to the raid scintillation axis were found to be important parameters in determining miss distance. The stream raid and the closely spaced stacked raid had resolution ranges so short as to be practically unresolvable. Reasonable variations in the heading and seeker pointing errors had little effect on terminal miss distance for these unresolvable scenarios. For larger stacked raid separations, which are just resolved at handover, the handover errors can cause a loss of resolution and poor homing performance. Thus, a highly accurate handover is of use only for a band of separation spacings for the stacked raid and has little benefit against the stream raid. A method to counter the stream raid is to control the missile handover aspect angle through midcourse trajectory shaping so as to approach antiparallel to the raid velocity. For stacked raids, minimizing the handover range while using the midcourse guidance to bias the handover heading error allows more tightly spaced raids to be successfully engaged. ¬© 1995 American Institute of Aeronautics and Astronautics, Inc., All rights reserved.</t>
  </si>
  <si>
    <t>1427-1433</t>
  </si>
  <si>
    <t>Phillips, Craig</t>
  </si>
  <si>
    <t>Dahlgren</t>
  </si>
  <si>
    <t>Naval Surface Warfare Center Dahlgren Division</t>
  </si>
  <si>
    <t>Phillips C.</t>
  </si>
  <si>
    <t>Terminal homing performance of semiactive missiles against multitarget raids</t>
  </si>
  <si>
    <t>10.2514/3.21564</t>
  </si>
  <si>
    <t>2-s2.0-0029408957</t>
  </si>
  <si>
    <t>['three functions', 'signal transmitter', 'radar receiver', 'prototype arc', 'pr demonstrated', 'pr calibration', 'onrorbit trmm', 'board model']</t>
  </si>
  <si>
    <t>An active radar calibrator (ARC) was developed for the calibration of the first spaceborne Precipitation Radar (PR) onboard the Tropical Rainfall Measuring Mission (TRMM) satellite. The ARC has three functions of the radar receiver, beacon-signal transmitter, and delayed-transponder. A ground-based measurement using a prototype ARC and a bread-board model of the TRMM-PR demonstrated the ARC's capability for the onrorbit TRMM-PR calibration. ¬© 1995 IEEE</t>
  </si>
  <si>
    <t>1316-1318</t>
  </si>
  <si>
    <t>60032325-60022990</t>
  </si>
  <si>
    <t>Kumagai, Hiroshi</t>
  </si>
  <si>
    <t>Koganei;Chofu</t>
  </si>
  <si>
    <t>Japan National Institute of Information and Communications Technology;Japan Aerospace Exploration Agency</t>
  </si>
  <si>
    <t>60032325;60022990</t>
  </si>
  <si>
    <t>Kumagai H.</t>
  </si>
  <si>
    <t>Development of an Active Radar Calibrator for the TRMM Precipitation Radar</t>
  </si>
  <si>
    <t>10.1109/36.477186</t>
  </si>
  <si>
    <t>2-s2.0-0029409470</t>
  </si>
  <si>
    <t>NAS5-30963</t>
  </si>
  <si>
    <t>['vehicle attitude', 'typical application', 'signal received', 'rights reserved', 'receiving antennas', 'phase differences', 'orbiting spacecraft', 'momentum biased', 'kalman filter', 'inc .,', 'disturbance torque', 'body rate']</t>
  </si>
  <si>
    <t>A system utilizing Global Positioning System signals for three-axis attitude determination of a low-Earth-orbiting spacecraft is described. Measurements of wavefront aspect made by observing the phase differences of the same signal received at two separated antennas are processed by a Kalman filter to produce an estimate of vehicle attitude, body rate, disturbance torque, and antenna phase center shift. Factors affecting system accuracy are examined, including global positioning system satellite visibility, number of receiving antennas, and attitude error observability, which is strongly a function of vehicle dynamic motion. The Global Positioning System hardware suite is described as is a typical application to a momentum biased, nadir pointing spacecraft. A high-fidelity computer simulation is used to demonstrate that the global positioning system sensor can lend adequate attitude determination accuracy to this class of missions. ¬© 1995 American Institute of Aeronautics and Astronautics, Inc., All rights reserved.</t>
  </si>
  <si>
    <t>1365-1371</t>
  </si>
  <si>
    <t>100613843;117814953-60006337</t>
  </si>
  <si>
    <t>57224841108;6701875337</t>
  </si>
  <si>
    <t>Fujikawa, Stephen J.;Zimbelman, Darrell F.</t>
  </si>
  <si>
    <t>Greenbelt;Lanham;Rockville</t>
  </si>
  <si>
    <t>NASA Goddard Space Flight Center;ITHACO Technical Services;Welch Engineering, Ltd</t>
  </si>
  <si>
    <t>60006337;117814953;100613843</t>
  </si>
  <si>
    <t>Fujikawa S.J.</t>
  </si>
  <si>
    <t>Spacecraft attitude determination by Kalman filtering of Global Positioning System signals</t>
  </si>
  <si>
    <t>10.2514/3.21554</t>
  </si>
  <si>
    <t>2-s2.0-0029409525</t>
  </si>
  <si>
    <t>['theoretical basis', 'readily definable', 'dpu ).', 'direct pickup', 'antenna parameters']</t>
  </si>
  <si>
    <t>The requirements of the new cable bill specify the amount of signal a television tuner may receive over the air, this is known as Direct Pickup (DPU). DPU is readily definable in terms of antenna parameters. The theoretical basis and measurement technique used to quantify the DPU of a television tuner using a GTEM is examined. ¬© 1995 IEEE</t>
  </si>
  <si>
    <t>1010-1013</t>
  </si>
  <si>
    <t>Bancroft, Randy</t>
  </si>
  <si>
    <t>Bancroft R.</t>
  </si>
  <si>
    <t>Measurement of television direct pickup (DPU) in a gtem cell</t>
  </si>
  <si>
    <t>10.1109/30.477218</t>
  </si>
  <si>
    <t>2-s2.0-0029409886</t>
  </si>
  <si>
    <t>['tilting angle', 'simple fabrication', 'radiating waveguides', 'paper proposes', 'mechanical steering', 'mass production', 'large beam', 'horizontal installation', 'feed waveguide', 'elevation plane', 'efficiency within', 'dbs band', 'db beamwidth', 'broad 1', '50 ¬∞', '5 ¬∞', '21 cm']</t>
  </si>
  <si>
    <t>This paper proposes a single-layer slotted leaky waveguide array antenna for mobile DBS reception. A single-layer feed structure is proposed, where the feed waveguide is in the same layer as the radiating waveguides. This results in the simple fabrication of slotted waveguide arrays, suitable for mass production. Short radiating leaky waveguides are used to get a large beam-tilting angle of about 50¬∞ for the horizontal installation of the antenna and a beamwidth broad enough to dispense with mechanical steering in the elevation plane. A prototype antenna sized 30 cm by 21 cm has a maximum of 74% efficiency and more than 69% efficiency within the DBS band. It also has a broad 1-dB beamwidth of 7.5¬∞ in the elevation plane, which enables clear DBS reception by a picture tube display over about one-third the area of Japan without elevation tracking. ¬© 1995 IEEE</t>
  </si>
  <si>
    <t>749-755</t>
  </si>
  <si>
    <t>60031126;60031126;60031126;60138325;60138325;60138325</t>
  </si>
  <si>
    <t>7006899159;7201747933;7402881322;7403939720;7004792937;7103157080</t>
  </si>
  <si>
    <t>Hirokawa, Jiro;Goto, Naohisa;Ando, Makoto;Takahashi, Nobuharu;Ojima, Takashi;Uematsu, Masahiro</t>
  </si>
  <si>
    <t>Tokyo;Tokyo</t>
  </si>
  <si>
    <t>Nippon Steel Corporation;Tokyo Institute of Technology</t>
  </si>
  <si>
    <t>60138325;60031126</t>
  </si>
  <si>
    <t>Hirokawa J.</t>
  </si>
  <si>
    <t>A Single-Layer Slotted Leaky Waveguide Array Antenna for Mobile Reception of Direct Broadcast from Satellite</t>
  </si>
  <si>
    <t>10.1109/25.467958</t>
  </si>
  <si>
    <t>2-s2.0-0029411329</t>
  </si>
  <si>
    <t>['wiley company', 'wide variety', 'various thicknesses', 'technique confirm', 'results obtained', 'new expression', 'inc .,', 'easily adaptable', 'dielectric materials', 'cad system']</t>
  </si>
  <si>
    <t>Antennas | effective dielectric constant | effective permittivity | microstrip</t>
  </si>
  <si>
    <t>A new expression has been developed for calculating the‚Äêeffective permittivity of rectangular microstrip antenna elements with various thicknesses of substrates. This technique is original, simple, and easily adaptable to a wide variety of dielectric materials, scalable over wide frequency ranges, and included in a CAD system. The results obtained from this technique confirm those calculated from formulas reported elsewhere. ¬© 1995 John Wiley &amp; Sons, Inc. Copyright ¬© 1995 Wiley Periodicals, Inc., A Wiley Company</t>
  </si>
  <si>
    <t>244-247</t>
  </si>
  <si>
    <t>Aeronautical and Maritime Research Laboratory</t>
  </si>
  <si>
    <t>Effective permittivity of rectangular microstrip antenna elements with various thicknesses of substrates</t>
  </si>
  <si>
    <t>10.1002/mop.4650100415</t>
  </si>
  <si>
    <t>2-s2.0-0029411434</t>
  </si>
  <si>
    <t>['wind speed', 'wind load', 'wind histories', 'sample points', 'power spectra', 'one applies', 'mean value', 'generated sample', 'autoregressive method', 'antenna mast']</t>
  </si>
  <si>
    <t>Autoregressive method | Error analysis | Simulation of random processes | Time domain analysis | Wind velocity</t>
  </si>
  <si>
    <t>This study addresses possible obstacles and errors which can be expected when one applies the autoregressive method for simulation of wind histories. The mean value, variance, and power spectra of the wind speed of the generated sample are assessed by comparison with the target parameters required. The influence of the order of autoregression and of the number of sample points is investigated. A confidence interval probability is used as a measure of the accuracy of the simulation. Numerical results obtained from the example of the wind load on an antenna mast are provided. ¬© 1995 Elsevier Science B.V.</t>
  </si>
  <si>
    <t>79-90</t>
  </si>
  <si>
    <t>Structural Safety</t>
  </si>
  <si>
    <t>60108595;60067832;60024063-60022195</t>
  </si>
  <si>
    <t>7103231214;15748797600;6602956525</t>
  </si>
  <si>
    <t>Novak, Drahom√≠r;Stoyanoff, Stoyan;Herda, Hans</t>
  </si>
  <si>
    <t>Czech Republic;Canada;United States;United States</t>
  </si>
  <si>
    <t>Brno;Guelph;Boston;Cambridge</t>
  </si>
  <si>
    <t>Brno University of Technology, Faculty of Civil Engineering;RWDI;University of Massachusetts Boston;Massachusetts Institute of Technology</t>
  </si>
  <si>
    <t>60108595;60067832;60024063;60022195</t>
  </si>
  <si>
    <t>Error assessment for wind histories generated by autoregressive method</t>
  </si>
  <si>
    <t>016747309500003M</t>
  </si>
  <si>
    <t>10.1016/0167-4730(95)00003-M</t>
  </si>
  <si>
    <t>2-s2.0-0029413381</t>
  </si>
  <si>
    <t>['¬© 1995', 'van baelen', 'tidal amplitudes', 'semidiurnal amplitudes', 'richmond 1991', 'results show', 'radio sts', 'processed using', 'prevailing winds', 'prevailing wind', 'poor agreement', 'normally distributed', 'map handbook', 'isr winds', 'initial comparison', 'idi results', 'idi measurements', 'historically used', 'height range', 'generalized analysis', 'compiled statistics', 'calculated using', 'background wind', 'arecibo initiative', '97 km', '95 km', '80 km', '208 profiles', '20 ms', '15 ms', '14 profiles', '120 km', '1131 ).', '110 km', '1 throughout']</t>
  </si>
  <si>
    <t>The Arecibo Initiative in Dynamics of the Atmosphere (AIDA) '89 was a multi-instrument campaign designed to compare various mesospheric wind measurement techniques. Our emphasis here is the comparison of the incoherent scatter radar (ISR) measurements with those of a 3.175 MHz radar operating a s an imaging Doppler interferometer (1131). We have performed further analyses in order to justify the interpretation of the long term IDI measurements in terms of prevailing winds and tides. Initial comparison of 14 profiles by Hines et al., 1993, J. atmos. terr. Phys. 55, 241-288, showed good agreement between the ISR and IDI measurements up to about 80 km, with fair to poor agreement above that altitude. We have compiled statistics from 208 profiles which show that the prevailing wind and diurnal and semidiurnal tides deduced from the IDI data provide a background wind about which both the IDI and ISR winds are normally distributed over the height range from 70 to 97 km. The 3.175 MHz radar data have also been processed using an interferometry (INT) technique [Van Baelen and Richmond 1991, Radio Sts. 26, 1209-1218] and two spaced antenna (SA) techniques [Meek, 1980, J. atmos. terr. Phys. 42, 837-839; Briggs. 1984, MAP Handbook, Vol. 13, pp. 166-186] to determine the three dimensional wind vector. These are then compared with the IDI results. Tidal amplitudes and phases were calculated using the generalized analysis of Groves, 1959, S. atmos. terr. Phys. 16, 344-356, historically used on meteor wind radar data. Results show a predominance of the diurnal S11 tidal mode in the altitude range 70-110 km, reaching a maximum amplitude 45 ms-1 at 95 km, with semidiurnal amplitudes being about 10-15 ms-1 throughout the height range considered. There is evidence of the two day wave in data from 86-120 km, with amplitudes on the order of 20 ms-1. ¬© 1995.</t>
  </si>
  <si>
    <t>1321-1343</t>
  </si>
  <si>
    <t>60031706;60031706;60019647;100619766</t>
  </si>
  <si>
    <t>6603870391;23081048600;7007156776;6603366505</t>
  </si>
  <si>
    <t>Turek, R. S.;Miller, K. L.;Roper, R. G.;Brosnahan, J. W.</t>
  </si>
  <si>
    <t>Logan;Atlanta;</t>
  </si>
  <si>
    <t>Utah State University;Georgia Institute of Technology;La Salle Research Corp.</t>
  </si>
  <si>
    <t>60031706;60019647;100619766</t>
  </si>
  <si>
    <t>Turek R.</t>
  </si>
  <si>
    <t>Mesospheric wind studies during AIDA Act '89: morphology and comparison of various techniques</t>
  </si>
  <si>
    <t>10.1016/0021-9169(94)00118-8</t>
  </si>
  <si>
    <t>2-s2.0-0029413761</t>
  </si>
  <si>
    <t>['upper part', 'second maximum', 'one day', 'nighttime maximum', 'nighttime case', 'made negligible', 'downdrafts smaller', 'distinct maximum', 'daytime character', 'daytime case', 'behaving like', '17 dbz']</t>
  </si>
  <si>
    <t>A cloud-sensing Doppler radar is used with a vertically pointing antenna to measure the vertical air motion in clouds during the Atlantic Stratocumulus Transition Experiment. The droplet fall velocity contamination was made negligible by using only measurements during the time the reflectivity was below -17 dBZ. During one day of measurements, the daytime character of the vertical velocity variance is different than that of the nighttime case. In the upper part of the cloud, the variance had a distinct maximum for both day and night; however, the nighttime maximum was about twice as large as the daytime case. Lower down in the cloud, there was a second maximum with the daytime variance larger than the nighttime case. This behavior near cloud top indicates that the upper part of the cloud is behaving like an upside-down convective boundary layer, with the downdrafts smaller in area and more intense than the updrafts. -from Authors</t>
  </si>
  <si>
    <t>2800-2808</t>
  </si>
  <si>
    <t>Journal of the Atmospheric Sciences</t>
  </si>
  <si>
    <t>7005591218;23019327900;22975069200;7202741460;7403389319</t>
  </si>
  <si>
    <t>Frisch, A. S.;Lenschow, D. H.;Fairall, C. W.;Schubert, W. H.;Gibson, J. S.</t>
  </si>
  <si>
    <t>Frisch A.</t>
  </si>
  <si>
    <t>Doppler radar measurements of turbulence in marine stratiform cloud during ASTEX</t>
  </si>
  <si>
    <t>10.1175/1520-0469(1995)052&lt;2800:DRMOTI&gt;2.0.CO;2</t>
  </si>
  <si>
    <t>2-s2.0-0029414024</t>
  </si>
  <si>
    <t>['test bed', 'technical requirements', 'space administration', 'national aeronautics', 'made available', 'internet users', 'information system', 'different ways', 'data system', 'antennas located']</t>
  </si>
  <si>
    <t>Advanced Very High Resolution Radiometer and Geostationary Operational Environmental Satellite imagery, received by antennas located at the University of Colorado, are made available to the Internet users through an on-line data access system. Created as a "test bed' data system for the National Aeronautics and Space Administration's future Earth Observing System Data and Information System, this test bed provides an opportunity to test both the technical requirements of an on-line data system and the different ways in which the general user community would employ such a system. -from Authors</t>
  </si>
  <si>
    <t>923-932</t>
  </si>
  <si>
    <t>Bulletin - American Meteorological Society</t>
  </si>
  <si>
    <t>35598959400;35861017200;7005128992;6507780303</t>
  </si>
  <si>
    <t>Emery, W.;Kelley, T.;Dozier, J.;Rotar, P.</t>
  </si>
  <si>
    <t>Emery W.</t>
  </si>
  <si>
    <t>On-line access to weather satellite imagery and image manipulation software</t>
  </si>
  <si>
    <t>10.1175/1520-0477(1995)076&lt;0923:OLATWS&gt;2.0.CO;2</t>
  </si>
  <si>
    <t>2-s2.0-0029415652</t>
  </si>
  <si>
    <t>['wiley blackwell', 'water tank', 'underground cavities', 'two boreholes', 'surface devices', 'specially built', 'rights reserved', 'results show', 'reasonably low', 'rather coarse', 'quite simple', 'quite efficient', 'position recovered', 'inverted using', 'ground situated', 'equipment involved', 'commercially available', 'actually detected', '1 ghz']</t>
  </si>
  <si>
    <t>In order to detect underground cavities, we have designed a geophysical method based on the interaction of a monochromatic electromagnetic wave in the frequency band 100 MHz to 1 GHz with the ground situated between two boreholes. Three different approaches are involved in the design of this EM tomographic method. The application of an ‚Äòexact‚Äô theory is used to calculate artificial data, based on an integral equation method. These data are inverted using a tomographic algorithm whose basic assumptions are rather coarse. The results show that, however, cavities can very well be detected and their position recovered. Data are obtained with a physical reduced‚Äêscale model in a water tank, in which all parameters are known in advance. The inversion process confirms the validity of the method. Underground cavities are actually detected. The above approaches are described and discussed and results are shown. The equipment involved and its operation is quite simple: the surface devices are commercially available and only the transmitter and receiver antennae must be specially built. The method is shown to be quite efficient and its cost should be reasonably low. Copyright ¬© 1995, Wiley Blackwell. All rights reserved</t>
  </si>
  <si>
    <t>1083-1107</t>
  </si>
  <si>
    <t>Geophysical Prospecting</t>
  </si>
  <si>
    <t>60014644;60104665;60014644;60014644-60104665</t>
  </si>
  <si>
    <t>57191134990;7003924509;6602136479;6507188053</t>
  </si>
  <si>
    <t>Cƒâte, Philippe;Degauque, Pierre;Lagabrielle, Richard;Levent, Nathalie</t>
  </si>
  <si>
    <t>Lille;Paris</t>
  </si>
  <si>
    <t>Universit√© de Lille;LCPC Laboratoire Central des Ponts et Chauss√©es</t>
  </si>
  <si>
    <t>60104665;60014644</t>
  </si>
  <si>
    <t>Cƒâte P.</t>
  </si>
  <si>
    <t>Detection of underground cavities with monofrequency electromagnetic tomography between boreholes in the frequency range 100 MHz to 1 GHz</t>
  </si>
  <si>
    <t>10.1111/j.1365-2478.1995.tb00297.x</t>
  </si>
  <si>
    <t>2-s2.0-0029415691</t>
  </si>
  <si>
    <t>['us department', 'unprecedented level', 'traditional marine', 'timing communities', 'system developed', 'positioning technologies', 'navigation system', 'land navigation', 'gps ),', 'enhancement tool', 'dod ).', 'civilian community', 'based infrastructure', 'acceptance within', '24 satellites']</t>
  </si>
  <si>
    <t>Navigation and positioning technologies are being revolutionized by a system developed by the US Department of Defense (DOD). This system, the NAVSTAR Global Positioning System (GPS), is affecting not only the traditional marine and aviation navigation users but is making great strides into the land navigation, surveying, and timing communities. GPS is a satellite-based, radio-navigation system. It consists of 24 satellites, arranged in six orbital planes, at an altitude of 20 000 kilometers (km) and a ground-based infrastructure that monitors and controls the satellites. The system was developed by DOD as a force-enhancement tool and has seen an unprecedented level of acceptance within the civilian community. -from Author</t>
  </si>
  <si>
    <t>Public Roads</t>
  </si>
  <si>
    <t>Arnold, J. A.</t>
  </si>
  <si>
    <t>Arnold J.</t>
  </si>
  <si>
    <t>Navigating the future</t>
  </si>
  <si>
    <t>2-s2.0-0029416084</t>
  </si>
  <si>
    <t>['typically used', 'towed electromagnetic', 'secondary field', 'sea ice', 'remote measurement', 'predominantly generated', 'lateral variations', 'induced currents', 'important aspect', 'ice thickness', 'geologic surveys', 'footprint size', 'footprint diameter', 'field held']</t>
  </si>
  <si>
    <t>Helicopter-towed electromagnetic (HEM) induction sounding systems are typically used for geologic surveys. More recently HEM systems have been used for the remote measurement of sea-ice thickness and shallow sea bathymetry. An important aspect of this remote sensing technology is the area, or footprint, in which the secondary field is predominantly generated by induced currents. A knowledge of the size of the footprint is important to understanding the accuracy of HEM sounding results over lateral variations in relief or conductivity. Conventional wisdom among workers in the field held that the footprint diameter is a few times the HEM antenna altitude. This view confirmed using airborne measurements over sea ice to calculate the footprint size/antenna altitude ratio. -from Authors</t>
  </si>
  <si>
    <t>374-380</t>
  </si>
  <si>
    <t>7202441285;7006800063;7102206292</t>
  </si>
  <si>
    <t>Kovacs, A.;Holladay, J. S.;Bergeron, C. J.</t>
  </si>
  <si>
    <t>Kovacs A.</t>
  </si>
  <si>
    <t>The footprint/altitude ratio for helicopter electromagnetic sounding of sea-ice thickness: comparison of theoretical and field estimates</t>
  </si>
  <si>
    <t>10.1190/1.1443773</t>
  </si>
  <si>
    <t>2-s2.0-0029416353</t>
  </si>
  <si>
    <t>['vascular system', 'trophic effect', 'threshold concentration', 'rising phase', 'proctolin proved', 'peripheral organ', 'peptidergic mechanism', 'pacemaker activity', 'octopamine release', 'myogenic automatism', 'like material', 'heart tissue', 'heart supplies', 'heart nerve', 'heart inhibition', 'evolutionary reduction', 'electrical stimulation', 'dissociation constant', 'dilator muscle', 'controlled neuronally', 'bioactive material', 'beat rhythm', 'accelerating effect', '450 %.']</t>
  </si>
  <si>
    <t>So-called accessorial pulsatile circulatory organs in insects have developed during evolutionary reduction of the vascular system. As such a peripheral organ, the antenna-heart supplies the antennae with haemolymph. In the antenna-heart, the beat rhythm is generated by a myogenic automatism and is controlled neuronally. The electrical stimulation of the antenna-heart nerve produces an immediate heart beat inhibition brought about by octopamine release. Following this heart inhibition, an accelerating effect can be observed, which is based on a peptidergic mechanism. Proctolin-like material was found in both the dilator muscle and the antenna-heart nerve by means of immunocytochemistry. After HPLC-separation of antenna-heart tissue, proctolin was identified by sequencing the bioactive material and subsequent mass spectrometry. Proctolin proved to be extraordinarily effective producing stimulation of the antenna-heart beat rate up to 450%. The threshold concentration is 10(-10) mol.1(-1) and the value of the dissociation constant was fixed to KO = 1.3 x 10(-8) mol.1(-1). The chrono-trophic effect is caused by an increase in the steepness of the rising phase of pacemaker activity. The enhancement of the membrane resistance Rinput indicates a reduction of K(+)-conductance by proctolin. The PI-second messenger system is involved as well. Proctolin was identified and isolated from a real target organ. This fact and the physiological results furnished proof of peptidergic transmitter function of proctolin in the antenna-heart.</t>
  </si>
  <si>
    <t>491-506</t>
  </si>
  <si>
    <t>Acta biologica Hungarica</t>
  </si>
  <si>
    <t>60029507;60029507;60029507;60029507;60029507</t>
  </si>
  <si>
    <t>6603597074;55422904700;6603337495;7102210100;6603730015</t>
  </si>
  <si>
    <t>Hertel, W.;Richter, M.;Rapus, J.;Eckert, M.;Penzlin, H.</t>
  </si>
  <si>
    <t>Hertel W.</t>
  </si>
  <si>
    <t>The role of proctolin in the antenna-heart beat acceleration of Periplaneta americana (L.).</t>
  </si>
  <si>
    <t>2-s2.0-0029421051</t>
  </si>
  <si>
    <t>['¬© 1996', 'transducer aperture', 'single scattering', 'scatterer position', 'rights reserved', 'physical modeling', 'phenomena observed', 'experimental dependences', 'correlation properties', 'containing plane']</t>
  </si>
  <si>
    <t>Physical modeling of acoustic signal backscattering by discrete random inhomogeneities is performed. The behavior of the transverse correlation radius of the scattered field amplitude is studied. Its experimental dependences on the transducer aperture, on the angle of sounding of an inhomogeneity-containing plane, and on the correlation properties of the scatterer position on this plane are derived. Qualitative theoretical models in the framework of the theory of single scattering are proposed which provide an explanation to the phenomena observed. ¬© 1996, Plenum Publishing Corporation. All rights reserved.</t>
  </si>
  <si>
    <t>71-72</t>
  </si>
  <si>
    <t>Radiophysics and Quantum Electronics</t>
  </si>
  <si>
    <t>Gryaznova, I. Yu</t>
  </si>
  <si>
    <t>Gryaznova I.</t>
  </si>
  <si>
    <t>Investigation of correlation properties of backscattering by discrete inhomogeneities</t>
  </si>
  <si>
    <t>10.1007/BF01051864</t>
  </si>
  <si>
    <t>2-s2.0-0029423662</t>
  </si>
  <si>
    <t>['¬© 1996', 'wind waves', 'wind velocity', 'scattering surface', 'scattered signal', 'rights reserved', 'receiver output', 'gaining information', 'energy spectrum', 'direction relative', 'direct dependence', 'definite area', 'continuous mode', 'area relative', 'anisotropy taken', 'angular spectrum']</t>
  </si>
  <si>
    <t>We investigate the possibility of reconstructing the wind wave spectrum, with anisotropy taken into account, by the method of ocean acoustic sounding, using horizontally deployed antennas in the continuous mode of operation. This method uses marrow-beam horizontally spaced antennas for radiating a monochromatic sound signal and receiving signals scattered by the surface. By this method, we can localize a definite area of the scattering surface and reconstruct the wind wave spectrum owing to the direct dependence of the wind wave harmonic, which forms the scattered signal, on the position of this area relative to the radiator and the receiver. Expressions that relate the energy spectrum of the scattered signal formed at the receiver output to the wind wave spectrum are found. On the basis of these expressions, an algorithm has been developed for gaining information both about the spatial isotropic spectrum of wind waves and about the dependence of the angular spectrum on the value of the wind wave vector and its direction relative to the wind velocity. ¬© 1996, Plenum Publishing Corporation. All rights reserved.</t>
  </si>
  <si>
    <t>93-97</t>
  </si>
  <si>
    <t>7003454310;6602321726</t>
  </si>
  <si>
    <t>Dolin, L. S.;Kondratyeva, M. I.</t>
  </si>
  <si>
    <t>Dolin L.S.</t>
  </si>
  <si>
    <t>On the possibility of reconstructing an anisotropic wind wave spectrum by the method of double-position sonar</t>
  </si>
  <si>
    <t>10.1007/BF01051870</t>
  </si>
  <si>
    <t>2-s2.0-0029423663</t>
  </si>
  <si>
    <t>['¬© 1996', 'transmission coefficient', 'spatial amplitude', 'rights reserved', 'phase distributions', 'metal shield', 'maximum angle', 'grazing angles', 'electromagnetic field', 'directivity patterns', 'circular slot']</t>
  </si>
  <si>
    <t>An automated radiophysical complex operating in the millimeter wavelength range is presented. We have measured the spatial amplitude and phase distributions of the electromagnetic field in its two orthogonal components for the case of diffraction of electromagnetic waves incident upon an object at near-grazing angles. Thw wave diffraction at the aperture and circular slot in the metal shield is investigated. The directivity patterns and transmission coefficient as functions of the relative aperture diameter and circular slot are given. The extremum in the dependence of the maximum angle on the width of the circular slot is found. ¬© 1996, Plenum Publishing Corporation. All rights reserved.</t>
  </si>
  <si>
    <t>478-485</t>
  </si>
  <si>
    <t>35577652100;7004364003;6603683522;6507311281</t>
  </si>
  <si>
    <t>Vertiy, A. A.;Ivanchenko, I. V.;Popenko, N. A.;Gudym, I. Ya</t>
  </si>
  <si>
    <t>Vertiy A.</t>
  </si>
  <si>
    <t>Electromagnetic wave diffraction by axisymmetric diaphragms in the millimeter wavelength range</t>
  </si>
  <si>
    <t>10.1007/BF01060464</t>
  </si>
  <si>
    <t>2-s2.0-0029423750</t>
  </si>
  <si>
    <t>['¬© 1996', 'spatial distributions', 'rights reserved', 'rarefied gas']</t>
  </si>
  <si>
    <t>We have investigated the spatial distributions of plasma and near antenna fields operating in a rarefied gas in the corona formation regime. We have recorded and analyzed the effect of co-localization of the plasma and the near antenna field producing the corona. ¬© 1996, Plenum Publishing Corporation. All rights reserved.</t>
  </si>
  <si>
    <t>224-227</t>
  </si>
  <si>
    <t>7005995145;14024968700</t>
  </si>
  <si>
    <t>Markov, G. A.;Umnov, A. L.</t>
  </si>
  <si>
    <t>Markov G.</t>
  </si>
  <si>
    <t>Experimental investigation of plasma-field co-localization at an antenna operating in the corona formation mode</t>
  </si>
  <si>
    <t>10.1007/BF01037906</t>
  </si>
  <si>
    <t>2-s2.0-0029424861</t>
  </si>
  <si>
    <t>['¬© 1996', 'spatial distribution', 'significant distortion', 'rough water', 'rights reserved', 'reflecting surface', 'reflected beam', 'oblique incidence', 'laboratory conditions', 'experimentally shown', 'experimental study', 'dfw fields', 'dfw field', 'angular dependences', 'air interface']</t>
  </si>
  <si>
    <t>We present an experimental study of the fields of difference frequency waves (DFW) generated by a parametric acoustic array in laboratory conditions. The spatial distribution of the DFW field of a parametric acoustic array with oblique incidence of the source radiation onto a rough water-air interface that models a disturbed ocean surface is considered. It is experimentally shown that the presence of a reflecting surface in the region of interaction of the pump wave results in a significant distortion of the angular dependences of the DFW fields in a reflected beam. ¬© 1996, Plenum Publishing Corporation. All rights reserved.</t>
  </si>
  <si>
    <t>56-59</t>
  </si>
  <si>
    <t>7003326526;56931727300;7005285642;56360236700;6602906243</t>
  </si>
  <si>
    <t>Gurbatov, S. N.;Kurin, V. V.;Loktev, V. M.;Pavlov, I. V.;Pronchatov-Rubtsov, N. V.</t>
  </si>
  <si>
    <t>Gurbatov S.</t>
  </si>
  <si>
    <t>Formation of characteristics of a parametric acoustic array in the vicinity of a rough surface</t>
  </si>
  <si>
    <t>10.1007/BF01051860</t>
  </si>
  <si>
    <t>2-s2.0-0029424917</t>
  </si>
  <si>
    <t>['¬© 1996', 'rights reserved', 'reflector antenna', 'practicals use', 'hybrid modules', 'analytical expressions', 'advanced methods']</t>
  </si>
  <si>
    <t>A reflector antenna (RA) excited by an image slot radiator (ISR) based on an image slot line (ISL) has been investigated both theoretically and experimentally. Analytical expressions have been found for the geometrical parameter design of the RA and the exciter. Advanced methods for practicals use of RA, which are conjugate to ISL-ISR-hybrid modules, are discussed. ¬© 1996, Plenum Publishing Corporation. All rights reserved.</t>
  </si>
  <si>
    <t>6506378663;6603546004;7005559067</t>
  </si>
  <si>
    <t>Vol'vach, A. P.;Komar', G. I.;Shestopalov, V. P.</t>
  </si>
  <si>
    <t>Vol'vach A.</t>
  </si>
  <si>
    <t>Image slot radiator as an exciter of a parabolic reflector</t>
  </si>
  <si>
    <t>10.1007/BF01060463</t>
  </si>
  <si>
    <t>2-s2.0-0029425277</t>
  </si>
  <si>
    <t>['¬© 1996', 'value problem', 'spectral approach', 'rights reserved', 'radiator surface', 'paa ),']</t>
  </si>
  <si>
    <t>On the basis of the spectral approach, a method is proposed to analyze planar wideband radiators with wide directional patterns. Along with the spectral current density at the radiator surface in phase antenna arrays (PAA), this method also uses the spectral charge density to solve the boundary-value problem. ¬© 1996, Plenum Publishing Corporation. All rights reserved.</t>
  </si>
  <si>
    <t>6602753480;57197913248;6603283184</t>
  </si>
  <si>
    <t>Konyashenko, E. A.;Rudenko, V. N.;Shmykov, V. N.</t>
  </si>
  <si>
    <t>Konyashenko E.</t>
  </si>
  <si>
    <t>The method of spectral charge density in the analysis of planar radiator systems</t>
  </si>
  <si>
    <t>10.1007/BF01037772</t>
  </si>
  <si>
    <t>2-s2.0-0029426095</t>
  </si>
  <si>
    <t>['¬© 1996', 'weak nonlinearity', 'two media', 'study experimentally', 'rights reserved', 'rescue systems', 'plane interface', 'higher harmonics', 'field scattered']</t>
  </si>
  <si>
    <t>In an approximation of weak nonlinearity, we study experimentally and theoretically the scattering of a plane electromagnetic wave by a ring loop containing a nonlinear local load in the presence of a plane interface between two media. A number of patterns are detected in the structure of the field scattered at higher harmonics, which can be used in the development of nonlinear markers intended for rescue systems. ¬© 1996, Plenum Publishing Corporation. All rights reserved.</t>
  </si>
  <si>
    <t>625-630</t>
  </si>
  <si>
    <t>7103379797;6701600128;6603084991</t>
  </si>
  <si>
    <t>Gorbachev, A. A.;Zaboronkova, T. M.;Tarakankov, S. P.</t>
  </si>
  <si>
    <t>Gorbachev A.</t>
  </si>
  <si>
    <t>The influence of the interface between two media on the structure of the electromagnetic field scattered by a nonlinear half-wave loop</t>
  </si>
  <si>
    <t>10.1007/BF01037846</t>
  </si>
  <si>
    <t>2-s2.0-0029426801</t>
  </si>
  <si>
    <t>['¬© 1996', 'transmitted power', 'rights reserved', 'radiated power', 'positive nonlinearity', 'numerical solution', 'negative nonlinearity', 'increasedpower radiation', 'high level', 'feeding power']</t>
  </si>
  <si>
    <t>Based on a numerical solution of the nonlinear Helmholtz equation, we consider the increasedpower radiation through a layer of plasma from a slot antennas excited by an H-wave. The cases of positive (‚àÇŒµ/‚àÇ|E|&gt;0) and negative (‚àÇŒµ/‚àÇ|E|&lt;0) nonlinearities are analyzed. The effect of restriction of the transmitted power is investigated for negative nonlinearity and the formation of the self-supported waveguide channel is considered for positive nonlinearity. The existence of bistability with variation in the feeding power is shown. The plasma structure near the antenna is analyzed for the high level of the radiated power. ¬© 1996, Plenum Publishing Corporation. All rights reserved.</t>
  </si>
  <si>
    <t>284-289</t>
  </si>
  <si>
    <t>6701684730;16500270000</t>
  </si>
  <si>
    <t>Isakov, M. V.;Permyakov, V. A.</t>
  </si>
  <si>
    <t>Isakov M.</t>
  </si>
  <si>
    <t>Radiation from slot antennas through a nonlinear plasma layer</t>
  </si>
  <si>
    <t>10.1007/BF01038860</t>
  </si>
  <si>
    <t>2-s2.0-0029427283</t>
  </si>
  <si>
    <t>['¬© 1996', 'wave bands', 'water surface', 'water emulsions', 'rough areas', 'remotely detecting', 'radiometric sensors', 'polarization method', 'polarization contrasts', 'oil thickness', 'oil spills', 'oil spill', 'oil slick', 'next step', 'new method', 'microwave sensors', 'microwave radiometry', 'major problem', 'experimental results', 'conform well', 'cold streams', 'calibration procedure', 'brightness temperatures']</t>
  </si>
  <si>
    <t>microwave sensor | Oil spill | polarization method</t>
  </si>
  <si>
    <t>A major problem of radiometric sensors in the detection of oil spills on the sea is differentiating the oil spill from other objects on the water surface such as rough areas, areas with warm and cold streams, oil-water emulsions, areas with seaweed, etc. A procedure to convert antenna temperatures to brightness temperatures and then to the oil thickness is described. Generally, a calibration procedure at the start of each experiment is needed. In order to develop and test these procedures, a polarization method has been designed for remotely detecting an oil slick. This required building three radiometers operating in the millimeter-wave bands (W, Wa, ku) as well as associated laboratory test equipment. Experimental results, obtained in the laboratory and in an outdoor test facility, conform well with theoretical computations using an air-oil-water stratified layer model. This new method of microwave radiometry by measuring its polarization contrasts at two orthogonal polarizations is a next step in the development of microwave sensors for detecting oil spills. ¬© 1996.</t>
  </si>
  <si>
    <t>249-254</t>
  </si>
  <si>
    <t>Spill Science and Technology Bulletin</t>
  </si>
  <si>
    <t>Pelyushenko, S. A.</t>
  </si>
  <si>
    <t>Pelyushenko S.</t>
  </si>
  <si>
    <t>Microwave radiometer system for the detection of oil slicks</t>
  </si>
  <si>
    <t>10.1016/1353-2561(95)00031-3</t>
  </si>
  <si>
    <t>2-s2.0-0029431738</t>
  </si>
  <si>
    <t>['¬© 1996', 'transmitter density', 'strongly dependent', 'simultaneously broadcast', 'several transmitters', 'seven transmitters', 'service area', 'rights reserved', 'results indicate', 'required coverage', 'receiving signals', 'radio network', 'procedure generates', 'network planning', 'national applications', 'local sfns', 'local sfn', 'guard interval', 'frequency economy', 'frequency block', 'coverage properties', 'care dependent']</t>
  </si>
  <si>
    <t>Broadcasting | network planning | single frequency networks</t>
  </si>
  <si>
    <t>A receiver in an ODFM based broadcasting system allows all transmitters in a radio network to simultaneously broadcast the same information in the same frequency block. This procedure generates an artificial multipath environment at the receiver. Since the receiver is designed to overcome these problems, such a Single Frequency Network (SFN) provides good coverage and frequency economy in national applications. However, the efficiency in local SFN has been questioned. The network planning of local SFNs is a mixture of conventional frequency reuse planning and planning to avoid excessive propagation delays caused by the artificial delay spread. In this paper we propose some rules of thumb to be considered in the design of local SFNs. The coverage properties in SFNs are strongly dependent on the transmitter density which determines the degree of diversity of receiving signals from several transmitters. Results indicate that required coverage can be attained in local networks using three OFDM frequency blocks, provided that seven transmitters are used to cover each regional service area. The results also indicate that the duration of the guard interval between two consecutive OFDM signals has to be chosen with some care dependent on the size of the service area. Furthermore, we show that there exists an optimal antenna height for a given coverage area and guard interval. ¬© 1996, Kluwer Academic Publishers. All rights reserved.</t>
  </si>
  <si>
    <t>307-319</t>
  </si>
  <si>
    <t>1572834X</t>
  </si>
  <si>
    <t>Wireless Personal Communications: An International Journal</t>
  </si>
  <si>
    <t>Malmgren, G√∂ran</t>
  </si>
  <si>
    <t>Malmgren G.</t>
  </si>
  <si>
    <t>On the outage probability in local/regional single frequency broadcasting networks</t>
  </si>
  <si>
    <t>10.1007/BF01099338</t>
  </si>
  <si>
    <t>2-s2.0-0029453975</t>
  </si>
  <si>
    <t>['two sars', 'two antennae', 'swath overlap', 'successfully compared', 'solar panels', 'safety distance', 'positive effect', 'parallel orbits', 'paper presents', 'orbital studies', 'operating simultaneously', 'numerical simulation', 'mainly devoted', 'joint usa', 'italy project', 'ice caps', 'earth continents', 'doppler parameters', 'baseline components', 'analysis shows']</t>
  </si>
  <si>
    <t>The Global Topography Mission (GTM) is a joint USA/Italy project to design and develop a new space system aimed at high resolution topographic mapping of Earth continents and ice caps. This paper presents the results of a numerical simulation of the GTM interferometric SAR system, consisting of two antennae, operating simultaneously, on-board twin satellites flying in parallel orbits. In particular, the orbital and Doppler parameters are analysed, in order to perform a preliminary mission design. The orbital studies are mainly devoted to evaluate the baseline components, including the safety distance between the satellites, and the swath overlap between the two SARs. Whereas, the computed Doppler parameters are successfully compared to analytical expressions existing in literature, the analysis shows that a yaw attitude angle steering which reduces atmospheric drag on solar panels and antennae, determines zero Doppler centroid frequency at boresight and has a positive effect on swath overlap. -from Authors</t>
  </si>
  <si>
    <t>55-66</t>
  </si>
  <si>
    <t>EARSeL</t>
  </si>
  <si>
    <t>60015426;60015426;60015426</t>
  </si>
  <si>
    <t>7003833593;6701917301;7004429051</t>
  </si>
  <si>
    <t>Moccia, A.;Vetrella, S.;D'Errico, M.</t>
  </si>
  <si>
    <t>Naples</t>
  </si>
  <si>
    <t>Universit√† degli Studi di Napoli Federico II, Facolt√† di Medicina e Chirurgia</t>
  </si>
  <si>
    <t>Moccia A.</t>
  </si>
  <si>
    <t>Twin satellite orbital and Doppler parameters for global topographic mapping</t>
  </si>
  <si>
    <t>2-s2.0-0029477339</t>
  </si>
  <si>
    <t>['‚ äê28', 'wiley blackwell', 'vertical resolution', 'transmitter powers', 'transmitter power', 'test gpr', 'southern shore', 'rights reserved', 'pulser voltage', 'penetration depths', 'northern saskatchewan', 'little effect', 'lake athabasca', 'ideal site', '400 v', '200 mhz']</t>
  </si>
  <si>
    <t>Twelve ground penetrating radar (GPR) experiments were conducted on the modern, wave‚Äêinfluenced William River delta, on the Southern shore of Lake Athabasca in northern Saskatchewan, Canada. The delta is a well‚Äêsorted, quartzoserich, clean, sand‚Äêdominated, water‚Äêsaturated geomorphic feature which provided an ideal site to test GPR. Penetration depths, resolution and continuity of reflections were compared for different antennae frequencies (25, 50, 100, 200 MHz) and transmitter powers (pulser voltage: 400 V, 1000 V). The data show significant variations in vertical resolution from 0.15 m to 0.76 m (200‚Äê25 MHz), depth of penetration from 14 m‚Äê28 m (200‚Äê25 MHz), and continuity of reflections. Increasing the transmitter power from 400 V to 1000 V increases the depth of penetration by 5 to 14% and improves the continuity of reflections with little effect on the resolution. Copyright ¬© 1995, Wiley Blackwell. All rights reserved</t>
  </si>
  <si>
    <t>693-709</t>
  </si>
  <si>
    <t>60018491-60002306</t>
  </si>
  <si>
    <t>Jol, Harry M.</t>
  </si>
  <si>
    <t>Burnaby;Calgary</t>
  </si>
  <si>
    <t>Simon Fraser University;University of Calgary</t>
  </si>
  <si>
    <t>60018491;60002306</t>
  </si>
  <si>
    <t>Jol H.</t>
  </si>
  <si>
    <t>Ground penetrating radar antennae frequencies and transmitter powers compared for penetration depth, resolution and reflection continuity</t>
  </si>
  <si>
    <t>10.1111/j.1365-2478.1995.tb00275.x</t>
  </si>
  <si>
    <t>2-s2.0-0029478027</t>
  </si>
  <si>
    <t>['resonant frequency', 'recently proposed', 'quality factor', 'omnidirectional antennas', 'novel class', 'geometrical conditions', 'feed structure', 'domain modeling', 'dielectric resonators']</t>
  </si>
  <si>
    <t>A novel class of leaky-mode cylindrical dielectric resonators including mounting holder and radial-step has been recently proposed as a feed structure for omnidirectional antennas that are suitable for wireless communication systems. In this work, a spectral-domain modeling is developed and used for analysis of these composite cylindrical dielectric resonators considering single and double radiating slots. The dielectric resonators are bounded between two parallel conducting plates so that leaky-wave propagation takes place under some electrical and geometrical conditions. Results and discussion are focused on the properties of low-order leaky TM-modes. Influences of various structural parameters on resonant frequency and quality factor of leaky dielectric resonators are presented in detail. A set of experiments are made to verify the proposed theoretical approach. ¬© 1995 IEEE.</t>
  </si>
  <si>
    <t>2959-2964</t>
  </si>
  <si>
    <t>60104244;60104244;60104244;60104244;60104244</t>
  </si>
  <si>
    <t>55709794200;54679304800;9042159400;7005722345;35547891600</t>
  </si>
  <si>
    <t>Wang, Tongqing;An, Hongming;Wu, Ke;Laurin, Jean Jacques;Bosisio, Renato G.</t>
  </si>
  <si>
    <t>Centre de Recherche Poly-Grames</t>
  </si>
  <si>
    <t>Wang T.</t>
  </si>
  <si>
    <t>Spectral-Domain Analysis of Radiating Cylindrical Dielectric Resonator for Wireless Communications</t>
  </si>
  <si>
    <t>10.1109/22.475661</t>
  </si>
  <si>
    <t>2-s2.0-0029481024</t>
  </si>
  <si>
    <t>['¬± 0', '¬© 1995', 'syowa station', 'scientific committee', 'rights reserved', 'relative location', 'reflector pointing', 'reference points', 'reference point', 'radiopositioning integrated', 'peripheral circle', 'mechanical design', 'local tie', 'geodetic society', 'geocentric coordinates', 'doppler orbitography', 'center location', 'beacon point', 'antarctic research', '0 ¬∞', '(- 11']</t>
  </si>
  <si>
    <t>There are four reference points by different space geodetic techniques at Syowa Station (69.0¬∞S, 39.5¬∞E), Antarctica; satellite Doppler point, Very Long Baseline Interferometry (VLBI) reference point, Scientific Committee on Antarctic Research (SCAR) Global Positioning System (GPS) point and Doppler Orbitography by Radiopositioning Integrated by Satellites (DORIS) beacon point. Local geodetic ties among these reference points were made, taking several occasions. GPS relative positioning was made at the periphery of the 11 m S/X-band parabolic antenna reflector with respect to the SCAR GPS point. The center location of the peripheral circle of the reflector pointing at zenith was estimated by a nonlinear least squares method with a set of geocentric coordinates of the attached GPS antenna locations. Since the separation between the VLBI reference point and the reflector center determined above is known from the mechanical design, relative location of the VLBI reference point (R) to the SCAR GPS point (G) can be estimated. The accuracy of the obtained offset vector RG = (-11.69 m, -74.08 m, -12.01 m) was ¬±0.26 m, ¬±0.25 m and ¬±0.07 m for each component. As for local tie between the DORIS beacon point and the SCAR GPS point, and between the satellite Doppler point and the SCAR GPS point, the accuracy of the obtained offset vector is within 1 cm for each component. ¬© 1995, The Geodetic Society of Japan. All rights reserved.</t>
  </si>
  <si>
    <t>357-364</t>
  </si>
  <si>
    <t>Journal of the Geodetic Society of Japan</t>
  </si>
  <si>
    <t>60006790;60006790;100330428;100330428;100330428;60025272</t>
  </si>
  <si>
    <t>7004890124;57193979194;56172022300;7401827153;7404001183;7202369393</t>
  </si>
  <si>
    <t>Kanao, Masaki;Shibuya, Kazuo;Watanabe, Kazuo;Fujiwara, Satoshi;Ikeda, Hisao;Okano, Kenta</t>
  </si>
  <si>
    <t>Tokyo;Tokyo;</t>
  </si>
  <si>
    <t>The University of Tokyo;National Institute of Polar Research;Geographical Survey Institute</t>
  </si>
  <si>
    <t>60025272;60006790;100330428</t>
  </si>
  <si>
    <t>Kanao M.</t>
  </si>
  <si>
    <t>A Note on Geodetic Ties among Several Reference Points by Different Space Geodetic Techniques at Syowa Station, Antarctica</t>
  </si>
  <si>
    <t>10.11366/sokuchi1954.41.357</t>
  </si>
  <si>
    <t>2-s2.0-0029481884</t>
  </si>
  <si>
    <t>DE-FG02-85ER52122</t>
  </si>
  <si>
    <t>['usual assumptions', 'system transforms', 'spherical constant', 'source illumination', 'shaped reflectors', 'shaped dual', 'satellite communication', 'reflector system', 'reflector designs', 'ray output', 'radio astronomy', 'primary radiator', 'point source', 'output beam', 'he11 mode', 'experimental verification', 'exit pupils', 'exit pupil', 'established method', 'device performance', 'designed using', 'conveniently described', 'circular entrance', 'broader class', 'brief description', '8 mm', '2mode propagating', '110 ghz']</t>
  </si>
  <si>
    <t>A dual-shaped dual-reflector synthesis technique is applied to the design of a quasi-optical antenna system in a high-power microwave application for which the primary radiator is not conveniently described as a point source (spherical constant-phase surface). In addition, the output beam is required to be focused, and neither the entrance nor the exit pupil is conveniently described as being circular. The synthesis technique developed in this paper is a generalization of a well-established method which has found widespread application in the design of dual-shaped reflectors for satellite communication, radio astronomy, etc. Removing the usual assumptions of point-source illumination and parallel-ray output, as well as circular entrance and exit pupils, however, leads to expressions which may find application in a broader class of shaped-reflector designs. A reflector system has been designed using the general synthesis procedure which we have developed. The system transforms the right-hand rotating TE15,2mode propagating in 50.8 mm (2 in) diameter circular waveguide at 110 GHz into the HE11 mode in 31.8 mm (1-1/4 in) diameter corrugated waveguide. A brief description of the experimental verification of the device performance is given. ¬© 1995 IEEE</t>
  </si>
  <si>
    <t>1383-1388</t>
  </si>
  <si>
    <t>6602587441;7102337349</t>
  </si>
  <si>
    <t>Lorbeck, Jeffrey A.;Vernon, Ronald J.</t>
  </si>
  <si>
    <t>Lorbeck J.</t>
  </si>
  <si>
    <t>A Shaped-Reflector High-Power Converter for a Whispering-Gallery Mode Gyrotron Output</t>
  </si>
  <si>
    <t>10.1109/8.475926</t>
  </si>
  <si>
    <t>2-s2.0-0029482211</t>
  </si>
  <si>
    <t>['variability analysis', 'three years', 'strongly affected', 'scaling measurements', 'scaling behavior', 'scaled data', 'research center', 'reasonable agreement', 'olympus satellite', 'instantaneous xpd', 'ice depolarization', 'germany performed', 'deutsche telekom', 'depolarization mechanism', 'crosspolar dis', 'contribution reports', 'concurrent measurements']</t>
  </si>
  <si>
    <t>This contribution reports on three years of crosspolar dis- crimination (XPD) frequency-scaling measurements in Germany performed by the Research Center of Deutsche Telekom. Concurrent measurements were carried out at 12.5, 20 and 30 GHz using the OLYMPUS satellite. Two different types of 20/12.5 and 30/20 GHz statistics were analyzed: 1) equiprobability and 2) instantaneous XPD-frequency scaling statistics. The results of equiprobability crosspolar scaling studies for total and ice depolarization are in reasonable agreement with the scaling laws proposed by ITU-R with some deviations, however, depending on the depolarization mechanism. In addition, a variability analysis of instantaneous XPD scaling factors was carried out from their joint conditional distributions, showing the spread which can be expected in long-term scaled XPD statistics. Although total depolarization is strongly affected by ice, the variation of the scaled data is relatively small since the scaling behavior of rain and ice depolarization is very similar in the considered frequency range. ¬© 1995 IEEE</t>
  </si>
  <si>
    <t>1503-1508</t>
  </si>
  <si>
    <t>Jakoby, Rolf</t>
  </si>
  <si>
    <t>Jakoby R.</t>
  </si>
  <si>
    <t>Results of 20/12.5 and 30/20-GHz XPD-Frequency Scaling Measurements with the Olympus Satellite</t>
  </si>
  <si>
    <t>10.1109/8.475947</t>
  </si>
  <si>
    <t>2-s2.0-0029482765</t>
  </si>
  <si>
    <t>['tem mode', 'system excitation', 'proposed model', 'model fields', 'field continuity', 'fem truncation', 'fem ).', 'decomposed systems', 'connectivity constraint', 'cavity unknowns', 'cable junction']</t>
  </si>
  <si>
    <t>An efficient and accurate coax cable feed model is proposed for microstrip or cavity-backed patch antennas in the context of a hybrid finite element method (FEM). A TEM mode at the cavity-cable junction is assumed for the FEM truncation and system excitation. Of importance in this implementation is that the cavity unknowns are related to the model fields by enforcing an equipotential condition rather than field continuity. This scheme proved quite accurate and may be applied to other decomposed systems as a connectivity constraint. Comparisons of our predictions with input impedance measurements are presented, and these demonstrate the substantially improved accuracy of the proposed model. ¬© 1995 IEEE</t>
  </si>
  <si>
    <t>1474-1478</t>
  </si>
  <si>
    <t>60025778;60025778</t>
  </si>
  <si>
    <t>7402707970;7102576479</t>
  </si>
  <si>
    <t>Gong, Jian;Volakis, John L.</t>
  </si>
  <si>
    <t>Gong J.</t>
  </si>
  <si>
    <t>An Efficient and Accurate Model of the Coax Cable Feeding Structure for FEM Simulations</t>
  </si>
  <si>
    <t>10.1109/8.477076</t>
  </si>
  <si>
    <t>2-s2.0-0029483811</t>
  </si>
  <si>
    <t>MI‚Ç¨-91 10112</t>
  </si>
  <si>
    <t>['signal waveforms', 'received signals', 'beamformer weights', 'algorithm alternates']</t>
  </si>
  <si>
    <t>In this paper, we study a technique for using decision direction to extract digital signals from antenna array data. The algorithm alternates between 1) estimating and demodulating the received signals and 2) using the resulting bit decisions to regenerate the signal waveforms and recompute the beamformer weights. An analysis of the (asymptotic) symbol error rate performance of the algorithm for the case of M-ary PSK signals is included, along with several representative simulation examples. ¬© 1995 IEEE</t>
  </si>
  <si>
    <t>2920-2927</t>
  </si>
  <si>
    <t>60006832;60013301;115882666</t>
  </si>
  <si>
    <t>55665154800;57209352625;15039687100</t>
  </si>
  <si>
    <t>Swindlehurst, A. Lee;Soumendra, S.;Yang, Jiankan</t>
  </si>
  <si>
    <t>San Diego;Provo;Salt Lake City</t>
  </si>
  <si>
    <t>Qualcomm Incorporated;Brigham Young University;Megahertz Corporation</t>
  </si>
  <si>
    <t>60013301;60006832;115882666</t>
  </si>
  <si>
    <t>Swindlehurst A.</t>
  </si>
  <si>
    <t>Analysis of a Decision Directed Beamformer</t>
  </si>
  <si>
    <t>10.1109/78.476435</t>
  </si>
  <si>
    <t>2-s2.0-0029484482</t>
  </si>
  <si>
    <t>2-374</t>
  </si>
  <si>
    <t>['understood properties', 'time transformations', 'possible transformations', 'linear operations', 'final processor', 'dependence graph', 'artificially increasing', 'also derived', 'affine space']</t>
  </si>
  <si>
    <t>Classical systolic design procedures rely on linear or affine space-time transformations because of the well-understood properties of linear operations. In order to increase the efficiency of the final processor, various ad hoc manipulations applied to transformations that appeared to be nonlinear at the physical array level have been proposed. Folding is one of these possible transformations. In this paper, we show that folding can actually be considered to be an overall linear procedure by artificially increasing the dimensionality of the dependence graph of the al-gorithm. A 1-D array for recursive least squares is also derived as an application of a systematic linear design procedure including folding. ¬© 1995 IEEE</t>
  </si>
  <si>
    <t>3014-3021</t>
  </si>
  <si>
    <t>6603665350;57203486984</t>
  </si>
  <si>
    <t>Lorenzelli, Flavio;Yao, Kung</t>
  </si>
  <si>
    <t>Lorenzelli F.</t>
  </si>
  <si>
    <t>A Linear Systolic Array for Recursive Least Squares</t>
  </si>
  <si>
    <t>10.1109/78.476445</t>
  </si>
  <si>
    <t>2-s2.0-0029484484</t>
  </si>
  <si>
    <t>07-93-C-C501</t>
  </si>
  <si>
    <t>['wireless transceiver', 'various conductivities', 'radiation problems', 'numerical solution', 'loop antennas', 'important quantities', 'important consideration', 'human head', 'francis group', 'field radiation', 'electromagnetic fields', 'domain results', 'diverse situations', 'difference time', 'dielectric substrate', 'dielectric slab', 'dielectric objects', 'dielectric bodies', 'computer program', 'close proximity']</t>
  </si>
  <si>
    <t>The influence of dielectric objects on electromagnetic fields is an important consideration in many engineering problems. In some applications, the scattering from dielectric objects for a known incident field is of interest. In other situations where dielectric objects interact with radiators - such as biological tissue near a wireless transceiver or a dielectric loaded antenna - the resulting input impedance, far-field radiation and power absorption characteristics are important quantities to determine. In this work an integral equation approach is used to solve these problems for which the method of moments is applied to facilitate a numerical solution. A comprehensive computer program was developed that handles both scattering and radiation problems. With the computer program both dipole and superquadric loop antennas can be modeled which have any arbitrary relative location and orientation to dielectric bodies of interest. The implementation is verified by comparison with finite-difference time-domain results and available measured data for both a scattering and radiation problem involving dielectric objects. It is then used to study some diverse situations which would be difficult to handle with standard Cartesian grid finite-difference time-domain, including: monostatic radar cross section of a dielectric slab with various conductivities; dipole and superquadric loop radiators printed on a dielectric substrate; and loop antennas in close proximity to a model of the human head. ¬© 1995 Taylor &amp; Francis Group, LLC.</t>
  </si>
  <si>
    <t>1249-1277</t>
  </si>
  <si>
    <t>7004515434;7102110120</t>
  </si>
  <si>
    <t>Colburn, J. S.;Rahmat-Samii, Y.</t>
  </si>
  <si>
    <t>Colburn J.</t>
  </si>
  <si>
    <t>Electromagnetic scattering and radiation involving dielectric objects</t>
  </si>
  <si>
    <t>10.1163/156939395X00037</t>
  </si>
  <si>
    <t>2-s2.0-0029484776</t>
  </si>
  <si>
    <t>['uniquely suited', 'significantly larger', 'photocurrent applications', 'parametric testing', 'optical responsivity', 'optical power', 'applied bias', '130 mv']</t>
  </si>
  <si>
    <t>In this letter, we report the design, fabrication, parametric testing, and analysis of a intermediate growth temperature (IGT) GaAs MSM photodetectors. The broad-area, ultrafast photodetector displays linear and nonlinear photocurrent generation characteristics as a function of applied bias and optical power. The photocurrent/dark current ratio 7 √ó 103 is significantly larger than normal growth temperature or low growth temperature 200¬∞C based GaAs MSM's. The optical responsivity of 130 mV/pJ is the highest ever reported for similiar ultrafast MSM pbotodetectors. This device is uniquely suited for high-speed, high-photocurrent applications, such as optoelectronic trigger sources for phased-array antenna systems. ¬© 1995 IEEE</t>
  </si>
  <si>
    <t>1483-1485</t>
  </si>
  <si>
    <t>December, 1995</t>
  </si>
  <si>
    <t>60027596;60027596;60027596;60033252;60033252;60033252;60033252;60014662</t>
  </si>
  <si>
    <t>6602799489;6701603376;6602144257;7004552193;57198016485;6505906503;6506470457;7004199442</t>
  </si>
  <si>
    <t>Tousley, Bradford C.;Davids, Neil;Sayles, Andre H.;Paolella, Arthur;Cooke, Paul;Lemoune, Mary L.;Moerkirk, Robert P.;Nabet, Bahram</t>
  </si>
  <si>
    <t>Adelphi;West Point;Philadelphia</t>
  </si>
  <si>
    <t>U.S. Army Research Laboratory;United States Military Academy at West Point;Drexel University</t>
  </si>
  <si>
    <t>60033252;60027596;60014662</t>
  </si>
  <si>
    <t>Tousley B.C.</t>
  </si>
  <si>
    <t>Broad-Bandwidth, High-Responsivity Intermediate Growth Temperature GaAs MSM Photodetectors</t>
  </si>
  <si>
    <t>10.1109/68.477290</t>
  </si>
  <si>
    <t>2-s2.0-0029485060</t>
  </si>
  <si>
    <t>['unified proof', 'three approaches', 'strong consistency', 'norm interpretations', 'mode ),', 'linearly estimated', 'ergodic signals', 'direction estimation', 'bearing estimation', 'array processing', 'array manifold']</t>
  </si>
  <si>
    <t>The multiple signal characterization (MUSIC) ap- proach, its generalization to correlated signals known as the method of direction estimation (MODE), and the deterministic maximum likelihood (ML) approach for bearing estimation in array processing are shown to be signal subspace fitting approaches in a minimum norm sense. MODE, for example, is shown to be an approach in which the array manifold is linearly estimated from principal empirical eigenvectors in a minimum weighted Frobenius norm sense. Using the min-norm interpretations, a unified proof for strong consistency of the three approaches is provided for stationary and ergodic signals. ¬© 1995 IEEE</t>
  </si>
  <si>
    <t>2937-2942</t>
  </si>
  <si>
    <t>60018319;60018319;60022403</t>
  </si>
  <si>
    <t>7004280702;6603861418;7005256585</t>
  </si>
  <si>
    <t>Ephraim, Yariv;Van Trees, Harry L.;Merhav, Neri</t>
  </si>
  <si>
    <t>Haifa;Fairfax</t>
  </si>
  <si>
    <t>Technion - Israel Institute of Technology;George Mason University</t>
  </si>
  <si>
    <t>60022403;60018319</t>
  </si>
  <si>
    <t>Ephraim Y.</t>
  </si>
  <si>
    <t>Min-Norm Interpretations and Consistency of MUSIC, MODE and ML</t>
  </si>
  <si>
    <t>10.1109/78.476437</t>
  </si>
  <si>
    <t>2-s2.0-0029485747</t>
  </si>
  <si>
    <t>['training signal', 'time diversities', 'tdaa configured', 'squares score', 'signal types', 'lscma ),', 'idea behind', 'fresh filter', 'frequency shifting', 'diversity system', 'correlated data', 'conventional array', 'blindly adapted', 'antenna element', 'additional sources', 'adaptive array']</t>
  </si>
  <si>
    <t>A time dependent adaptive array (TDAA) is a combination of the time dependent optimal filter (or FRESH filter) and an adaptive array. A TDAA exploits spatial, frequency, and time diversities. The idea behind the TDAA is that additional sources of correlated data can be obtained from each spatially separated array element through frequency shifting the data at each antenna element. For some signal types, the TDAA can be blindly adapted by configuring the TDAA as a spectral correlation predictor. The performance of the TDAA configured as a spectral correlation predictor is compared with the least-squares CMA array (LSCMA), the least-squares SCORE (LSSCORE) array, the conventional array with a training signal, the TDAA with a training signal, and a no-diversity system. The test signals used are Advanced Mobile Phone Service (AMPS) signals. 1070-9908/95$04.00 ¬© 1995 IEEE</t>
  </si>
  <si>
    <t>219-222</t>
  </si>
  <si>
    <t>60027090;</t>
  </si>
  <si>
    <t>6603681283;7403641959</t>
  </si>
  <si>
    <t>Petrus, Paul;Reed, Jeffrey H.</t>
  </si>
  <si>
    <t>Petrus P.</t>
  </si>
  <si>
    <t>Time Dependent Adaptive Arrays</t>
  </si>
  <si>
    <t>10.1109/97.476712</t>
  </si>
  <si>
    <t>2-s2.0-0029486156</t>
  </si>
  <si>
    <t>['wiley company', 'tunable attenuation', 'transmission ports', 'theoretical results', 'inc .,', 'center frequency', 'agree well', '10 db']</t>
  </si>
  <si>
    <t>microstrip directional coupler | Optical control | photoconductivity | tunable attenuator</t>
  </si>
  <si>
    <t>We describe an optically controlled microwave attenuator based on a microstrip reverse directional coupler where optical illumination modifies the loads at the coupling and transmission ports. A tunable attenuation up to 10 dB was measured at the center frequency. Experimental and theoretical results are compared and agree well. ¬© 1995 John Wiley &amp; Sons, Inc. Copyright ¬© 1995 Wiley Periodicals, Inc., A Wiley Company</t>
  </si>
  <si>
    <t>313-314</t>
  </si>
  <si>
    <t>60008134;60008134;60008134</t>
  </si>
  <si>
    <t>7004613131;6602712460;6602079064</t>
  </si>
  <si>
    <t>Haidar, Jihad;Vilcot, Anne;Bouthinon, Michel</t>
  </si>
  <si>
    <t>CNRS Centre National de la Recherche Scientifique</t>
  </si>
  <si>
    <t>Haidar J.</t>
  </si>
  <si>
    <t>Optically tunable microwave attenuator using a quarter‚Äêwave microstrip coupler</t>
  </si>
  <si>
    <t>10.1002/mop.4650100602</t>
  </si>
  <si>
    <t>2-s2.0-0029487045</t>
  </si>
  <si>
    <t>['type 6', 'provides directly', 'design example', 'coupled rings']</t>
  </si>
  <si>
    <t>A method for the synthesis of optical filters consisting of a cascade of N-coupled rings is presented. The procedure is based on the definition of a polynomial whose roots are the zeros of the channel-dropping transmittance characteristic and provides directly the ring electrical lengths and the mutual coupling coefficients. A design example of a Chebyshev-type 6-ring bandpass filter is presented. ¬© 1995 IEEE</t>
  </si>
  <si>
    <t>1447-1449</t>
  </si>
  <si>
    <t>60012162;60012162;60012162;60012162</t>
  </si>
  <si>
    <t>7003971368;7005438782;7004085807;6602557806</t>
  </si>
  <si>
    <t>Orta, R.;Savi, P.;Tascone, R.;Trinchero, D.</t>
  </si>
  <si>
    <t>Turin</t>
  </si>
  <si>
    <t>Politecnico di Torino</t>
  </si>
  <si>
    <t>Synthesis of Multiple-Ring-Resonator Filters for Optical Systems</t>
  </si>
  <si>
    <t>10.1109/68.477278</t>
  </si>
  <si>
    <t>2-s2.0-0029487409</t>
  </si>
  <si>
    <t>['typically violated', 'tracking per', 'tracking errors', 'lqg controller', 'input exceeds', 'imposed limits', 'formance evaluation', 'field test', 'feedforward controller', 'estimator model', 'disturbances acting', 'disturbance errors', 'data obtained', 'controller development', 'command preprocessor', 'combined lqg', 'antenna ).', 'also investigated', 'acquisition commands']</t>
  </si>
  <si>
    <t>The controller development and the tracking per- \formance evaluation for NASA‚Äôs Deep Space Network antennas are presented. A command preprocessor, LQG (linear quadratic Gaussian) controller, feedforward controller, and their combination are designed, built, analyzed, and tested. The antenna exhibits nonlinear behavior when the input to the antenna and/or the derivative of this input exceeds the imposed limits; for slewing and acquisition commands, these limits are typically violated. A command preprocessor was designed to insure that the antenna behaves linearly, just to prevent nonlinear limit cycling. The estimator model for the LQG controller was identified from the data obtained from the field test. Based on an LQG balanced representation, a reduced-order LQG controller was obtained. The feedforward controller and the combination of the LQG and feedforward controller were also investigated. The performance of the controllers was evaluated with the tracking errors (due to following a command) and the disturbance errors (due to the disturbances acting on the antenna). The LQG controller has good disturbance rejection properties and satisfactory tracking errors. The feedforward controller has small tracking error but poor disturbance rejection properties. The combined LQG and feedforward controller exhibits small tracking errors, as well as good disturbance rejection properties. The cost of this performance, however, is found in the complexity of the controller. ¬© 1995 IEEE.</t>
  </si>
  <si>
    <t>417-421</t>
  </si>
  <si>
    <t>IEEE Transactions on Control Systems Technology</t>
  </si>
  <si>
    <t>7006777295;6505854063;7801483288</t>
  </si>
  <si>
    <t>Gawronski, Wodeck K.;Racho, C. S.;Mellstrom, Jeffrey A.</t>
  </si>
  <si>
    <t>Gawronski W.</t>
  </si>
  <si>
    <t>\Application of the LQG and Feedforward Controllers to the Deep Space Network Antennas</t>
  </si>
  <si>
    <t>10.1109/87.481966</t>
  </si>
  <si>
    <t>2-s2.0-0029487735</t>
  </si>
  <si>
    <t>['¬© 1995', 'plasma source', 'plasma density', 'magnetic field', 'lowuhf power', 'low temperature', 'japan society', 'highetching rate', 'free poly', 'discharge using', 'density plasma', 'applied physics', 'almost proportional', '30 cm', '3 œºm', '0 ev']</t>
  </si>
  <si>
    <t>High-density plasma | Large-scale plasma source | Low electron temperature | Ultra-high-frequency discharge</t>
  </si>
  <si>
    <t>A low temperature, uniform, high-density plasma is produced by an ultra-high-frequency (UHF) discharge using a new spokewise antenna. The plasma is uniform within ¬±5% over a diameter of 30 cm. The plasma density, 1 x 1011cm-3, for low electron temperatures of 1.5-2.0 eV, is almost proportional to the UHF power even at a lowUHF power. No magnetic field is needed to maintain a high-density plasma. Consequently, the plasma source isfairly simple and lightweight. The plasma source can accomplish a notch-free poly-Si etching profile with a highetching rate at a narrow space pattern of less than 0.3 Œºm. ¬© 1995 The Japan Society of Applied Physics.</t>
  </si>
  <si>
    <t>6805-6808</t>
  </si>
  <si>
    <t>60031293;100324345;100324345;101527803;101527803</t>
  </si>
  <si>
    <t>35453082200;7403388429;7202461955;7102921642;7201414810</t>
  </si>
  <si>
    <t>Samukawa, Seiji;Nakagawa, Yukito;Tsukada, Tsutomu;Ueyama, Hiroyuki;Shinohara, Kibatsu</t>
  </si>
  <si>
    <t>Tokyo;Yokohama;Fuchu</t>
  </si>
  <si>
    <t>NEC Corporation;Nihon Koshuha Co., Ltd.;ANELVA Corporation</t>
  </si>
  <si>
    <t>60031293;101527803;100324345</t>
  </si>
  <si>
    <t>Samukawa S.</t>
  </si>
  <si>
    <t>New ultra-high-frequency plasma source for large-scale etching processes</t>
  </si>
  <si>
    <t>10.1143/JJAP.34.6805</t>
  </si>
  <si>
    <t>2-s2.0-0029488190</t>
  </si>
  <si>
    <t>['theoretical investigations', 'static zone', 'semiconductor diode', 'oscillating characteristic', 'nonlinear scatterer', 'indicated dependence', 'francis group', 'dielectric near']</t>
  </si>
  <si>
    <t>Experimental and theoretical investigations have been carried out to determine the effect of the interface on the back scattered field of a loop metallic antenna and an oscillator with a nonlinear local load (in the form of a semiconductor diode) placed in the dielectric near the boundary. The growth of the scattered signal level is noted at the limits of the quasi-static zone with an increase in the distance between the nonlinear scatterer and the boundary. With a further increase in this distance, the indicated dependence has an oscillating characteristic. ¬© 1995 Taylor &amp; Francis Group, LLC.</t>
  </si>
  <si>
    <t>1285-1299</t>
  </si>
  <si>
    <t>60008673;60008673;60008673</t>
  </si>
  <si>
    <t>Nizhny Novgorod</t>
  </si>
  <si>
    <t>Lobachevsky State University of Nizhni Novgorod</t>
  </si>
  <si>
    <t>Scattering of electromagnetic waves by nonlinear antennas in the presence of a two media boundary</t>
  </si>
  <si>
    <t>10.1163/156939395X00055</t>
  </si>
  <si>
    <t>2-s2.0-0029490743</t>
  </si>
  <si>
    <t>Cold Regions Research and Engineering Laboratory</t>
  </si>
  <si>
    <t>CRREL</t>
  </si>
  <si>
    <t>['¬© 1995', 'warning systems', 'vibration frequency', 'user adjusted', 'set frequency', 'scientific studies', 'rotating multicylinder', 'readily available', 'procedures developed', 'probe decreases', 'periodically checked', 'many researchers', 'incipient aircraft', 'ice detectors', 'ice detector', 'ice accretes', 'calibration cannot', 'antenna icing']</t>
  </si>
  <si>
    <t>Vibrating probe ice detectors made by Rosemount Inc., are used by many researchers for measuring atmospheric icing rates and cloud liquid water contents. The vibration frequency of the probe decreases as ice accretes on it, until the probe is deiced at a factory-set frequency. Rosemount ice detectors are favored because they are readily available, easy to install and simple to operate. They are designed to be used as warning systems for incipient aircraft and antenna icing, and not as precisely calibrated scientific instruments. Calibration cannot be user adjusted, but it can be measured and must be periodically checked if the ice detector is to be used in scientific studies. We briefly describe three models of Rosemount ice detectors that CRREL has used. Methods for collecting and processing the data from these ice detectors are described and evaluated. Procedures developed at CRREL for calibrating Rosemount detectors against a rotating multicylinder in natural icing conditions are presented. Results of calibrations of two model 872B12 Rosemount ice detectors with the rotating multicylinder are presented and discussed. Use of the ice detector record to calculate cloud liquid water content is described. ¬© 1995.</t>
  </si>
  <si>
    <t>277-286</t>
  </si>
  <si>
    <t>Atmospheric Research</t>
  </si>
  <si>
    <t>60006051;60006051;60006051</t>
  </si>
  <si>
    <t>7003944235;7404726484;6603678244</t>
  </si>
  <si>
    <t>Claffey, K. J.;Jones, K. F.;Ryerson, C. C.</t>
  </si>
  <si>
    <t>Claffey K.</t>
  </si>
  <si>
    <t>Use and calibration of Rosemount ice detectors for meteorological research</t>
  </si>
  <si>
    <t>016980959400042C</t>
  </si>
  <si>
    <t>10.1016/0169-8095(94)00042-C</t>
  </si>
  <si>
    <t>2-s2.0-0029499634</t>
  </si>
  <si>
    <t>['techniques employed', 'subsequent use', 'required orientations', 'remote sensing', 'prototype system', 'photogrammetic society', 'paper presents', 'latest results', 'future plans', 'exterior orientation', 'city university', 'blackwell publishing']</t>
  </si>
  <si>
    <t>A joint research project between the University of Newcastle upon Tyne and City University is developing a prototype system for using kinematic GPS techniques to derive the exterior orientation of an oblique sensor without the use of co‚Äêordinated ground control. This paper presents an overview of the techniques employed in deriving GPS antenna co‚Äêordinates and their subsequent use in finding the required orientations. The latest results and future plans are presented and discussed. Blackwell Publishing and the Remote Sensing and Photogrammetic Society</t>
  </si>
  <si>
    <t>0031868X</t>
  </si>
  <si>
    <t>The Photogrammetric Record</t>
  </si>
  <si>
    <t>60006222;60025704</t>
  </si>
  <si>
    <t>7005952282;36893898700</t>
  </si>
  <si>
    <t>Corbett, S. J.;Short, T. M.</t>
  </si>
  <si>
    <t>London;Newcastle</t>
  </si>
  <si>
    <t>City, University of London;Newcastle University</t>
  </si>
  <si>
    <t>60025704;60006222</t>
  </si>
  <si>
    <t>Corbett S.</t>
  </si>
  <si>
    <t>Development of an Airborne Positioning System</t>
  </si>
  <si>
    <t>10.1111/0031-868X.00001</t>
  </si>
  <si>
    <t>2-s2.0-0029500118</t>
  </si>
  <si>
    <t>['increased dramatically', 'impedance bandwidth', 'fed arrays']</t>
  </si>
  <si>
    <t>The impedance bandwidth of series-fed arrays of microstrip patch radiators can be increased dramatically through the use of loading on the microstrip feed line. A technique is described whereby periodic loading with capacitive stubs results in a constant Bloch wave characteristic impedance. ¬© 1995 IEEE</t>
  </si>
  <si>
    <t>1472-1474</t>
  </si>
  <si>
    <t>Strickland, Peter C.</t>
  </si>
  <si>
    <t>Strickland P.</t>
  </si>
  <si>
    <t>Series-Fed Microstrip Patch Arrays with Periodic Loading</t>
  </si>
  <si>
    <t>10.1109/8.475940</t>
  </si>
  <si>
    <t>2-s2.0-0029504836</t>
  </si>
  <si>
    <t>['transitions share', 'slotline transition', 'slotline antennas', 'open environment', 'multichip module', 'insertion loss', 'design frequency', 'coupled microstrips', 'coplanar waveguide', 'coplanar strips', 'back microstrip']</t>
  </si>
  <si>
    <t>New uniplanar microstrip-to-slotline, microstrip-to-coplanar strips (CPS) and microstrip-to-coplanar waveguide (CPW) transitions for MIC/MMIC and slotline antennas for phased array applications are described. Such transitions are compact and suitable to be used in an open environment or inside a package or a multichip module. The transitions share the concept of using a balun which consists of two microstrip lines connected to a slotline through a pair of coupled microstrips. In this paper, the transitions are studied theoretically using the Finite Difference Time Domain (FDTD) technique and measured experimentally using an HP8510C Network Analyzer. For a back-to-back microstrip-to-slotline transition, an insertion loss of less than 1.3 dB per transition is achieved over a 49% bandwidth with a minimum of 0.6 dB around the design frequency. ¬© 1995 IEEE.</t>
  </si>
  <si>
    <t>2868-2873</t>
  </si>
  <si>
    <t>60025778-60051534;60026717;60025778</t>
  </si>
  <si>
    <t>35611276400;7202166511;56246062600</t>
  </si>
  <si>
    <t>Dib, Nihad I.;Simons, Rainee N.;Katehi, Linda P.B.</t>
  </si>
  <si>
    <t>Jordan;United States;United States</t>
  </si>
  <si>
    <t>Irbid;Cleveland;Ann Arbor</t>
  </si>
  <si>
    <t>Jordan University of Science and Technology;NASA Glenn Research Center;University of Michigan, Ann Arbor</t>
  </si>
  <si>
    <t>60051534;60026717;60025778</t>
  </si>
  <si>
    <t>Dib N.</t>
  </si>
  <si>
    <t>New Uniplanar Transitions for Circuit and Antenna Applications</t>
  </si>
  <si>
    <t>10.1109/22.475648</t>
  </si>
  <si>
    <t>2-s2.0-0029504850</t>
  </si>
  <si>
    <t>['unwanted interference', 'uniform current', 'source loop', 'polar regions', 'point communication', 'loop vanishes', 'loop sources', 'layered half', 'horizontal loop', 'francis group', 'fields would', 'exact solution', 'electromagnetic fields', 'current distribution']</t>
  </si>
  <si>
    <t>We obtain an exact solution for a circular wire loop, carrying a non-uniform current, located above a layered half-space The method, while straight-forward, allows for both T.E. and T.M. electromagnetic fields. The T.M. fields would not be present if the current distribution was uniform. As a consequence of the nonuniformity, vertically polarized radio ground waves may be excited and such could be a source of unwanted interference. Such loop sources are employed in geophysical probing schemes and it is suggested that the most desirable configuration would be if the vertical magnetic field is measured at the center of the horizontal loop. The contributions of the higher spatial harmonics of the current in the loop vanishes in this case. On the other hand one may wish to employ such a source loop, lying on the earth's surface, to provide a useable radio ground wave for point-to-point communication over poorly conducting terrain such as in polar regions. ¬© 1995 Taylor &amp; Francis Group, LLC.</t>
  </si>
  <si>
    <t>1301-1311</t>
  </si>
  <si>
    <t>Wait, J. R.</t>
  </si>
  <si>
    <t>Wait J.</t>
  </si>
  <si>
    <t>Fields of a horizontal loop antenna over a layered half-space</t>
  </si>
  <si>
    <t>10.1163/156939395X00064</t>
  </si>
  <si>
    <t>2-s2.0-0029507220</t>
  </si>
  <si>
    <t>mant9 1309742</t>
  </si>
  <si>
    <t>['‚ äúbest', 'transformation matrix', 'structure results', 'sparse structure', 'resolve targets', 'reduced set', 'optimum performance', 'line method', 'largest eigenvalues', 'interference subspace', 'eigenvectors associated', 'computational load', 'clutter returns', 'best minimize', 'beamformer design', 'approach taken', 'approach leads']</t>
  </si>
  <si>
    <t>Cancellation of the ground clutter received at an airborne phased array radar is an inherently two dimensional problem. Clutter returns are Doppler shifted due to platform motion forcing the use of processors that can resolve targets in both velocity (Doppler) and azimuth. Fully adaptive processors that operate in both dimensions require prohibitively large computation so that reduced adaptive dimension, or partially adaptive processors must be considered. In conventional partially adaptive linearly constrained minimum variance (LCMV) beamformer design the approach taken has been to represent the interference subspace with some reduced set of vectors, typically the eigenvectors associated with the largest eigenvalues of the interference covariance matrix. This technique does yield good performance but will not give the optimum performance for a given partially adaptive dimension. In this paper, an off-line method for selecting the ‚Äúbest" degrees of freedom to be retained in a partially adaptive design is presented. The sequential algorithm described selects those degrees of freedom that best minimize the beamformer output mean square error. This approach leads to a sparse structure for the transformation matrix, which when implemented in a generalized sidelobe canceller (GSC) structure results in a reduction in the computational load. This approach also allows a reduction in the required adaptive dimension as compared to the eigenvector based approach. Illustrative examples demonstrate the effectiveness of this method. ¬© 1995 IEEE</t>
  </si>
  <si>
    <t>2843-2851</t>
  </si>
  <si>
    <t>60027272;60027272</t>
  </si>
  <si>
    <t>18937088600;7006054649</t>
  </si>
  <si>
    <t>Scott, Iain;Mulgrew, Bernard</t>
  </si>
  <si>
    <t>The University of Edinburgh</t>
  </si>
  <si>
    <t>Scott I.</t>
  </si>
  <si>
    <t>Sparse LCMV Beamformer Design for Suppression of Ground Clutter in Airborne Radar</t>
  </si>
  <si>
    <t>10.1109/78.476428</t>
  </si>
  <si>
    <t>2-s2.0-0029507828</t>
  </si>
  <si>
    <t>19628-92-C-0177</t>
  </si>
  <si>
    <t>['whose weights', 'unknown failures', 'repair actions', 'performs aspects', 'neural network', 'maintenance costs', 'introduce one', 'imperfectly manufactured', 'element x', 'digital beamforming', 'computed using', 'band array']</t>
  </si>
  <si>
    <t>Adaptive neural network processing of phased-array antenna received signals promises to decrease antenna manufacturing and maintenance costs while increasing mission uptime and performance between repair actions. We introduce one such neural network which performs aspects of digital beamforming with imperfectly manufactured, degraded, or failed antenna components. This paper presents measured results achieved with an adaptive radial basis function (ARBF) artificial neural network architecture which learned the single source direction finding (DF) function of an eight-element X-band array having multiple, unknown failures and degradations. We compare the single source DF performance of this ARBF neural network, whose internal weights are computed using a modified gradient descent algorithm, with another radial basis function network, Linnet, whose weights are calculated using linear algebra. Both networks are compared to a traditional DF approach using monopulse. ¬© 1995 IEEE</t>
  </si>
  <si>
    <t>1369-1374</t>
  </si>
  <si>
    <t>60001247-60077755;60001247</t>
  </si>
  <si>
    <t>7003993075;7004164204</t>
  </si>
  <si>
    <t>Southall, Hugh L.;Simmers, Jeffrey A.</t>
  </si>
  <si>
    <t>Waltham;</t>
  </si>
  <si>
    <t>Arcon Corporation;Hanscom AFB</t>
  </si>
  <si>
    <t>60077755;60001247</t>
  </si>
  <si>
    <t>Southall H.</t>
  </si>
  <si>
    <t>Direction Finding in Phased Arrays with a Neural Network Beamformer</t>
  </si>
  <si>
    <t>10.1109/8.475924</t>
  </si>
  <si>
    <t>2-s2.0-0029509330</t>
  </si>
  <si>
    <t>Semiconductor Research Corporation</t>
  </si>
  <si>
    <t>SRC</t>
  </si>
  <si>
    <t>['wafer temperature', 'result agrees', 'plasma charging', 'increases dramatically', 'first time', 'damage measured', 'cu etching', 'charging damage']</t>
  </si>
  <si>
    <t>The effect of wafer temperature on damage to thin MOS gate oxide from plasma has been investigated for the first time. As the wafer surface temperature during an O2 plasma exposure increases from 145¬∞C to 340¬∞C, the damage measured from charge-to-breakdown (Qbd) increases dramatically. This result agrees with Fowler‚ÄìNordheim tunneling current mechanism for plasma charging and the temperature activated damage model. The increase of damage at higher wafer processing temperature indicates that elevated temperature plasma processes, such as plasma enhanced CVD and Cu etching, can be expected to be more susceptible to charging damage than low temperature plasma processes. ¬© 1995 IEEE</t>
  </si>
  <si>
    <t>534-536</t>
  </si>
  <si>
    <t>DECEMBER, 1995</t>
  </si>
  <si>
    <t>60012708;60012708;60012708</t>
  </si>
  <si>
    <t>7403725137;57208456003;35507936600</t>
  </si>
  <si>
    <t>Ma, Shawming;McVittie, James P.;Saraswat, Krishna C.</t>
  </si>
  <si>
    <t>Ma S.</t>
  </si>
  <si>
    <t>Effects of Wafer Temperature on Plasma Charging Induced Damage to MOS Gate Oxide</t>
  </si>
  <si>
    <t>10.1109/55.475578</t>
  </si>
  <si>
    <t>2-s2.0-0029512597</t>
  </si>
  <si>
    <t>['vlf signal', 'simultaneous visual', 'meteor magnitudes', 'lower limit', 'august 11', 'also derive', '80 hours', '32 ut']</t>
  </si>
  <si>
    <t>The results from 80 hours of simultaneous visual/video and VLF recordings made during the Lyrids, Perseids, Orionids, Leonids and Geminids are presented. All meteor magnitudes from -11 to +4 have been sampled at least once during these observations. The only positive VLF fireball detection was made at 19:57:32 UT on August 11, 1993 from the South of France. We present a Fourier transform analysis of this event and we also derive a lower limit to the electrical field strength produced by the fireball at the antenna. Our present observations suggest a lower limit of Mv ‚âà -10 ¬± 1 for a fireball to produce a VLF signal. ¬© 1995 Kluwer Academic Publishers.</t>
  </si>
  <si>
    <t>181-188</t>
  </si>
  <si>
    <t>Earth, Moon, and Planets</t>
  </si>
  <si>
    <t>60010884;60010884;60010884</t>
  </si>
  <si>
    <t>7004693275;57219890135;7406478196</t>
  </si>
  <si>
    <t>Beech, Martin;Brown, Peter;Jones, J.</t>
  </si>
  <si>
    <t>The University of Western Ontario</t>
  </si>
  <si>
    <t>Beech M.</t>
  </si>
  <si>
    <t>VLF detection of fireballs</t>
  </si>
  <si>
    <t>10.1007/BF00671507</t>
  </si>
  <si>
    <t>2-s2.0-0029513023</t>
  </si>
  <si>
    <t>['wobble described', 'widely used', 'well known', 'signals incident', 'phase difference', 'periodic wobbling', 'incident signal', 'doa estimates', 'doa estimated', 'digital beamforming', 'conventional beamforming', 'also known']</t>
  </si>
  <si>
    <t>Digital beamforming is widely used for estimating the direction of arrival (DOA) of signals incident on an array of antennas. It is well known that conventional beamforming has limited spatial resolution determined by the aperture of the array. It is also known that multiple signals incident on the array ‚Äúbias" the DOA estimates of every other incident signal. A periodic wobbling of the DOA estimated by beamforming has been noticed on a number of systems. We prove that the periodic wobbling is due to the phase difference between the signals incident on the array which, due to their differing temporal frequencies, results in the periodicity of wobble described. ¬© 1995 IEEE</t>
  </si>
  <si>
    <t>1496-1499</t>
  </si>
  <si>
    <t>60024592-60031101-60012070;60012070</t>
  </si>
  <si>
    <t>7004085526;6701482615</t>
  </si>
  <si>
    <t>Zatman, M. A.;Strangeways, H. J.</t>
  </si>
  <si>
    <t>United Kingdom;United States;United Kingdom</t>
  </si>
  <si>
    <t>Cambridge;Lexington;Leeds</t>
  </si>
  <si>
    <t>University of Cambridge;Lincoln Laboratory;University of Leeds</t>
  </si>
  <si>
    <t>60031101;60024592;60012070</t>
  </si>
  <si>
    <t>Zatman M.</t>
  </si>
  <si>
    <t>Estimation Bias Variation on Beamformed Signals</t>
  </si>
  <si>
    <t>10.1109/8.475945</t>
  </si>
  <si>
    <t>2-s2.0-0029513792</t>
  </si>
  <si>
    <t>24-34</t>
  </si>
  <si>
    <t>IEEE Computational Science and Engineering</t>
  </si>
  <si>
    <t>Winter 1995</t>
  </si>
  <si>
    <t>Taflove, Allen</t>
  </si>
  <si>
    <t>Evanston</t>
  </si>
  <si>
    <t>Northwestern University</t>
  </si>
  <si>
    <t>Taflove A.</t>
  </si>
  <si>
    <t>Reinventing Electromagnetics: Emerging Applications for FD-TD Computation</t>
  </si>
  <si>
    <t>10.1109/99.476365</t>
  </si>
  <si>
    <t>2-s2.0-0029513802</t>
  </si>
  <si>
    <t>['waveguide array', 'test antenna', 'sidelobe antennas', 'paper highlights', 'nist planar', 'low sidelobes', 'field range', 'field methodology', 'field method', 'field measurements', 'field facility', 'far field', 'data taken', 'beam peak', 'accurately measure', '60 db', '55 db', '1 ],']</t>
  </si>
  <si>
    <t>The development of very-low-sidelobe antennas raises the question of whether or not the planar-near-field method can be used to accurately measure these antennas. Recently, scientists at several organizations showed that data taken and processed with the planar-near-field methodology, including probe correction, can be used to accurately measure the sidelobes of very-low-sidelobe antennas. This can be done to levels of -55 dB to -60 dB, relative to the main-beam peak [1], This paper highlights these results, including a comparison of the far field, from the planar-near-field method, with the far field, found on a far-field range. The test antenna for this study was a slotted-waveguide array, the low sidelobes for which were known. The near-field measurements were conducted on the NIST planar-near-field facility. ¬© 1995 IEEE</t>
  </si>
  <si>
    <t>60023053;60023053;60019634;115936069;</t>
  </si>
  <si>
    <t>35389095700;57189501138;7201841610;7005252858;7402611157</t>
  </si>
  <si>
    <t>Newell, Allen C.;Schrank, Helmut E.;Francis, Michael H.;Grimm, Kenneth R.;Hoffman, John</t>
  </si>
  <si>
    <t>Gaithersburg;Falls Church;Columbia</t>
  </si>
  <si>
    <t>National Institute of Standards and Technology;Computer Sciences Corporation - USA;System Engineering Corporation</t>
  </si>
  <si>
    <t>60023053;60019634;115936069</t>
  </si>
  <si>
    <t>Newell A.</t>
  </si>
  <si>
    <t>Comparison of Ultralow-Sidelobe-Antenna Far-Field Patterns Using the Planar-Near-Field Method and the Far-Field Method</t>
  </si>
  <si>
    <t>10.1109/74.482028</t>
  </si>
  <si>
    <t>2-s2.0-0029514035</t>
  </si>
  <si>
    <t>['¬© 1995', 'usair dc', 'take offs', 'rockwell collins', 'rights reserved', 'problem since', 'numerous documents', 'microburst activity', 'meetings held', 'longer ranges', 'lidar ),', 'laser radar', 'july 2', 'infrared imaging', 'increased focus', 'equipment manufacturers', 'doppler radar', 'causally linked', 'allied signal', 'airline industry', '25 years']</t>
  </si>
  <si>
    <t>Low altitude windshear phenomena has been causally linked to numerous civil transport aircraft incidents with fatalities and injuries exceeding 800, covering a period of more than 25 years. The crash of a USAir DC-9 at Charlotte, NC on July 2,1994 has caused an increased focus on windshear and microburst activity. FAA, NASA, the airline industry and equipment manufacturers have been working with the problem since the 1980‚Äôs, to define, design and test predictive sensor systems that would provide adequate and dependable advance warning to pilots that would allow safely executed evasive actions during take offs and landings. Three sensor systems were investigated: radar, laser radar (lidar), and infrared imaging, with the pulsed Doppler radar consistently detecting both wet and dry microbursts indicative of hazardous windshear conditions at longer ranges than the other two. Numerous documents were reviewed, including the NASA Airborne Doppler Radar together with meetings held with Allied Signal, Rockwell Collins and Westinghouse to verify radar parameters needed to analyze and present the tester concept described herein. The weather and windshear models defined use the identical criteria established for the Doppler radar in terms of F-factor. ¬© 1995, IEEE. All rights reserved.</t>
  </si>
  <si>
    <t>Michaels, John F.</t>
  </si>
  <si>
    <t>Hauppauge</t>
  </si>
  <si>
    <t>Microwave Power Devices, Inc</t>
  </si>
  <si>
    <t>Michaels J.</t>
  </si>
  <si>
    <t>An Approach to Radiated Testing of Installed Airborne Doppler Radar with Weather/Windshear Detection Capability</t>
  </si>
  <si>
    <t>10.1109/62.480827</t>
  </si>
  <si>
    <t>2-s2.0-0029514695</t>
  </si>
  <si>
    <t>['wideband signals', 'time steering', 'specified bandwidths', 'broad notches', 'antenna patterns']</t>
  </si>
  <si>
    <t>Antenna patterns can be designed to have broad notches in regions where clutter and jamming are expected to be received. A number of narrowband pattern synthesis techniques exist to design notched antenna patterns, but they break down in the presence of wideband signals on arrays which employ a combination of phase and time steering. The authors derive definitions for wideband antenna patterns and present a new synthesis procedure which can be used to design notched patterns for signals having specified bandwidths on any type of array. ¬© 1995 IEEE</t>
  </si>
  <si>
    <t>1465-1471</t>
  </si>
  <si>
    <t>6507241543;7410191088</t>
  </si>
  <si>
    <t>Guella, Thomas P.;Davis, Richard M.</t>
  </si>
  <si>
    <t>Guella T.</t>
  </si>
  <si>
    <t>Synthesis of Notched Antenna Patterns for Wideband Processing</t>
  </si>
  <si>
    <t>10.1109/8.475939</t>
  </si>
  <si>
    <t>2-s2.0-0029517249</t>
  </si>
  <si>
    <t>['wiley company', 'surface wave', 'stub length', 'shown analytically', 'rigorous analysis', 'proposed including', 'present model', 'polarization plane', 'polarization characteristics', 'patch via', 'operating principle', 'microstrip antenna', 'inc .,', 'feed line', 'current basis', 'conventional method', 'analyzed rigorously']</t>
  </si>
  <si>
    <t>axial ratio | input impedance | Microstrip antenna | microstrip line | polarimetric</t>
  </si>
  <si>
    <t>As a form of feeding the microstrip antenna, there is a method of exciting the patch via a gap from the semiinfinite feed line. In this scheme, the polarization plane can be switched by changing the stub length. Due to the effect of the feed line on the input and polarization characteristics and to the expected strong coupling by the surface wave through the gap, the rigorous analysis by the conventional method has not been possible. In this paper, the operating principle of the present model is presented. In addition, a model of the current basis on the feed line is proposed including the scattering by the patch. Further, by means of the spectral domain method, the input and polarization characteristics are analyzed rigorously. the behavior of the polarization is shown analytically when the frequency and the stub length are varied. Copyright ¬© 1995 Wiley Periodicals, Inc., A Wiley Company</t>
  </si>
  <si>
    <t>108-119</t>
  </si>
  <si>
    <t>55453242600;7404897527</t>
  </si>
  <si>
    <t>Miyazaki, Toshiyuki;Itoh, Kiyohiko</t>
  </si>
  <si>
    <t>Miyazaki T.</t>
  </si>
  <si>
    <t>Spectral domain analysis of a proximity feed polarimetric microstrip antenna</t>
  </si>
  <si>
    <t>10.1002/ecja.4410781210</t>
  </si>
  <si>
    <t>2-s2.0-0029517745</t>
  </si>
  <si>
    <t>16-35</t>
  </si>
  <si>
    <t>60027550;60027550;60027550</t>
  </si>
  <si>
    <t>7102110120;7404478495;6604057106</t>
  </si>
  <si>
    <t>Rahmat-Samii, Yalya;Williams, Lawrence I.;Yaccarino, Robert G.</t>
  </si>
  <si>
    <t>Rahmat-Samii Y.</t>
  </si>
  <si>
    <t>The UCLA Bi-polar Planar-Near-Field Antenna-Measurement and Diagnostics Range</t>
  </si>
  <si>
    <t>10.1109/74.482029</t>
  </si>
  <si>
    <t>2-s2.0-0029519943</t>
  </si>
  <si>
    <t>['proposed structure', 'paper introduces', 'new proposal', 'long multi', 'intermediate cablenets', 'analytical techniques', 'also presented']</t>
  </si>
  <si>
    <t>This paper introduces a new proposal in deployable structures using the 'active/passive substructure concept'. The proposed structure is a parabolic deployable antenna consisting of radial planar pantograph masts deployed by long multi-segmented deployment cables, and intermediate cablenets. Analytical techniques and results of static load tests on a simple validation model are also presented.</t>
  </si>
  <si>
    <t>195-203</t>
  </si>
  <si>
    <t>Kwan, A. S.K.</t>
  </si>
  <si>
    <t>Prifysgol Cymru</t>
  </si>
  <si>
    <t>Kwan A.</t>
  </si>
  <si>
    <t>Parabolic pantographic deployable antenna (PDA)</t>
  </si>
  <si>
    <t>10.1177/026635119501000402</t>
  </si>
  <si>
    <t>2-s2.0-0029520340</t>
  </si>
  <si>
    <t>['two rules', 'target class', 'recognition rates', 'nn method', 'neural network', 'ms method', 'matching score', 'greatly improved', 'gaussian noise', 'also studied']</t>
  </si>
  <si>
    <t>In this paper two identification approaches, the matching score (MS) method and the neural network (NN) method, and multiple polarization data are utilized to identify aerospace targets. A majority vote rule, a maximum isolation distance rule, and a combination of these two rules are proposed to determine a target class when four polarization combinations data are available. It is found that by combining the two decision rules, the recognition rates can be greatly improved. The effect of Gaussian noise on the recognition rates with the MS method and the NN method is also studied. If only the factor of Gaussian noise is considered, it is found that the MS method is more robust to Gaussian noise contamination than the NN method when the network is trained only by the uncontaminated range profiles. ¬© 1995 IEEE</t>
  </si>
  <si>
    <t>1436-1440</t>
  </si>
  <si>
    <t>35722152600;7402133294</t>
  </si>
  <si>
    <t>Li, Hsueh Jyh;Lane, Rong Yuan</t>
  </si>
  <si>
    <t>Li H.</t>
  </si>
  <si>
    <t>Utilization of Multiple Polarization Data for Aerospace Target Identification</t>
  </si>
  <si>
    <t>10.1109/8.475934</t>
  </si>
  <si>
    <t>2-s2.0-0029521023</t>
  </si>
  <si>
    <t>['united states', 'spatial resolution', 'southern plains', 'severe thunderstorms', 'reflectivity substructure', 'precipitation storm', 'obtain analyses', 'mesocyclone near', 'internal structure', 'hook echo', 'early june', 'data collected', 'controlled scanning', 'beam antenna', 'achieve 30', 'achieve 10', '95 ghz']</t>
  </si>
  <si>
    <t>An experiment whose objective was to determine the wind and reflectivity substructure of severe convective storms is detailed. A 3-mm-wavelength (95 GHz) pulsed Doppler radar was installed in a van and operated in the southern Plains of the United States during May and early June of 1993 and 1994. Using a narrow-beam antenna with computer-controlled scanning and positioning the van several kilometers from targets in severe thunderstorms, the authors were able to achieve 30-m spatial resolution and also obtain video documentation. Analyses of data collected in a mesocyclone near the intersection of two squall lines, in a low-precipitation storm, and in a hook echo in a supercell are discussed. A strategy to achieve 10-m spatial resolution and obtain analyses of the internal structure of tornadoes is proposed. -from Authors</t>
  </si>
  <si>
    <t>2155-2170</t>
  </si>
  <si>
    <t>Bullein - American Meteorological Society</t>
  </si>
  <si>
    <t>7007047895;7003945447;7203012490;7103288212</t>
  </si>
  <si>
    <t>Bluestein, H. B.;Pazmany, A. L.;Galloway, J. C.;McIntosh, R. E.</t>
  </si>
  <si>
    <t>Bluestein H.B.</t>
  </si>
  <si>
    <t>Studies of the substructure of severe convective storms using a mobile 3-mm-wavelength Doppler radar</t>
  </si>
  <si>
    <t>10.1175/1520-0477(1995)076&lt;2155:sotsos&gt;2.0.co;2</t>
  </si>
  <si>
    <t>2-s2.0-0029527158</t>
  </si>
  <si>
    <t>['surveys averaged', 'simple method', 'profile must', 'processes required', 'mapping vehicle', 'kinematic use', 'kinematic gps', 'gps antenna', 'efficient method', 'desired level']</t>
  </si>
  <si>
    <t>Kinematic use of the Global Positioning System (GPS) is becoming widely accepted as an efficient method of performing profile surveys. For such applications a GPS antenna is mounted on a vehicle, and the vehicle drives along the profile which is to be mapped. Often the profile must be surveyed more than once, and the surveys averaged to obtain a desired level of precision. Using kinematic GPS it can be difficult to repeat profile surveys. In this paper a method for computing a continuous four dimensional model of the mapping vehicle's path is proposed. This method allows smoothing of the raw GPS data, and provides a simple method of averaging multiple profile surveys performed with kinematic GPS, and computing the precision of the profile. The processes required to produce a four dimensional model and average several kinematic surveys are described. -from Author</t>
  </si>
  <si>
    <t>35-50</t>
  </si>
  <si>
    <t>Geomatics Research Australia</t>
  </si>
  <si>
    <t>Seager, J.</t>
  </si>
  <si>
    <t>Parkville</t>
  </si>
  <si>
    <t>University of Melbourne</t>
  </si>
  <si>
    <t>Seager J.</t>
  </si>
  <si>
    <t>A four dimensional approach to smoothing and averaging profile surveys performed with kinematic GPS</t>
  </si>
  <si>
    <t>2-s2.0-0029527896</t>
  </si>
  <si>
    <t>['laboratory test', 'electromagnetic scanning', 'antenna pattern']</t>
  </si>
  <si>
    <t>An original operational concept of bipolarization radiometric system with electromagnetic scanning of the antenna pattern is proposed. The laboratory test are found very successful. -Authors</t>
  </si>
  <si>
    <t>1059-1062</t>
  </si>
  <si>
    <t>Turkish Journal of Physics</t>
  </si>
  <si>
    <t>60024147;60024147;60024147</t>
  </si>
  <si>
    <t>6507163190;7005721300;7801365552</t>
  </si>
  <si>
    <t>Nazarsky, T.;Dimitrov, G.;Levchev, C.</t>
  </si>
  <si>
    <t>Bulgaria</t>
  </si>
  <si>
    <t>Sofia</t>
  </si>
  <si>
    <t>Bulgarian Academy of Sciences</t>
  </si>
  <si>
    <t>Nazarsky T.</t>
  </si>
  <si>
    <t>The basic principles determining the operation of the microwave scanning radiometric system R-400</t>
  </si>
  <si>
    <t>2-s2.0-0029528242</t>
  </si>
  <si>
    <t>['way power', 'uniform distributions', 'two shapes', 'rc circuits', 'power distribution', 'nearby antenna', 'moments technique', 'model dielectric', 'microwave heating', 'metal tray', 'lossy dielectric', 'loss tangent', 'important role', 'filled square', 'dissipated power', 'circular trays']</t>
  </si>
  <si>
    <t>For microwave heating of lossy dielectric in a metal tray, the shape of the tray is shown to play an important role in the way power is dissipated. Wire-grid cubic cells loaded with RC circuits are used to model dielectric-filled square and circular trays, and a method-of-moments technique is used to solve for the currents, under excitation from a nearby antenna. The difference in power distribution between the two shapes is examined using three values of loss tangent. The study, carried out under two different excitations, indicates that circular trays produce more uniform distributions of dissipated power.</t>
  </si>
  <si>
    <t>173-178</t>
  </si>
  <si>
    <t>Canadian Journal of Electrical and Computer Engineering</t>
  </si>
  <si>
    <t>Dec</t>
  </si>
  <si>
    <t>60016849;60016849</t>
  </si>
  <si>
    <t>36871930700;7003913442</t>
  </si>
  <si>
    <t>Chung, A. M.;Balmain, K. G.</t>
  </si>
  <si>
    <t>University of Toronto</t>
  </si>
  <si>
    <t>Chung A.</t>
  </si>
  <si>
    <t>Tray-shape effect in a computational model of microwave heating</t>
  </si>
  <si>
    <t>10.1109/CJECE.1995.7102073</t>
  </si>
  <si>
    <t>2-s2.0-0029531836</t>
  </si>
  <si>
    <t>Fonds pour la Formation de Chercheurs et l'Aide √† la Recherche</t>
  </si>
  <si>
    <t>FCAR</t>
  </si>
  <si>
    <t>['receiving antenna', 'port measurements', 'new method', 'junction embedded', 'integrated six', 'good accuracy', 'experimental results', 'complex ratio', 'circuit used', 'basic two', 'arrival estimation', 'adjacent elements']</t>
  </si>
  <si>
    <t>A new method to measure the complex ratio of signals at adjacent elements of an array is presented. The circuit used for the measurement is an integrated six-port junction operated as an homodyne vectorial analyzer. A procedure that uses three known and many unknown incident or radiated fields conditions to calibrate the junction embedded in the antenna feed network is implemented. Experimental results are shown for a basic two-element array used as a receiving antenna. The direction of arrival of an incoming plane wave computed from the six-port measurements can be determined with a good accuracy. The monitoring system presented may find applications in direction-of-arrival estimation. ¬© 1995 IEEE</t>
  </si>
  <si>
    <t>1508-1512</t>
  </si>
  <si>
    <t>60029116-60104244-60018714;60104244</t>
  </si>
  <si>
    <t>7004916171;35547891600</t>
  </si>
  <si>
    <t>Huyart, Bernard;Bosisio, Renato G.</t>
  </si>
  <si>
    <t>Canada;France;Canada</t>
  </si>
  <si>
    <t>Montreal;Palaiseau;Ottawa</t>
  </si>
  <si>
    <t>Centre de Recherche Poly-Grames;T√©l√©com Paris;Communications Research Centre</t>
  </si>
  <si>
    <t>60104244;60029116;60018714</t>
  </si>
  <si>
    <t>Huyart B.</t>
  </si>
  <si>
    <t>A Direction-Finding Antenna System Using an Integrated Six-Port Circuit</t>
  </si>
  <si>
    <t>10.1109/8.475948</t>
  </si>
  <si>
    <t>2-s2.0-0029532350</t>
  </si>
  <si>
    <t>['various substrates', 'two folded', 'specific examples', 'slot elements', 'single folded', 'silicon substrates', 'resonant circumference', 'radiation patterns', 'mutual impedances', 'measured data', 'input impedance', 'double folded', 'dielectric half', 'dfs designs', 'dfs antennas', 'design guidelines', 'calculated results']</t>
  </si>
  <si>
    <t>In this paper, design guidelines are presented for single and double folded-slot (DFS) antennas on a dielectric half-space. The DFS antenna consists of two folded-slot elements which are separated by a half-wavelength and are fed from one side using a coplanar waveguide transmission line. A space-domain integral equation technique, based on the free-space Green‚Äôs function, has been used to compute the resonant circumference and self- and mutual impedances of single folded-slots on various substrates. In addition, the input impedance and radiation patterns of DFS designs are included. Specific examples are shown for air, quartz, and silicon substrates, and measured data for DFS antennas on air and silicon substrates is provided to validate the calculated results. ¬© 1995 IEEE</t>
  </si>
  <si>
    <t>1423-1428</t>
  </si>
  <si>
    <t>7102483892;56246062600;7006384021</t>
  </si>
  <si>
    <t>Weller, Thomas M.;Katehi, Linda P.B.;Rebeiz, Gabriel M.</t>
  </si>
  <si>
    <t>Weller T.</t>
  </si>
  <si>
    <t>Single and Double Folded-Slot Antennas on Semi-Infinite Substrates</t>
  </si>
  <si>
    <t>10.1109/8.475932</t>
  </si>
  <si>
    <t>2-s2.0-0029532352</t>
  </si>
  <si>
    <t>TU/e</t>
  </si>
  <si>
    <t>['measurements performed', 'measurement data', 'free range', 'domain measurements', 'correct estimation']</t>
  </si>
  <si>
    <t>Coherent wideband frequency-domain measurements of the complex frequency response of millimeter wave indoor radio channels are discussed. In addition, results of measurements performed in a 2 GHz band centered around 58 GHz will be presented. It is shown that a 40 dB dynamic range and a 400 ns aliasing-free range are sufficient for a correct estimation of the rms delay spread from the measurement data. ¬© 1995 IEEE</t>
  </si>
  <si>
    <t>1017-1022</t>
  </si>
  <si>
    <t>16415286000;56796612000</t>
  </si>
  <si>
    <t>Smulders, Peter F.M.;Wagemans, Anthony G.</t>
  </si>
  <si>
    <t>Smulders P.</t>
  </si>
  <si>
    <t>Frequency-Domain Measurement of the Millimeter Wave Indoor Radio Channel</t>
  </si>
  <si>
    <t>10.1109/19.475148</t>
  </si>
  <si>
    <t>2-s2.0-0029533673</t>
  </si>
  <si>
    <t>['wiley company', 'transmission lines', 'microstrip line', 'microstrip antenna', 'inc .,']</t>
  </si>
  <si>
    <t>absorbing boundary conditions | Finite‚Äêdifference‚Äêtime‚Äêdomain method | microstrip antennas | perfectly matched layer technique | planar circuits</t>
  </si>
  <si>
    <t>The perfectly matched layer (PML) technique is extended to structures including different dielectric layers and transmission lines. It is applied to the rigorous finite difference‚Äêtime‚Äêdomain (FDTD) analysis of a microstrip line and of a microstrip antenna. Comparisons with Mur absorbing boundary conditions (ABCs) and with experiments are included. ¬© 1995 John Wiley &amp; Sons, Inc. Copyright ¬© 1995 Wiley Periodicals, Inc., A Wiley Company</t>
  </si>
  <si>
    <t>323-327</t>
  </si>
  <si>
    <t>60005049;60005049;60005049;60005049</t>
  </si>
  <si>
    <t>23394389400;7005398972;6506729857;22955400400</t>
  </si>
  <si>
    <t>Verdu, J. Bernabeu;Gillard, R.;Moustadir, K.;Citerne, J.</t>
  </si>
  <si>
    <t>Rennes</t>
  </si>
  <si>
    <t>INSA Rennes</t>
  </si>
  <si>
    <t>Verdu J.</t>
  </si>
  <si>
    <t>AN extension of the PML technique to the fdtd analysis of multilayer planar circuits and antennas</t>
  </si>
  <si>
    <t>10.1002/mop.4650100606</t>
  </si>
  <si>
    <t>2-s2.0-0029534410</t>
  </si>
  <si>
    <t>['took place', 'synchrotron radiation', 'synchrotron emission', 'radiating electrons', 'period surrounding', 'longitudinal variations', 'impact period', 'hourly timescales', 'full duration', 'data indicate', 'copyright 1995', 'beaming curve', '1665 mhz']</t>
  </si>
  <si>
    <t>The results of observations of Jupiter's synchrotron radiation during the period surrounding the impacts of comet Shoemaker‚ÄêLevy/9 are reported. The observations were made at the Naval Research Laboratory's Maryland Point Observatory 85 foot radio antenna operating at 1665 MHz (18 cm). The data indicate that an increase in the intensity of the synchrotron emission of 23% took place over the full duration of the impact period. The increase was accompanied by two characteristic changes in the beaming curve: a flattening and the creation of brightness temperature variations on hourly timescales. We interpret the latter as longitudinal variations in the beaming curve which suggests a localized mechanism resulting in a redistribution of the radiating electrons in the Jovian radiation belts. Copyright 1995 by the American Geophysical Union.</t>
  </si>
  <si>
    <t>1801-1804</t>
  </si>
  <si>
    <t>60009037;60027271;60027271</t>
  </si>
  <si>
    <t>7102315353;7402462289;7004674159</t>
  </si>
  <si>
    <t>Bolton, S. J.;Foster, R. S.;Waltman, W. B.</t>
  </si>
  <si>
    <t>Washington, D.C.;Pasadena</t>
  </si>
  <si>
    <t>Naval Research Laboratory;Jet Propulsion Laboratory</t>
  </si>
  <si>
    <t>60027271;60009037</t>
  </si>
  <si>
    <t>Bolton S.</t>
  </si>
  <si>
    <t>Observations of Jupiter's synchrotron radiation at 18 cm during the comet Shoemaker‚ÄêLevy/9 impacts</t>
  </si>
  <si>
    <t>10.1029/95GL01516</t>
  </si>
  <si>
    <t>2-s2.0-0029535024</t>
  </si>
  <si>
    <t>['√© tection', 'using current', 'time processing', 'south america', 'remote sensing', 'recording sub', 'primary reference', 'motion compensation', 'march 1995', 'international researchers', 'improved navigation', 'design modifications', 'continuing series', 'channel real', 'ccrs c', 'band sars', 'band polarimetric', 'archived data', 'antenna control', '580 aircraft', '., europe']</t>
  </si>
  <si>
    <t>Since their commissioning in 1986 and 1988, the CCRS C- and X-band SARs have flown several thousand imaging hours on a CV-580 aircraft in Canada, the U.S., Europe, Africa, Asia, and South America. Over this same period, the radarsystems have undergone a continuing series of upgrades and design modifications. These include: multi-channel real-time processing, more flexible imaging geometries, improved navigation, motion compensation, antenna control and recording sub-systems, and the addition of C-band polarimetric and interferometric imaging modes. The CCRS SAR system as it existed in March 1995 is described to provide a primary reference for those Canadian and international researchers who are using current and archived data from this source. ¬© Canadian Journal of Remote Sensing/Journal canadien de t√©l√©d√©tection.</t>
  </si>
  <si>
    <t>468-491</t>
  </si>
  <si>
    <t>Canadian Journal of Remote Sensing</t>
  </si>
  <si>
    <t>60005603;60005603;60005603;60005603;60005603;60005603</t>
  </si>
  <si>
    <t>7006165751;35576152300;7402932533;7007177353;55947137500;7006024664</t>
  </si>
  <si>
    <t>Livingstone, C. E.;Gray, A. L.;Hawkins, R. K.;Vachon, P.;Lukowski, T. I.;Lalonde, M.</t>
  </si>
  <si>
    <t>Canada Centre for Remote Sensing</t>
  </si>
  <si>
    <t>Livingstone C.</t>
  </si>
  <si>
    <t>The ccrs airborne sar systems: Radar for remote sensing research</t>
  </si>
  <si>
    <t>10.1080/07038992.1995.10855169</t>
  </si>
  <si>
    <t>2-s2.0-0029536472</t>
  </si>
  <si>
    <t>['wiley blackwell', 'simple model', 'significant improvement', 'rights reserved', 'nmr method', 'integrated electromagnetic', 'final result', 'field tests', 'electromagnetic method', 'easy integration', 'conductivity distribution', 'computer modelling', 'case study', 'accurate knowledge']</t>
  </si>
  <si>
    <t>An integrated electromagnetic and nuclear magnetic resonance (NMR) method is proposed for investigating highly conductive soil areas. Using a simple model of a homogeneous half‚Äêspace and the same antenna for both methods, a significant improvement in the NMR data interpretation is obtained. A case study has shown fair agreement between the results from computer modelling, field tests, and data from a nearby observation well. The electromagnetic method and the half‚Äêspace model were selected for easy integration into an existing instrument used for the NMR method. A more accurate knowledge of the conductivity distribution with depth will further improve the final result. Copyright ¬© 1995, Wiley Blackwell. All rights reserved</t>
  </si>
  <si>
    <t>623-633</t>
  </si>
  <si>
    <t>60002049;60002049-60069247;60069247</t>
  </si>
  <si>
    <t>6506137163;6603541832;6602747982</t>
  </si>
  <si>
    <t>Trushkin, D. V.;Shushakov, O. A.;Legchenko, A. V.</t>
  </si>
  <si>
    <t>Novosibirsk;Novosibirsk</t>
  </si>
  <si>
    <t>Voevodsky Institute of Chemical Kinetics and Combustion Siberian Branch of the Russian Academy of Sciences;Novosibirsk State University</t>
  </si>
  <si>
    <t>60069247;60002049</t>
  </si>
  <si>
    <t>Trushkin D.V.</t>
  </si>
  <si>
    <t>Surface NMR applied to an electroconductive medium</t>
  </si>
  <si>
    <t>10.1111/j.1365-2478.1995.tb00271.x</t>
  </si>
  <si>
    <t>2-s2.0-0029537851</t>
  </si>
  <si>
    <t>['suboptimal procedures', 'spectral information', 'small separation', 'radiated signals', 'present results', 'potentially higher', 'performance gain', 'optimal procedures', 'optimal detection', 'localization algorithms', 'improving detection', 'high correlation', 'detected ),', 'carry information', 'applying optimal']</t>
  </si>
  <si>
    <t>We address the problem of detecting the presence of wideband point sources and/or estimating their location using data collected by an array of sensors. This passive localization problem is typical to applications where the radiated signals do not carry information and are of no interest. However, knowledge of their waveshape, or their cross spectral matrix, is essential for applying optimal/sub-optimal detection/localization algorithms. In this paper, we present results of a study in which we compare the optimal procedures for detection/localization and their performance to suboptimal procedures that use no spectral information or only partial spectral information. We show that if the number of sensors in the array is larger than the number of sources to be localized (or detected), then the performance gain of the optimal procedures is potentially significant mainly in conditions of small separation and/or high correlation between sources. The performance gain is also a function of the spectrum: It is potentially higher if the sources are known to be correlated and if their spectra is not smooth. If, however, the number of sources is smaller than the number of sensors, then the role of the spectral information in improving detection/localization performance becomes major: Only the use of spectral prior enables reliable localization of more sources than sensors. ¬© 1995 IEEE</t>
  </si>
  <si>
    <t>2964-2974</t>
  </si>
  <si>
    <t>Messer, Hagit</t>
  </si>
  <si>
    <t>Tel Aviv-Yafo</t>
  </si>
  <si>
    <t>Tel Aviv University</t>
  </si>
  <si>
    <t>Messer H.</t>
  </si>
  <si>
    <t>The Potential Performance Gain in Using Spectral Information in Passive Detection/Localization of Wideband Sources</t>
  </si>
  <si>
    <t>10.1109/78.476440</t>
  </si>
  <si>
    <t>2-s2.0-0029539718</t>
  </si>
  <si>
    <t>European Cooperation in Science and Technology</t>
  </si>
  <si>
    <t>CIPA 3510 CT926503/1993</t>
  </si>
  <si>
    <t>COST</t>
  </si>
  <si>
    <t>['wave zone', 'wave subzones', 'wave reflector', 'wave lens', 'wave fresnel', 'type fzpa', 'scalar feed', 'proposed transmissive', 'practical equations', 'new variety', 'four quarter', 'far field', 'equal thickness', 'electromagnetic wave', 'different permittivities', 'dielectric rings', 'dielectric plates', 'band quarter', 'aperture field', 'aperture efficiency', 'analysed theoretically']</t>
  </si>
  <si>
    <t>A new variety of millimeter-wave Fresnel-zone plate lens with enhanced focusing quality is described. Each full-wave zone of the lens is divided into four quarter-wave subzones, which are covered by dielectric rings having equal thickness but different permittivities. More practical equations are derived for the radii of the zones, and for the thickness of the lens by taking into account the angle of incidence of the electromagnetic wave. A Fresnel-zone plate antenna (FZPA) consisting of a quarter-wave lens and a scalar feed is developed and analysed theoretically. Equations for the aperture field and far field are derived using multiple ray tracing through dielectric plates and vectorial Kirchhoff diffraction theory, respectively. It is demonstrated that the proposed transmissive-type FZPA has an aperture efficiency of more than 50% in the 60 GHz frequency band. This computed efficiency agree with the measured overall efficiency reported by other researchers for an X-band quarter-wave reflector-type FZPA. ¬© 1995 IEEE.</t>
  </si>
  <si>
    <t>2779-2785</t>
  </si>
  <si>
    <t>60005700;60032882</t>
  </si>
  <si>
    <t>7006587951;7003821814</t>
  </si>
  <si>
    <t>Hristov, Hristo D.;Herben, Mathieu H.A.J.</t>
  </si>
  <si>
    <t>Millimeter-Wave Fresnel-Zone Plate Lens and Antenna</t>
  </si>
  <si>
    <t>10.1109/22.475635</t>
  </si>
  <si>
    <t>2-s2.0-0029540409</t>
  </si>
  <si>
    <t>NCR-9304185</t>
  </si>
  <si>
    <t>['updated dynamically', 'tracking mode', 'receiver uses', 'mitigated using', 'lms algorithm', 'interleaved trellis', 'fano algorithm', 'coded modulation', 'channel estimates', 'approach results']</t>
  </si>
  <si>
    <t>A new receiver structure is proposed for trellis-coded modulation on multipath fading intersymbol interference (ISI) channels that permits the use of large-state trellis codes. The receiver uses a sequential sequence estimator with the Fano algorithm, and a channel estimator consisting of a fast nonrecursive start-up algorithm for training and the LMS algorithm for tracking. During the tracking mode, the channel estimates are updated dynamically by using recent tentative decisions produced by the sequential sequence estimator. This approach results in good tracking even on rapidly varying channels, and reduces the degradation in performance of the sequential sequence estimator due to channel estimation error. The effect of fading is mitigated using both implicit time diversity in the form of interleaved trellis-coded modulation and explicit antenna diversity. ¬© 1995 IEEE</t>
  </si>
  <si>
    <t>2882-2885</t>
  </si>
  <si>
    <t>60013155;60021032</t>
  </si>
  <si>
    <t>7202961203;7007142135</t>
  </si>
  <si>
    <t>Katz, Ettie;St√ºber, Gordon L.</t>
  </si>
  <si>
    <t>Atlanta;New York</t>
  </si>
  <si>
    <t>Georgia Institute of Technology;Verizon Communications</t>
  </si>
  <si>
    <t>60021032;60013155</t>
  </si>
  <si>
    <t>Katz E.</t>
  </si>
  <si>
    <t>Sequential Sequence Estimation for Trellis-Coded Modulation on Multipath Fading ISI Channels</t>
  </si>
  <si>
    <t>10.1109/26.477483</t>
  </si>
  <si>
    <t>2-s2.0-0029542645</t>
  </si>
  <si>
    <t>['tec systems', 'smaller transmitters', 'smaller antennas', 'radio signal', 'propagation subjects', 'propagating noise', 'paper describes', 'nlp ),', 'likelihood detection', 'integrated combination', 'greater depth', 'generally restricted', 'frequency noise', 'electromagnetic characteristics', 'discrete impulses', 'considerable attenuation', 'aided feedback']</t>
  </si>
  <si>
    <t>Communication | through-the-earth communication | VLF noise cancellation maximum-likelihood detection</t>
  </si>
  <si>
    <t>Through-the-earth (TE) propagation subjects a radio signal to considerable attenuation. The uplink signal must, however, be detected in the presence of full-strength atmospheric noise. Consequently, through-the-earth communication systems are generally restricted to relatively low data rates. The electromagnetic characteristics of the TE signal differ from those of the surface-propagating noise. In addition, much of the energy in low-frequency noise is contained in discrete impulses. This paper describes an integrated combination of adaptive noise cancellation (ANC), maximum-likelihood detection (MLD), nonlinear processing (NLP), and decision-aided feedback (DAFB) that can be used to combat atmospheric noise in TEC systems. Tests with real VLF noise demonstrate a 10-to-24 dB improvement in SNR. The reduced effective noise level allows higher data rates, greater depth of operation, smaller transmitters, and/or smaller antennas. ¬© 1995 IEEE</t>
  </si>
  <si>
    <t>2995-3003</t>
  </si>
  <si>
    <t>60024730;60009037</t>
  </si>
  <si>
    <t>7006762078;26643300800</t>
  </si>
  <si>
    <t>Raab, Frederick H.;Joughin, Ian R.</t>
  </si>
  <si>
    <t>Berlin;Pasadena</t>
  </si>
  <si>
    <t>Central Vermont Medical Center;Jet Propulsion Laboratory</t>
  </si>
  <si>
    <t>Raab F.</t>
  </si>
  <si>
    <t>Signal Processing for Through-the-Earth Radio Communication</t>
  </si>
  <si>
    <t>10.1109/26.477502</t>
  </si>
  <si>
    <t>2-s2.0-0029542989</t>
  </si>
  <si>
    <t>['transfer data', 'survey design', 'rates similar', 'optic networks', 'often viewed', 'normal practice', 'migrated data', 'interactive workstations', 'discuss ways', 'demonstration interpreters']</t>
  </si>
  <si>
    <t>Describes a successful experimental demonstration of seismic data transfer using the NASA Advanced Communications Technology Satellite. The satellite is testing a high data rate antenna which can transfer data at rates similar to land based fibre-optic networks. In normal practice, seismic survey results are not often viewed until acquisition is complete. In this demonstration interpreters were able to review 2D depth-migrated data on interactive workstations and discuss ways to improve the survey design while it was in progress. -J.M.McLaughlin</t>
  </si>
  <si>
    <t>26-27</t>
  </si>
  <si>
    <t>Oil &amp; Gas Journal</t>
  </si>
  <si>
    <t>Use of satellite can speed seismic surveys</t>
  </si>
  <si>
    <t>2-s2.0-0029544046</t>
  </si>
  <si>
    <t>['¬© 1995', 'torr due', 'thus forming', 'several disadvantages', 'rf power', 'plasma vessel', 'plasma potential', 'magnetron effect', 'japan society', 'inductively coupled', 'hence suppress', 'electron loss', 'effectively suppress', 'directly immersed', 'dc current', 'conventional icp', 'applied physics', 'antenna conductor', 'anomalous rise', 'also discussed']</t>
  </si>
  <si>
    <t>Dielectric window | Electrostatic coupling | Inductively coupled plasma | Internal metal antenna | Magnetic field effect | Plasma potential rise | Transformer coupled plasma</t>
  </si>
  <si>
    <t>In conventional ICP (or TCP) reactors, a rf power is inductively coupled to an antenna placed outside a plasma vessel. Such an external coupling system is known to have several disadvantages. In order to avoid these disadvantages, a new internal coupling system has been developed in which a bare metal antenna is directly immersed in a plasma, thus forming a full metal reactor. This is accomplished by generating magnetic field lines around an antenna conductor, which effectively suppress the electron loss at the antenna and hence suppress the anomalous rise of plasma potential. Magnetic fields near the antenna are formed by superposing a dc current on a rf current along the antenna. This type of ICP enables rf discharges at rather low pressures such as 3 x 10‚Äú^ Torr due to the magnetron effect. Other characteristics of internal metal antennas are also discussed. ¬© 1995 The Japan Society of Applied Physics.</t>
  </si>
  <si>
    <t>L1686-L1688</t>
  </si>
  <si>
    <t>57030962300;6505610343;7101665824</t>
  </si>
  <si>
    <t>Nakamura, Keiji;Kuwashita, Yukiyasu;Sugai, Hideo</t>
  </si>
  <si>
    <t>New inductive rf discharge using an internal metal antenna</t>
  </si>
  <si>
    <t>10.1143/JJAP.34.L1686</t>
  </si>
  <si>
    <t>2-s2.0-0029546169</t>
  </si>
  <si>
    <t>['¬© 1995', 'tie antenna', 'laser radiation', 'japan society', 'frequency region', 'fabrication conditions', 'detection experiments', 'dc responsivity', 'coupled mierobolometers', 'coupled microbolometer', 'coupled device', 'bias current', 'applied physics', '56 v']</t>
  </si>
  <si>
    <t>Antenna-coupled detector | Far-infrared laser | Membrane | Microbolometer | Thin-film antenna</t>
  </si>
  <si>
    <t>Fabrication conditions of antenna-coupled mierobolometers which function in the far-infrared (FIR) frequency region are discussed. A bow-tie antenna-coupled microbolometer was fabricated on a 300 mm Si3N4membrane, and detection experiments for 118 fxm CH3OH laser radiation were performed. The measured antenna pattern indicated that the fabricated device functions as an antenna-coupled device which receives the laser radiation by means of the antenna and detects its power by means of the microbolometer. The responsivity of the microbolometer for 118 Œºm CH3OH laser radiation was 56 V/W at the bias current of 0.6 mA. Although this value was 1 dB less than that of DC responsivity, we obtained conclusive evidence that the fabricated bismuth microbolometer can be utilized as a detector for a FIR receiving antenna. ¬© 1995 The Japan Society of Applied Physics.</t>
  </si>
  <si>
    <t>6352-6357</t>
  </si>
  <si>
    <t>60004176;60004176;60004176;60004176-60024322</t>
  </si>
  <si>
    <t>55361726600;6506053973;7004555963;35449597700</t>
  </si>
  <si>
    <t>Shimizu, Takashi;Moritsu, Haruhito;Yasuoka, Yoshizumi;Gamo, Kenji</t>
  </si>
  <si>
    <t>Fabrication of antenna-coupled microbolometers</t>
  </si>
  <si>
    <t>10.1143/JJAP.34.6352</t>
  </si>
  <si>
    <t>2-s2.0-0029546612</t>
  </si>
  <si>
    <t>['transient responses', 'time formulas', 'reflector diameter', 'reflector antennas', 'pulsed excitation', 'pulse width', 'illumination phenomenon', 'domain physical', 'discussed analytically', 'choosing pulse']</t>
  </si>
  <si>
    <t>Transient-time formulas for paraboloidal reflector antennas are derived in this paper and are verified by time-domain physical-optics numerical results. These formulas are useful for such radar/antenna system design problems as choosing pulse-width and/or code-width of the modulated CW excitations and the arrangement of the sources/receivers, etc. For pulsed excitation, the partial-illumination phenomenon is discussed analytically as a function of such parameters as pulse width, pulse repetition time, and reflector diameter, etc. This phenomena can help clarify design issues related to the transient responses of reflector antennas. ¬© 1995 IEEE</t>
  </si>
  <si>
    <t>1491-1496</t>
  </si>
  <si>
    <t>Sun, En Yuan</t>
  </si>
  <si>
    <t>Sun E.</t>
  </si>
  <si>
    <t>Transient Analysis of Large Paraboloidal Reflector Antennas</t>
  </si>
  <si>
    <t>10.1109/8.475944</t>
  </si>
  <si>
    <t>2-s2.0-0029546619</t>
  </si>
  <si>
    <t>['wiley company', 'line separation', 'inc .,', 'ground cylinder', 'curvature variation', 'coupled lines', 'characteristic impedance']</t>
  </si>
  <si>
    <t>coupled microstrip lines | Cylindrical microstrip line</t>
  </si>
  <si>
    <t>A rigorous full‚Äêwave analysis of coupled cylindrical microstrip lines mounted inside a ground cylinder is described. Numerical results showing the frequency‚Äêdependent characteristics of the effective relative permittivity and the characteristic impedance of the coupled lines are presented. Both the even‚Äê and odd‚Äêmode cases are considered, and the effects of curvature variation and the line separation on the characteristics of such cylindrical coupled microstrip lines are discussed. ¬© 1995 John Wiley &amp; Sons, Inc. Copyright ¬© 1995 Wiley Periodicals, Inc., A Wiley Company</t>
  </si>
  <si>
    <t>330-333</t>
  </si>
  <si>
    <t>7501612962;35460663000</t>
  </si>
  <si>
    <t>Chen, Hua‚ÄêMing ‚ÄêM;Wong, Kin‚ÄêLu ‚ÄêL</t>
  </si>
  <si>
    <t>Characterization of coupled cylindrical microstrip lines mounted inside a ground cylinder</t>
  </si>
  <si>
    <t>10.1002/mop.4650100608</t>
  </si>
  <si>
    <t>2-s2.0-0029547678</t>
  </si>
  <si>
    <t>['remain effective', 'previous references', 'optical visibility', 'operational fact', 'gps satellites', 'geostationary augmentation', 'different times', 'aircraft without', 'aircraft turn', '1995 institute']</t>
  </si>
  <si>
    <t>The visibility of geostationary augmentation and GPS satellites from typical aircraft engaged in banked turning maneuvers is considered. First, the optical visibility from the GPS antenna location to the geostationary orbital arc is analyzed. It is shown that if two geostationary satellites at substantially different azimuths are available, they are blocked at different times during the aircraft turn, so that at no time during the maneuver is the aircraft without at least one geostationary's signal. Test flight data provided by Boeing for GPS satellites are then used to indicate that actual signal reception often continues well below the pessimistic optical mask. These considerations, as well as the operational fact that large banking angles do not occur in the final approach phase where integrity and continuity are most important, suggest that geostationary augmentation will remain effective at much higher latitudes than has been indicated in previous references. 1995 Institute of Navigation</t>
  </si>
  <si>
    <t>595-604</t>
  </si>
  <si>
    <t>KINAL, G. V.</t>
  </si>
  <si>
    <t>KINAL G.</t>
  </si>
  <si>
    <t>Consideration of Practical Visibility of Geostationary Augmentation Satellites from Aircraft</t>
  </si>
  <si>
    <t>10.1002/j.2161-4296.1995.tb01908.x</t>
  </si>
  <si>
    <t>2-s2.0-0029547853</t>
  </si>
  <si>
    <t>['uv light', 'untreated soil', 'ultraviolet radiation', 'sprayed uniformly', 'room temperature', 'results indicate', 'pure forms', 'operating parameters', 'keeping herbicide', 'gc ).', 'gas chromatography', 'gas chromatograph', 'field plots', 'disappearence rates', 'determined separately', 'detection limits', 'chloridazon fortified', 'average recoveries', 'also investigated', 'agricultural lands', 'aerial application', '7 mg', '5 mg', '5 cm', '254 nm', '250 m2', '2 mg', '15 days', '1 mg']</t>
  </si>
  <si>
    <t>Chloridazon | Pesticide | Residue analysis | Trifluralin</t>
  </si>
  <si>
    <t>In this study, operating parameters of the gas chromatograph are described for the determination of trifluralin and chloridazon in the soil. Average recoveries of these pesticides from previously-untreated soil were 85% for trifluralin and 89% for chloridazon fortified at 2 mg/40 g soil and 0.2 mg/40 g soil levels. Trifluralin and chloridazon were sprayed uniformly by aerial application on two small field plots (each 250 m2) containing agricultural land that had never been treated with pesticide. Soil samples collected from these field plots at certain time periods and depths were analysed by Gas Chromatography (GC). The results of analysed soil samples within a 6-months period ranged from 6.0-0.2 mg/kg and 2.9-0.7 mg/kg for chloridazon, 7.1-1.5 mg/kg and 1.5-0.1 mg/kg for trifluralin at 0-5 cm and 15-20 cm depths, respectively. The residues of these pesticides were also investigated in agricultural lands in Elazig. The amount of trifluralin was found under the detection limits of GC. The other results indicate that residues of chloridazon are available and very important in the soil. In addition, the effects of volatilization and ultraviolet radiation (254 nm) were studied on the pure forms of trifluralin and chloridazon. The importance of each of these parameters on the disappearence rates of herbicides was determined separately by keeping herbicide at two different controlled temperatures (30 ¬∞C and room temperature) and exposing to UV light for 15 days. ¬© 1995 Publication Division Selper Ltd.</t>
  </si>
  <si>
    <t>995-1000</t>
  </si>
  <si>
    <t>1479487X</t>
  </si>
  <si>
    <t>Environmental Technology (United Kingdom)</t>
  </si>
  <si>
    <t>60004863;60004863;60004863</t>
  </si>
  <si>
    <t>6506045723;6603198094;56229433900</t>
  </si>
  <si>
    <t>Tutarli, A.;Cici, M.;Qelik, S.</t>
  </si>
  <si>
    <t>Elazig</t>
  </si>
  <si>
    <t>Firat √úniversitesi</t>
  </si>
  <si>
    <t>Tutarli A.</t>
  </si>
  <si>
    <t>Determination of trifluralin and chloridazon residues in agriculturallands in elazig province</t>
  </si>
  <si>
    <t>10.1080/09593331608616337</t>
  </si>
  <si>
    <t>2-s2.0-0029557781</t>
  </si>
  <si>
    <t>['two groups', 'rights reserved', 'pupal blowflies', 'primary culture', 'multipolar processes', 'many neuron', 'like cells', 'immunocytochemical characterization', 'hrp staining', 'good model', 'four days', 'extension pattern', 'exhibited bipolar', 'electrophysiological analysis', 'developmental studies', 'controlled environment', 'cell bodies', 'antennal cells', '200 œºm']</t>
  </si>
  <si>
    <t>antennae | antennal neurons | Blowfly | cell culture</t>
  </si>
  <si>
    <t>Primary cell cultures are useful for studying the function of neurons in a simplified and controlled environment. We established a primary culture of antennal cells from pupal blowflies in order to investigate olfactory receptor neurons. In cultures, neuron-like cells were identified on the basis of morphology and immunocytochemical characterization with anti-HRP staining. Neuron-like cells showed variety in the extension pattern of neurites. Many neuron-like cells extended a single prominent long process, which reached about 200 Œºm after four days, and several short ones. However, some neuron-like cells differentiated in other ways; some exhibited bipolar or multipolar processes, distinct from intact olfactory receptor neurons. The size of cell bodies of neuron-like cells as divisible into two groups; approx. 7 Œºm diameter and 10-15 Œºm diameter. Neuron-like cells in culture will provide a good model for electrophysiological analysis and for developmental studies of olfactory receptor neurons. ¬© 1995 Pearson Professional Ltd. All rights reserved.</t>
  </si>
  <si>
    <t>603-612</t>
  </si>
  <si>
    <t>60031823;60031823</t>
  </si>
  <si>
    <t>35465024300;7005812688</t>
  </si>
  <si>
    <t>Nakagawa, A.;Iwama, A.</t>
  </si>
  <si>
    <t>Moriguchi</t>
  </si>
  <si>
    <t>Sanyo Electric</t>
  </si>
  <si>
    <t>Nakagawa A.</t>
  </si>
  <si>
    <t>Dissociated neurons of the pupal blowfly antenna in cell culture</t>
  </si>
  <si>
    <t>S0040816605800163</t>
  </si>
  <si>
    <t>10.1016/S0040-8166(05)80016-3</t>
  </si>
  <si>
    <t>2-s2.0-0029560959</t>
  </si>
  <si>
    <t>11339-11341</t>
  </si>
  <si>
    <t>Proceedings of the National Academy of Sciences of the United States of America</t>
  </si>
  <si>
    <t>60031581;60031581</t>
  </si>
  <si>
    <t>7405994388;7005600627</t>
  </si>
  <si>
    <t>Cohen, M. H.;Kellermann, K. I.</t>
  </si>
  <si>
    <t>California Institute of Technology</t>
  </si>
  <si>
    <t>Cohen M.</t>
  </si>
  <si>
    <t>Quasars and active galactic nuclei: High resolution radio imaging</t>
  </si>
  <si>
    <t>10.1073/pnas.92.25.11339</t>
  </si>
  <si>
    <t>2-s2.0-0029583659</t>
  </si>
  <si>
    <t>['untreated parts', 'treatment well', 'treated regions', 'three patients', 'rt treatment', 'patients tolerated', 'overall survival', 'enhancement border', 'computed tomography', 'brains revealed', 'available literature', 'alter irradiation', 'active tumor', '50 cgy', '400 patients', '192 brachytherapy', '15 months']</t>
  </si>
  <si>
    <t>Brain tumors | Innovative treatment concepts | Interstitial hyperthermia | Interstitial radiotherapy | Malignant gliomas | Thermoradiotherapy</t>
  </si>
  <si>
    <t>Three patients with symptomatic, recurrent supratentorial malignant astrocytoma were retreated with combined interstitial iridium-192 brachytherapy (RT) and hyperthermia (HT): 50 Gy at 50 cGy/h was delivered 10 mm outside the computed tomography (CT) enhancement border through stereotactically placed plastic tubes, and 915-MHz microwave antenna heating was done for 60 min within 30 min either before or alter irradiation. Invasive thermometry data were obtained from the tumor and adjacent brain tissue. The patients tolerated the treatment well and two thirds improved. All patients developed cerebral edema, one also developed scalp infection, and another patient developed meningeal infection. Exceeding the expectancy without treatment, overall survival was 7, 12, and 15 months. On autopsy, two of the patients' brains revealed no active tumor in the treated regions, but one displayed tumor in untreated parts. The HT-RT treatment was very effective, but the original tumor extent was not apparent by the CT imaging technique. A postimplant resection approach may be advisable to minimize postimplant edema. Our data are in agreement with the available literature on more than 400 patients. However, our aim of extending survival decisively could not be realized.</t>
  </si>
  <si>
    <t>510-518</t>
  </si>
  <si>
    <t>American Journal of Clinical Oncology: Cancer Clinical Trials</t>
  </si>
  <si>
    <t>60000765;60000765;60000765;60000765</t>
  </si>
  <si>
    <t>7005464972;7004688413;57225809545;35497702900</t>
  </si>
  <si>
    <t>Seegenschmiedt, M. H.;Karlsson, U. L.;Black, P.;Brady, L. W.</t>
  </si>
  <si>
    <t>Erlangen</t>
  </si>
  <si>
    <t>Friedrich-Alexander-Universit√§t Erlangen-N√ºrnberg</t>
  </si>
  <si>
    <t>Seegenschmiedt M.H.</t>
  </si>
  <si>
    <t>Thermoradiotherapy for brain tumors: Three cases of recurrent malignant astrocytoma and review of clinical experience</t>
  </si>
  <si>
    <t>10.1097/00000421-199512000-00011</t>
  </si>
  <si>
    <t>2-s2.0-0029584084</t>
  </si>
  <si>
    <t>Rockefeller Foundation</t>
  </si>
  <si>
    <t>['scored eye', 'rights reserved', 'results reinforce', 'maxillary palp', 'extragenic modifiers', 'dominant modifiers', 'distinct ways', 'developmental studies', 'antennal development']</t>
  </si>
  <si>
    <t>Antenna | Maxillary palp | Sense organs | Sensilla basiconica</t>
  </si>
  <si>
    <t>The development of the olfactory sense organs on the antenna of the fruit fly Drosophila utilises mechanisms distinct from those used in the rest of the adult peripheral nervous system, lozenge (lz) is the only locus hitherto identified as required for the development of antennal sense organs. In addition to effects on the antenna, mutations in lz also affect the development of the eye and maxillary palp. We have used the readily- scored eye-phenotype in a temperature sensitive lz allele to screen for dominant modifiers of phenotypes at this locus. We analyse the phenotypes of both intragenic and extragenic modifiers. Our results reinforce the view from developmental studies that lz+ functions in eye and antennal development in distinct ways. ¬© 1995 Informa UK Ltd All rights reserved: reproduction in whole or part not permitted.</t>
  </si>
  <si>
    <t>137-151</t>
  </si>
  <si>
    <t>Journal of Neurogenetics</t>
  </si>
  <si>
    <t>7402195472;7101600459</t>
  </si>
  <si>
    <t>Gupta, Bhagwati Prasad;Rodrigues, Veronica</t>
  </si>
  <si>
    <t>Gupta B.P.</t>
  </si>
  <si>
    <t>Distinct mechanisms of action of the lozenge locus in drosophila Eye and antennal development are suggested by the analysis of dominant enhancers</t>
  </si>
  <si>
    <t>10.3109/01677069509083460</t>
  </si>
  <si>
    <t>2-s2.0-0029589626</t>
  </si>
  <si>
    <t>['¬© 1995', 'unsquared spectrograms', 'transmitted sound', 'tolerate intrusion', 'time domain', 'target scenes', 'target range', 'spectrogram correlation', 'sonar targets', 'sonar sound', 'sonar broadcasts', 'separate delays', 'scat ).', 'recognizing targets', 'receiving echoes', 'point resolution', 'open spaces', 'narrow elevation', 'multiple echoes', 'isolate echoes', 'integration time', 'impulse responses', 'glint structure', 'fm sweeps', 'fine detail', 'fact appear', 'eptesicus fuscus', 'effectively correlating', 'echolocating bats', 'echo spectra', 'echo reception', 'echo delay', 'different situations', 'different directions', 'dependent differences', 'dense clutter', 'delay structure', 'delay estimates', 'complex echoes', 'broad range', 'bat overcomes', 'additional echoes', '350 œºs', '2 œºs', '15 ns', '100 œºs']</t>
  </si>
  <si>
    <t>Biosonar | Classification | Echolocating bats | Localization | SCAT algorithms | Target recognition (ATR) | Target-ranging</t>
  </si>
  <si>
    <t>Echolocating bats can recognize flying insects as sonar targets in a variety of different acoustic situations ranging from open spaces to dense clutter. Target classification must depend on perceiving images whose dimensions can tolerate intrusion of additional echoes from other objects, even echoes arriving at about the same time as those from the insect, without disrupting image organization. The big brown bat, Eptesicus fuscus, broadcasts FM sonar sounds in the 15-100 kHz band and perceives the arrival-time of echoes with an accuracy of 10-15 ns and a two-point resolution of 2 Œºs, which suggests that perception of fine detail on the dimension of echo delay or target range is the basis for reconstructing complex acoustic scenes and recognizing targets that are embedded in these scenes. The directionality of the bat's sonar sound is very broad, making it impossible to isolate echoes from individual targets merely by aiming the head and ears at one object instead of another. Consequently, segregation of targets must depend on isolating their echoes as discrete events along the axis of delay. That is, the bat's images must correspond to impulse responses of target scenes. However, the bat's sonar broadcasts are several milliseconds long, and the integration time of echo reception is about 350 Œºs, so perception of separate delays for multiple echoes only a few microseconds apart requires deconvolution of spectrally-complex echoes that overlap and interfere with each other within the 350-Œºs integration time. The bat's auditory system encodes the FM sweeps of transmissions and echoes as half-wave-rectified, magnitude-unsquared spectrograms, and then registers the time that elapses between each frequency in the broadcast and the echo, effectively correlating the spectrograms. The interference patterns generated by overlap of multiple echoes are then used to modify these delay estimates by adding fine details of the delay structure of echoes. This is equivalent to transformation of the spectrograms into the time domain, or deconvolution of echo spectra by spectrogram correlation and transformation (SCAT). However, while deconvolution overcomes integration time, the bat's receiving antennas reverberate for about 100 Œºs, smearing the echoes upon arrival. The bat overcomes this problem by receiving echoes from different directions than the transmitted sound, which radiates from the mouth. The broad range of antenna reverberations common to the emission and echoes thus cancel out, leaving only narrow elevation-dependent differences, which in fact appear in the bat's images. The SCAT algorithms successfully recreate images comparable to those perceived by the bat and provide for classification of targets from their glint structure in different situations. ¬© 1995.</t>
  </si>
  <si>
    <t>1239-1261</t>
  </si>
  <si>
    <t>Neural Networks</t>
  </si>
  <si>
    <t>60011460;60011460;60011460;60011460;60011460;60009982</t>
  </si>
  <si>
    <t>7401706022;6507332825;6603030333;6506006835;6602855951;7202192715</t>
  </si>
  <si>
    <t>Simmons, James A.;Saillant, Prestor A.;Wotton, Janine M.;Haresign, Tim;Ferragamo, Michael J.;Moss, Cynthia F.</t>
  </si>
  <si>
    <t>Providence;Cambridge</t>
  </si>
  <si>
    <t>Brown University;Harvard University</t>
  </si>
  <si>
    <t>60011460;60009982</t>
  </si>
  <si>
    <t>Simmons J.</t>
  </si>
  <si>
    <t>Composition of biosonar images for target recognition by echolocating bats</t>
  </si>
  <si>
    <t>10.1016/0893-6080(95)00059-3</t>
  </si>
  <si>
    <t>2-s2.0-0029611172</t>
  </si>
  <si>
    <t>['wiley blackwell', 'subsequently separated', 'sialylated gal', 'rights reserved', 'pronase digestion', 'primary structures', 'peptide moieties', 'particular sequence', 'mass spectrometry', 'glcnac group', 'galnac residues', 'affinity chromatography']</t>
  </si>
  <si>
    <t>bovine milk | component PP3 | glycan | glycoprotein | proteose peptone</t>
  </si>
  <si>
    <t>The heat‚Äêstable acid‚Äêsoluble phosphoglycoprotein component PP3 was isolated from the bovine milk proteose peptone fraction by concanavalin A affinity chromatography. Glycopeptides were released by pronase digestion of the milk component PP3 and were subsequently separated by high‚ÄêpH anion‚Äêex‚Äêchange chromatography on Carbopac PA‚Äê1. The primary structures of the glycan and peptide moieties of eight N‚Äêglycopeptides have been established by combining methylation analysis, mass spectrometry, 400‚ÄêMHz 1H‚ÄêNMR spectroscopy, and peptide sequence analysis. All the analyzed fractions contained biantennary N‚Äêacetyllactosamine‚Äêtype carbohydrate chains, some of them with a GalNAc(Œ≤1‚Äì4)GlcNAc or a NeuAc(Œ±2‚Äì6)GalNAc(Œ≤1‚Äì4)GlcNAc group. This particular sequence did or did not replace the Gal(Œ≤‚Äì4)GlcNAc group usually found in most N‚Äêlinked glycans. Moreover, the sialylated Gal and GalNAc residues were only found on the Man(Œ±1‚Äì3) antenna. Copyright ¬© 1995, Wiley Blackwell. All rights reserved</t>
  </si>
  <si>
    <t>939-946</t>
  </si>
  <si>
    <t>60008477;60104665;60104665;60104665;60008477;60104665;60008477</t>
  </si>
  <si>
    <t>7005690858;6602132334;6603759083;7103289522;57223448946;7006843431;7006305272</t>
  </si>
  <si>
    <t>Girardet, Jean‚ÄêMichel ‚ÄêM;Coddeville, Bernadette;Plancke, Yves;Strecker, G√©rard;Campagna, Sylvie;Spik, Genevi√®ve;Linden, Guy</t>
  </si>
  <si>
    <t>Lille;Champenoux</t>
  </si>
  <si>
    <t>Universit√© de Lille;Centre de recherche Grand Est-Nancy</t>
  </si>
  <si>
    <t>60104665;60008477</t>
  </si>
  <si>
    <t>Girardet J.‚Äê.</t>
  </si>
  <si>
    <t>Structure of Glycopeptides Isolated from Bovine Milk Component PP3</t>
  </si>
  <si>
    <t>10.1111/j.1432-1033.1995.939_a.x</t>
  </si>
  <si>
    <t>2-s2.0-0029617751</t>
  </si>
  <si>
    <t>['¬© 1995', 'studies showed', 'soluble polymer', 'solubilized perylene', 'simulated light', 'rights reserved', 'radical copolymerization', 'polymer sensitizes', 'polymer gives', 'perylene using', 'ionic strength', 'hydrophobic nature', 'hydrophilic components', 'energy transfer']</t>
  </si>
  <si>
    <t>The radical copolymerization of 2-(6-sulfo-2-naphthoxy)ethyl methacrylate sodium salt and lauiyl methacrylate led to a water-soluble polymer that contained both hydrophobic and hydrophilic components. Studies showed that naphthalene excimer formation was dependent on both solvent and ionic strength, indicating that excimer formation occurred predominantly from across chain contacts. The hydrophilic-hydrophobic nature of the polymer gives it the ability to solubilize hydrophobic molecules such as perylene. Steady-state fluorescence depolarization and emission studies demonstrated that energy migration among the naphthalene sulfonate groups occurs as well as energy transfer from the naphthalene sulfonate groups to the solubilized perylene. Photochemical studies showed that the polymer sensitizes the photooxidation of perylene using both monochromatic and solar-simulated light. ¬© 1995, American Chemical Society. All rights reserved.</t>
  </si>
  <si>
    <t>274-280</t>
  </si>
  <si>
    <t>Macromolecules</t>
  </si>
  <si>
    <t>6508311586;7102379256</t>
  </si>
  <si>
    <t>Gravett, D. M.;Guillet, J. E.</t>
  </si>
  <si>
    <t>Gravett D.</t>
  </si>
  <si>
    <t>Studies of the Antenna Effect in Polymer Molecules. 26. Preparation, Photophysics, and Photochemical Studies of Poly[2-(6-sulfo-2-naphthoxy)ethyl methacrylate sodium salt-co-lauryl methacrylate]</t>
  </si>
  <si>
    <t>10.1021/ma00105a037</t>
  </si>
  <si>
    <t>2-s2.0-0029632226</t>
  </si>
  <si>
    <t>['wiley company', 'tm11 mode', 'numerical results', 'input impedance', 'inc .,', 'gtlm analysis', 'equivalent circuit', 'cylinder radii']</t>
  </si>
  <si>
    <t>Cylindrical microstrip antenna | generalized transmission line model</t>
  </si>
  <si>
    <t>The generalized transmission line model (GTLM) analysis has been applied to the study of cylindrical‚Äêcircular microstrip antennas. In this study, the equivalent circuit for the circular microstrip antenna excited at TM11 mode is given, and formulation of the input impedance is derived. Numerical results of the input impedance for different feed positions and cylinder radii are calculated and presented, and the accuracy of the GTLM analysis is discussed. Copyright ¬© 1995 Wiley Periodicals, Inc., A Wiley Company</t>
  </si>
  <si>
    <t>63-66</t>
  </si>
  <si>
    <t>35460663000;7406886947;26663104400</t>
  </si>
  <si>
    <t>Wong, Kin‚ÄêLu ‚ÄêL;Huang, Chih‚ÄêYu ‚ÄêY;Liu, Yu‚ÄêHua ‚ÄêH</t>
  </si>
  <si>
    <t>Wong K.</t>
  </si>
  <si>
    <t>Generalized transmission line model for cylindrical‚Äêcircular microstrip antennas</t>
  </si>
  <si>
    <t>10.1002/mop.4650080203</t>
  </si>
  <si>
    <t>2-s2.0-0029636170</t>
  </si>
  <si>
    <t>['wiley company', 'tissue toward', 'inc .,', 'distal end', 'curved tip', 'catheter antenna', 'cardiac tachyarrhythmias', 'accentuate heating', '4 %.']</t>
  </si>
  <si>
    <t>A flexible catheter antenna with a curved tip is described for transcutaneous microwave treatment of cardiac tachyarrhythmias. In tissue‚Äêequivalent phantom modeling materials, the enlarged inner conductor cap and coaxial choke design yields SAR distributions that accentuate heating of tissue toward the distal end of the catheter antenna. The power reflection coefficient is less than 4%. Copyright ¬© 1995 Wiley Periodicals, Inc., A Wiley Company</t>
  </si>
  <si>
    <t>70-72</t>
  </si>
  <si>
    <t>56129745800;57200051431</t>
  </si>
  <si>
    <t>Lin, James C.;Wang, Yu‚ÄêJin ‚ÄêJ</t>
  </si>
  <si>
    <t>A catheter antenna for percutaneous microwave therapy</t>
  </si>
  <si>
    <t>10.1002/mop.4650080205</t>
  </si>
  <si>
    <t>2-s2.0-0029636209</t>
  </si>
  <si>
    <t>['wiley company', 'unexpected result', 'scattering problems', 'required property', 'problem space', 'primarily determined', 'present article', 'practical importance', 'often worse', 'novel rbc', 'inc .,', 'computational grid']</t>
  </si>
  <si>
    <t>finite‚Äêdifference‚Äêtime‚Äêdomain method | numerical methods | Radiation | scattering</t>
  </si>
  <si>
    <t>In the analysis of antennas and scattering problems by the finite‚Äêdifference‚Äêtime‚Äêdomain (FDTD) method, the dimensions of the problem space are primarily determined by the quality of the radiation boundary condition (RBC) that is used to truncate the computational grid. The performance of the recently proposed higher‚Äêorder boundary conditions in cases of practical importance is often worse than the standard Mur‚Äêsecond‚Äêorder condition. In the present article we will show that the reason for this unexpected result is the inability of this type of one‚Äêway wave equation to deal with the evanescent or inhomogeneous plane‚Äêwave part of the field. On the basis of this consideration we have constructed a new semiglobal operator that does have the required property. By combining this operator with the unusual Mur‚Äêsecond‚Äêorder condition one arrives at an RBC with a much better performance. The novel RBC can also be used to analyze static problems. Copyright ¬© 1995 Wiley Periodicals, Inc., A Wiley Company</t>
  </si>
  <si>
    <t>77-84</t>
  </si>
  <si>
    <t>60033316;60033316</t>
  </si>
  <si>
    <t>7003707446;7005517580</t>
  </si>
  <si>
    <t>De Moerloose, Jan;De Zutter, Daniel</t>
  </si>
  <si>
    <t>Ghent</t>
  </si>
  <si>
    <t>Universiteit Gent</t>
  </si>
  <si>
    <t>De Moerloose J.</t>
  </si>
  <si>
    <t>A semiglobal radiation boundary condition for the finite‚Äêdifference‚Äêtime‚Äêdomain method</t>
  </si>
  <si>
    <t>10.1002/mop.4650080208</t>
  </si>
  <si>
    <t>2-s2.0-0029636210</t>
  </si>
  <si>
    <t>['wiley company', 'vertically separated', 'representations obtained', 'observation points', 'numerical examples', 'numerical evaluation', 'laterally rather', 'interface plane', 'inc .,', 'field points', 'especially useful', 'efficient even']</t>
  </si>
  <si>
    <t>asymptotic evaluation | Green's dyad | integrated structure | Sommerfeld integrals</t>
  </si>
  <si>
    <t>An asymptotic closed‚Äêform representation of the spatial microstrip dyadic Green's function is developed. This representation is very efficient for a numerical evaluation of the field when the source and the observation points are laterally rather than vertically separated with respect to the interface plane. Numerical examples are presented that indicate that the representations obtained are very efficient even for relatively small lateral separation of the source and field points. This work is especially useful in the moment‚Äêmethod analysis of microstrip antenna arrays where the mutual coupling effects are important. Copyright ¬© 1995 Wiley Periodicals, Inc., A Wiley Company</t>
  </si>
  <si>
    <t>Popovski, Borislav;Toscano, Alessandro;Vegni, Lucio</t>
  </si>
  <si>
    <t>Asymptotic closed‚Äêform representation of the spatial microstrip dyadic green's function</t>
  </si>
  <si>
    <t>10.1002/mop.4650080214</t>
  </si>
  <si>
    <t>2-s2.0-0029636212</t>
  </si>
  <si>
    <t>['wiley company', 'superior stability', 'second order', 'quintic pseudosplines', 'quintic ones', 'principal curvatures', 'inc .,', 'global interpolation', 'cubic pseudosplines', 'continuous derivatives']</t>
  </si>
  <si>
    <t>Interpolation | shaped reflector antennas | surface modeling</t>
  </si>
  <si>
    <t>A recent study demonstrated the superior stability of quintic pseudosplines, when compared with usual oscillatory series expansions, for global interpolation of numerically defined reflector surfaces presenting critical behavior of their principal curvatures. Although interpolating functions with continuous derivatives up to second order are necessary for ray‚Äêoptical field evaluations, C‚Äêclass surface descriptions are sufficient when the antenna secondary field is calculated by integration of physical‚Äêoptics‚Äêinduced currents. In this connection, the applicability of cubic pseudosplines is explored via numerical comparison with previously obtained results from the implementation of the quintic ones. ¬© 1995 John Wiley &amp; Sons. Inc. Copyright ¬© 1995 Wiley Periodicals, Inc., A Wiley Company</t>
  </si>
  <si>
    <t>247-250</t>
  </si>
  <si>
    <t>60032361;60032361</t>
  </si>
  <si>
    <t>7203025842;6601987168</t>
  </si>
  <si>
    <t>Bergmann, J. R.;Hasselmann, F. J.V.</t>
  </si>
  <si>
    <t>Rio de Janeiro</t>
  </si>
  <si>
    <t>Pontif√≠cia Universidade Cat√≥lica do Rio de Janeiro</t>
  </si>
  <si>
    <t>Bergmann J.</t>
  </si>
  <si>
    <t>Interpolation of shaped reflector surfaces by cubic pseudosplines</t>
  </si>
  <si>
    <t>10.1002/mop.4650080509</t>
  </si>
  <si>
    <t>2-s2.0-0029636395</t>
  </si>
  <si>
    <t>['wiley company', 'utd technique', 'previous article', 'pattern obtained', 'inc .,', 'diffraction coefficients', 'correct values', 'blend well']</t>
  </si>
  <si>
    <t>boresight caustic | Equivalent edge currents | reflector antennas</t>
  </si>
  <si>
    <t>It is shown that the equivalent edge currents (EEC) obtained in terms of the uniform geometrical theory of diffraction coefficients (EEC‚ÄêUTD) yield accurate values of the radiated far field in the boresight caustic region of a paraboloid. Failure of the equivalent edge current technique to provide the correct values for boresight region fields in a previous article is attributed to the reflector edge representation in that article. Radiation patterns computed by the EEC‚ÄêUTD method are found to blend well with the pattern obtained by the UTD technique. ¬© 1995 John Wiley &amp; Sons. Inc. Copyright ¬© 1995 Wiley Periodicals, Inc., A Wiley Company</t>
  </si>
  <si>
    <t>253-257</t>
  </si>
  <si>
    <t>60020975;60020975;60005304</t>
  </si>
  <si>
    <t>56219429900;57190601379;7801408854</t>
  </si>
  <si>
    <t>Rengarajan, Sembiam R.;Lyerly, Albert E.;Villaseca, Eduardo H.</t>
  </si>
  <si>
    <t>Northridge;Waltham</t>
  </si>
  <si>
    <t>California State University, Northridge;Raytheon</t>
  </si>
  <si>
    <t>60020975;60005304</t>
  </si>
  <si>
    <t>Rengarajan S.</t>
  </si>
  <si>
    <t>Equivalent edge current technique for reflector antenna patterns in the boresight caustic region</t>
  </si>
  <si>
    <t>10.1002/mop.4650080511</t>
  </si>
  <si>
    <t>2-s2.0-0029636396</t>
  </si>
  <si>
    <t>['wiley company', 'possible use', 'inc .,', 'fundamental mode', 'design process', 'computed using', 'characteristic impedance', 'available results']</t>
  </si>
  <si>
    <t>characteristic impedance | finite elements | Quadruple‚Äêridged waveguide</t>
  </si>
  <si>
    <t>The characteristic impedance of the fundamental mode in a quadruple‚Äêridged waveguide is computed using the finite‚Äêelement method. The method is validated by comparison with available results for double‚Äêridged waveguides, and results for quadruple‚Äêridged waveguides are given for possible use in the design process of quadruple‚Äêridged waveguides. ¬© 1995 John Wiley &amp; Sons. Inc. Copyright ¬© 1995 Wiley Periodicals, Inc., A Wiley Company</t>
  </si>
  <si>
    <t>236-238</t>
  </si>
  <si>
    <t>60005681;60005681</t>
  </si>
  <si>
    <t>7004023412;7004638528</t>
  </si>
  <si>
    <t>Garb, Khona;Kastner, Raphael</t>
  </si>
  <si>
    <t>Garb K.</t>
  </si>
  <si>
    <t>Characteristic impedance of quadruple‚Äêridged square waveguides</t>
  </si>
  <si>
    <t>10.1002/mop.4650080505</t>
  </si>
  <si>
    <t>2-s2.0-0029636398</t>
  </si>
  <si>
    <t>['wiley company', 'two ways', 'rigorously derived', 'radiated power', 'poynting vector', 'inc .,', 'energy density', 'discretized version', 'continuous space', 'also shown']</t>
  </si>
  <si>
    <t>electromagnetics | Finite‚Äêdifference‚Äìtime‚Äêdomain method | Poynting's theorem</t>
  </si>
  <si>
    <t>A discretized version of Poynting's theorem is rigorously derived from the standard FDTD equations. By using the correct averaging expressions for the Poynting vector itself, the energy density, and the current power density, the well‚Äêknown form of the theorem in continuous space is obtained. The theorem is checked by calculating the radiated power of an antenna in two ways. It is also shown that the use of nonstandard FDTD equations for thin wires violates the theorem. ¬© 1995 John Wiley &amp; Sons. Inc. Copyright ¬© 1995 Wiley Periodicals, Inc., A Wiley Company</t>
  </si>
  <si>
    <t>257-260</t>
  </si>
  <si>
    <t>Poynting's theorem for the finite‚Äêdifference‚Äìtime‚Äêdomain method</t>
  </si>
  <si>
    <t>10.1002/mop.4650080512</t>
  </si>
  <si>
    <t>2-s2.0-0029636403</t>
  </si>
  <si>
    <t>['wiley company', 'wide range', 'initial angles', 'inc .,', 'direction angle', 'corner reflector', 'corner angle']</t>
  </si>
  <si>
    <t>adaptive array | autofocus control | Corner reflector</t>
  </si>
  <si>
    <t>The far‚Äêfield power transmitted from a corner reflector was maximized by varying its direction angle and corner angle. The optimal direction angle and corner angle are found by the modal autofocus method. The method is shown to converge over a wide range of initial angles. The results are demonstrated in a physical experiment along with complimentary numerical predictions. ¬© 1995 John Wiley &amp; Sons. Inc. Copyright ¬© 1995 Wiley Periodicals, Inc., A Wiley Company</t>
  </si>
  <si>
    <t>260-264</t>
  </si>
  <si>
    <t>60004923;60004923</t>
  </si>
  <si>
    <t>35580630500;7004653488</t>
  </si>
  <si>
    <t>Washington, Gregory;Silverberg, Larry</t>
  </si>
  <si>
    <t>Raleigh</t>
  </si>
  <si>
    <t>NC State University</t>
  </si>
  <si>
    <t>Washington G.</t>
  </si>
  <si>
    <t>Modal control of a corner reflector to maximize far‚Äêfield power</t>
  </si>
  <si>
    <t>10.1002/mop.4650080513</t>
  </si>
  <si>
    <t>2-s2.0-0029636412</t>
  </si>
  <si>
    <t>['wiley company', 'readily calculated', 'numerical results', 'input impedance', 'inc .,', 'antenna parameters']</t>
  </si>
  <si>
    <t>Cylindrical microstrip antenna | slot‚Äêcoupling</t>
  </si>
  <si>
    <t>The input impedance of a slot‚Äêcoupled cylindrical‚Äêrectangular microstrip antenna is studied. Based on an equivalent circuit derived using the generalized transmission‚Äêline model (GTLM) theory and taking into account the impedance transformations proposed previously for the analysis of a slot‚Äêcoupled microstrip antenna, the input impedance is readily calculated. Numerical results of the input impedance for some antenna parameters are presented and discussed ¬© 1995 John Wiley &amp; Sons. Inc. Copyright ¬© 1995 Wiley Periodicals, Inc., A Wiley Company</t>
  </si>
  <si>
    <t>251-253</t>
  </si>
  <si>
    <t>Analysis of a slot‚Äêcoupled cylindrical‚Äêrectangular microstrip antenna</t>
  </si>
  <si>
    <t>10.1002/mop.4650080510</t>
  </si>
  <si>
    <t>2-s2.0-0029636416</t>
  </si>
  <si>
    <t>['wiley company', 'uniform theory', 'two rings', 'physical optics', 'metallic plate', 'inc .,', 'experimentally verified', 'electromagnetic modeling', 'e .,', 'complete fzpa', 'basic configurations', '50 ghz']</t>
  </si>
  <si>
    <t>Fresnel‚Äêzone plate antennas | physical optics | uniform theory of diffraction</t>
  </si>
  <si>
    <t>The electromagnetic modeling of the Fresnel‚Äêzone plate antenna (FZPA) by means of physical optics (PO) and the uniform theory of diffraction (UTD) is experimentally verified. Near‚Äêfield measurements on basic configurations of the FZPA (i.e., a slit and two rings in a metallic plate) at 50 GHz and far‚Äêfield measurements on a complete FZPA at 11.5 GHz show good correspondence with computer simulations based on UTD and PO. ¬© 1995 John Wiley &amp; Sons, Inc. Copyright ¬© 1995 Wiley Periodicals, Inc., A Wiley Company</t>
  </si>
  <si>
    <t>111-113</t>
  </si>
  <si>
    <t>60032882;60032882;60032882</t>
  </si>
  <si>
    <t>6602905238;7003821814;56133754100</t>
  </si>
  <si>
    <t>Sluijter, J.;Herben, M. H.A.J.;Vullers, O. J.G.</t>
  </si>
  <si>
    <t>Sluijter J.</t>
  </si>
  <si>
    <t>Experimental validation of PO/UTD applied to fresnel‚Äêzone plate antennas</t>
  </si>
  <si>
    <t>10.1002/mop.4650090216</t>
  </si>
  <si>
    <t>2-s2.0-0029636627</t>
  </si>
  <si>
    <t>['wiley company', 'theoretical results', 'mutual coupling', 'measured data', 'inc .,', 'also described']</t>
  </si>
  <si>
    <t>generalized transmission‚Äêline model | Mutual coupling</t>
  </si>
  <si>
    <t>The mutual coupling between two probe‚Äêfed circular microstrip antennas computed using the generalized transmission‚Äêline model (GTLM) theory is presented. Theoretical results of the E‚Äê and H‚Äêplane mutual coupling coefficients are calculated and compared with the measured data. Effects of the substrate loss tangent on the mutual coupling are also described. ¬© 1995 John Wiley &amp; Sons, Inc. Copyright ¬© 1995 Wiley Periodicals, Inc., A Wiley Company</t>
  </si>
  <si>
    <t>100-102</t>
  </si>
  <si>
    <t>Mutual coupling computation of probe‚Äêfed circular microstrip antennas</t>
  </si>
  <si>
    <t>10.1002/mop.4650090212</t>
  </si>
  <si>
    <t>2-s2.0-0029636660</t>
  </si>
  <si>
    <t>['wiley company', 'investigated experimentally', 'inc .,', 'impedance properties']</t>
  </si>
  <si>
    <t>input impedance | Self‚Äêcomplementary microstrip antenna</t>
  </si>
  <si>
    <t>The impedance properties of some self‚Äêcomplementary microstrip antennas are investigated experimentally. These structures show interesting input impedance behavior. ¬© 1995 John Wiley &amp; Sons, Inc. Copyright ¬© 1995 Wiley Periodicals, Inc., A Wiley Company</t>
  </si>
  <si>
    <t>289-292</t>
  </si>
  <si>
    <t>60020825;60020825</t>
  </si>
  <si>
    <t>57188762357;7201666265</t>
  </si>
  <si>
    <t>Das, Santanu;Chowdhury, S. K.</t>
  </si>
  <si>
    <t>Kolkata</t>
  </si>
  <si>
    <t>Jadavpur University</t>
  </si>
  <si>
    <t>Das S.</t>
  </si>
  <si>
    <t>Experimental investigations on the impedance properties of some self‚Äêcomplementary microstrip antennas</t>
  </si>
  <si>
    <t>10.1002/mop.4650090517</t>
  </si>
  <si>
    <t>2-s2.0-0029636903</t>
  </si>
  <si>
    <t>['wiley company', 'realization example', 'numerical technique', 'mom ),', 'microstrip line', 'interface easily', 'inc .,', 'equivalent circuit', 'cad software', 'basic topology']</t>
  </si>
  <si>
    <t>Active | design method | transverse dipole array</t>
  </si>
  <si>
    <t>The basic topology is a series of transverse dipoles coupled electromagnetically to a microstrip line. After modeling each element with a numerical technique (MoM), this array is modeled with an equivalent circuit in CAD software. This method is shown to be reliable and can interface easily with commercially available software, which allows global simulation and optimizes the design. This versatility is demonstrated with a realization example: A six‚Äêdipole active array at 10 GHz showing a 27.5‚ÄêdBi gain. ¬© 1995 John Wiley &amp; Sons, Inc. Copyright ¬© 1995 Wiley Periodicals, Inc., A Wiley Company</t>
  </si>
  <si>
    <t>240-244</t>
  </si>
  <si>
    <t>60005049;</t>
  </si>
  <si>
    <t>7003348642;7003753877</t>
  </si>
  <si>
    <t>Floc'h, J. M.;Desclos, L.</t>
  </si>
  <si>
    <t>Floc'h J.</t>
  </si>
  <si>
    <t>Simplified method for an active transverse dipole array design</t>
  </si>
  <si>
    <t>10.1002/mop.4650090505</t>
  </si>
  <si>
    <t>2-s2.0-0029636907</t>
  </si>
  <si>
    <t>['wiley company', 'waveguide height', 'summarized results', 'inc .,', 'important influence', 'impedance matching', 'good simulation', 'filled dielectric', 'aperture characteristics', 'aperture admittance']</t>
  </si>
  <si>
    <t>Aperature admittance | aperture reflection | dielectric‚Äêfilled waveguide | waveguide antenna</t>
  </si>
  <si>
    <t>The aperture admittance is formulated for a slice dielectric‚Äêfilled (œµr ‚â• 1) rectangular waveguide antenna. By considering the specific media discontinuity at the aperture, the formulation is able to predict aperture admittance of the waveguide with various dimension ratios and dielectrics. The summarized results are new in the sense that they have rarely been found in the literature. Calculations and supporting measurements show that the filled dielectric has an important influence, in addition to waveguide height, on the aperture admittance. The proposed approach permits a good simulation of aperture characteristics and impedance matching. ¬© 1995 John Wiley &amp; Sons, Inc. Copyright ¬© 1995 Wiley Periodicals, Inc., A Wiley Company</t>
  </si>
  <si>
    <t>256-260</t>
  </si>
  <si>
    <t>60006288;60006288</t>
  </si>
  <si>
    <t>7202800168;35563466100</t>
  </si>
  <si>
    <t>Tian, M.;Ligthart, L. P.</t>
  </si>
  <si>
    <t>Delft</t>
  </si>
  <si>
    <t>Delft University of Technology</t>
  </si>
  <si>
    <t>Tian M.</t>
  </si>
  <si>
    <t>The aperture admittance of a flanged dielectric‚Äêfilled waveguide antenna</t>
  </si>
  <si>
    <t>10.1002/mop.4650090509</t>
  </si>
  <si>
    <t>2-s2.0-0029636915</t>
  </si>
  <si>
    <t>['wiley company', 'substantially reduces', 'significant reduction', 'required number', 'required interconnects', 'novel architecture', 'multiple simultaneous', 'inc .,', 'delay unit', 'delay lines', 'beam ports', 'beam formers']</t>
  </si>
  <si>
    <t>microwave‚Äêoptical interactions | Phased arrays | photonic beam former</t>
  </si>
  <si>
    <t>A novel architecture is presented for beam formers in multiple‚Äêbeam active phased arrays operating over one or more octaves in frequency. The photonics‚Äêbased beam former is suitable for large‚Äêscale arrays with multiple simultaneous and independent antenna beams, and substantially reduces the number of required interconnects between antennas and beam ports, when compared to conventional beam‚Äêforming architectures. We show that a significant reduction of 96.5% in the required number of delay lines for a 512‚Äêbeam array is possible, through the use of a new wavelength division multiplexing (WDM) delay unit in the novel architecture. ¬© 1995 John Wiley &amp; Sons, Inc. Copyright ¬© 1995 Wiley Periodicals, Inc., A Wiley Company</t>
  </si>
  <si>
    <t>84-88</t>
  </si>
  <si>
    <t>56034273300;7004211082;6603911266</t>
  </si>
  <si>
    <t>Minasian, R. A.;Alameh, K. E.;Fourikis, N.</t>
  </si>
  <si>
    <t>Minasian R.A.</t>
  </si>
  <si>
    <t>Wavelength‚Äêmultiplexed photonic beam‚Äêformer architecture for microwave phased arrays</t>
  </si>
  <si>
    <t>10.1002/mop.4650100206</t>
  </si>
  <si>
    <t>2-s2.0-0029637049</t>
  </si>
  <si>
    <t>['wiley company', 'techniques involving', 'modified analysis', 'inc .,', 'higher gains', 'feeding waveguide', 'accurate account']</t>
  </si>
  <si>
    <t>antenna feeds | antenna gain | Conical horn antennas</t>
  </si>
  <si>
    <t>A modified analysis of conical horns ispresented that takes into account the true phase relationships between the feeding waveguide, the conical horn section, and the aperture phase variation. It is demonstrated that, especially for low‚Äêgain applications, an accurate account of the aperture phase error results in higher gains than those obtained by widely used design methods‚Äêor that a slightly shorter horn is obtained for identical gain specifcations. Comparisons with measured data reveal the advantage of this relatively simple analysis compared with techniques involving the conical waveguide mode spectrum. ¬© 1995 John Wiley &amp; Sons, Inc. Copyright ¬© 1995 Wiley Periodicals, Inc., A Wiley Company</t>
  </si>
  <si>
    <t>91-94</t>
  </si>
  <si>
    <t>Bornemann, Jens</t>
  </si>
  <si>
    <t>Bornemann J.</t>
  </si>
  <si>
    <t>Modified analysis of conical horns</t>
  </si>
  <si>
    <t>10.1002/mop.4650100208</t>
  </si>
  <si>
    <t>2-s2.0-0029637050</t>
  </si>
  <si>
    <t>['wiley company', 'transmission coefficients', 'studied using', 'inc .,', 'gap discontinuity', 'equivalent circuit', 'cylindrical surface']</t>
  </si>
  <si>
    <t>cylindrical microstrip line | Microstrip gap discontinuity</t>
  </si>
  <si>
    <t>The equivalent circuit of the microstrip gap discontinuity of a cylindrical microstrip line mounted inside a cylindrical surface is studied using a full‚Äêwave formulation and a moment‚Äêmethod calculation. The equivalent circuit is modeled as a œÄ network consisting of the equivalent gap admittance and the equivalent open‚Äêend admittance, which are determined from the reflection and transmission coefficients from the gap discontinuity. Typical theoretical results are calculated and presented. ¬© 1995 John Wiley &amp; Sons, Inc. Copyright ¬© 1995 Wiley Periodicals, Inc., A Wiley Company</t>
  </si>
  <si>
    <t>115-118</t>
  </si>
  <si>
    <t>57191102692;35460663000</t>
  </si>
  <si>
    <t>And, Jui‚ÄêHan Lu;Wong, Kin‚ÄêLu ‚ÄêL</t>
  </si>
  <si>
    <t>And J.</t>
  </si>
  <si>
    <t>Equivalent circuit of an inside cylindrical microstrip GAP discontinuity</t>
  </si>
  <si>
    <t>10.1002/mop.4650100215</t>
  </si>
  <si>
    <t>2-s2.0-0029637064</t>
  </si>
  <si>
    <t>['wiley company', 'trailing edge', 'reasonable agreement', 'numerical results', 'matching stub', 'inc .,', 'impedance bandwidth', 'experimental results', 'different dimensions', 'analyzed using']</t>
  </si>
  <si>
    <t>microstrip antennas | Slot antennas</t>
  </si>
  <si>
    <t>Microstrip‚Äêline‚Äêfed wide‚Äêslot antennas of different dimensions are analyzed using the finite‚Äêdifference‚Äêtime‚Äêdomain (FDTD) method. The numerical results are checked against experimental results and reasonable agreement is obtained. The antenna can be matched by adjusting the length of the matching stub. This happens when the trailing edge of the stub is within the width of the slot. In addition, it is found that the impedance bandwidth of the antenna can be improved by widening the slot. ¬© 1995 John Wley &amp; Sons, Inc. Copyright ¬© 1995 Wiley Periodicals, Inc., A Wiley Company</t>
  </si>
  <si>
    <t>118-120</t>
  </si>
  <si>
    <t>60013983;60013983;60025278;60013983</t>
  </si>
  <si>
    <t>7004820882;7102473419;51565281600;55510527400</t>
  </si>
  <si>
    <t>Shum, S. M.;Tong, K. F.;Zhang, Xuexia;Luk, K. M.</t>
  </si>
  <si>
    <t>China;Hong Kong</t>
  </si>
  <si>
    <t>Beijing;Kowloon</t>
  </si>
  <si>
    <t>Tsinghua University;City University of Hong Kong</t>
  </si>
  <si>
    <t>60025278;60013983</t>
  </si>
  <si>
    <t>FDTD modeling of microstrip‚Äêline‚ÄêFED wide‚Äêslot antenna</t>
  </si>
  <si>
    <t>10.1002/mop.4650100216</t>
  </si>
  <si>
    <t>2-s2.0-0029637065</t>
  </si>
  <si>
    <t>['wiley company', 'tm11 mode', 'resonance frequency', 'mobile communications', 'input impedance', 'inc .,', 'impedance matching', 'experimental investigation', 'antennas excited']</t>
  </si>
  <si>
    <t>Aperture‚Äêcoupled microstrip antenna | higher‚Äêorder mode</t>
  </si>
  <si>
    <t>Experimental investigation on the effect of shifting the position of the slot from the center of the aperture‚Äêcoupled microstrip patch antenna on input impedance, bahdwidth, and resonance frequency at TM11 mode, has been presented. This method is found to be useful for impedance matching in mobile communications, where antennas excited at higher‚Äêorder modes are preferred. ¬© 1995 John Wiley &amp; Sons, Inc. Copyright ¬© 1995 Wiley Periodicals, Inc., A Wiley Company</t>
  </si>
  <si>
    <t>60020825;60020825;60020825</t>
  </si>
  <si>
    <t>57191005473;7202869307;7201666265</t>
  </si>
  <si>
    <t>Paul, P.;Roy, J. S.;Chowdhury, S. K.</t>
  </si>
  <si>
    <t>Paul P.</t>
  </si>
  <si>
    <t>Some experimental investigations on aperture‚Äêcoupled microstrip antennas at TM&lt;inf&gt;11&lt;/inf&gt; mode</t>
  </si>
  <si>
    <t>10.1002/mop.4650100217</t>
  </si>
  <si>
    <t>2-s2.0-0029637066</t>
  </si>
  <si>
    <t>['wiley company', 'semiconductor substrate', 'properly doped', 'propagating wave', 'monolithic structures', 'inc .,']</t>
  </si>
  <si>
    <t>coplanar waveguide | Phase shifter | semiconductor</t>
  </si>
  <si>
    <t>When the semiconductor substrate under the microstrip transmission lines is properly doped, a substantial phase shift of the propagating wave by an applied DC bias voltage is demonstrated. The device is inexpensive to fabricate and easy to implement, especially in monolithic structures. ¬© 1995 John Wilet &amp; Sons, Inc. Copyright ¬© 1995 Wiley Periodicals, Inc., A Wiley Company</t>
  </si>
  <si>
    <t>60017536;60015272</t>
  </si>
  <si>
    <t>7410158021;7006920411</t>
  </si>
  <si>
    <t>Lee, Choon Sae;Tran, James Minh</t>
  </si>
  <si>
    <t>Dallas;Dallas</t>
  </si>
  <si>
    <t>Southern Methodist University;Texas Instruments</t>
  </si>
  <si>
    <t>Coplanar waveguide semiconductor phase shifter</t>
  </si>
  <si>
    <t>10.1002/mop.4650100210</t>
  </si>
  <si>
    <t>2-s2.0-0029637067</t>
  </si>
  <si>
    <t>['wiley company', 'optimum number', 'inc .,', 'horizontal length', 'hemielliptical array', 'desirable level']</t>
  </si>
  <si>
    <t>antenna patterns | antenna synthesis | Conformal array</t>
  </si>
  <si>
    <t>In this article a new pattern‚Äêforming synthesis for an arbitrary conformal‚Äêarray antenna is shown. Using this method, various antenna patterns of hemielliptical array for varying the ratio of vertical and horizontal length and number of elements are calculated. As a result, it is confirmed that the side‚Äêlobe level is almost suppressed within the desirable level by using the optimum number of elements. ¬© 1995 John Wiley &amp; Sons, Inc. Copyright ¬© 1995 Wiley Periodicals, Inc., A Wiley Company</t>
  </si>
  <si>
    <t>78-82</t>
  </si>
  <si>
    <t>60012461;60012461;60012461</t>
  </si>
  <si>
    <t>57080436000;6602694473;7102587941</t>
  </si>
  <si>
    <t>Hashimoto, Osamu;Nobori, Kanichi;Nishizawa, Shinichiro</t>
  </si>
  <si>
    <t>Aoyama Gakuin University</t>
  </si>
  <si>
    <t>Hashimoto O.</t>
  </si>
  <si>
    <t>A study on the pattern‚Äêforming synthesis of a hemielliptical conformal‚Äêarray antenna</t>
  </si>
  <si>
    <t>10.1002/mop.4650100204</t>
  </si>
  <si>
    <t>2-s2.0-0029637083</t>
  </si>
  <si>
    <t>['wiley company', 'provide protection', 'passive filters', 'inc .,', 'filtering characteristics', 'electronic scanning', 'active antennas']</t>
  </si>
  <si>
    <t>Curved dielectric multilayer | passive antenna | passive filter</t>
  </si>
  <si>
    <t>Passive filters have been used in conjunction with active antennas to provide protection and to act as an aid to electronic scanning. In this article, the filtering characteristics of a nine‚Äêlayer curved dielectric multilayer structure are studied as passive filters. These structures provide narrow‚Äêbeamwidth radiation pattern as well as low cross polarization. ¬© 1995 John Wilq &amp; Sons, Inc. Copyright ¬© 1995 Wiley Periodicals, Inc., A Wiley Company</t>
  </si>
  <si>
    <t>130-133</t>
  </si>
  <si>
    <t>60000891-60015138;60000891</t>
  </si>
  <si>
    <t>56209571400;55723630000</t>
  </si>
  <si>
    <t>Chandran, Sathish;Smith, Peter R.</t>
  </si>
  <si>
    <t>Nottingham;Loughborough</t>
  </si>
  <si>
    <t>University of Nottingham;Loughborough University</t>
  </si>
  <si>
    <t>60015138;60000891</t>
  </si>
  <si>
    <t>Chandran S.</t>
  </si>
  <si>
    <t>Influence of a curved dielectric multilayer passive filter on antenna performance</t>
  </si>
  <si>
    <t>10.1002/mop.4650100220</t>
  </si>
  <si>
    <t>2-s2.0-0029637084</t>
  </si>
  <si>
    <t>['wiley company', 'technique employs', 'proposed technique', 'numerical technique', 'numerical results', 'inc .,', 'electromagnetic waves', 'arbitrary terminations']</t>
  </si>
  <si>
    <t>integral equation | moment method | Slot antennas | wave scattering</t>
  </si>
  <si>
    <t>A numerical technique is presented to study the scattering of electromagnetic waves from slot antennas fed by waveguides with arbitrary terminations. The technique employs the method of moments in conjunction with the entire‚Äêdomain basis functions to solve the integral equation derived for the field in the slots. The validity and accuracy of the proposed technique are demonstrated by comparing the numerical results to the solution obtained using the finite‚Äêelement method. ¬© 1995 John Wiley &amp; Sons, Inc. Copyright ¬© 1995 Wiley Periodicals, Inc., A Wiley Company</t>
  </si>
  <si>
    <t>286-291</t>
  </si>
  <si>
    <t>60000745;60000745</t>
  </si>
  <si>
    <t>57201263577;7403588231</t>
  </si>
  <si>
    <t>Chen, Ji;Jin, Jianming</t>
  </si>
  <si>
    <t>Urbana</t>
  </si>
  <si>
    <t>University of Illinois Urbana-Champaign</t>
  </si>
  <si>
    <t>Electromagnetic scattering from slot antennas on waveguides with arbitrary terminations</t>
  </si>
  <si>
    <t>10.1002/mop.4650100509</t>
  </si>
  <si>
    <t>2-s2.0-0029637210</t>
  </si>
  <si>
    <t>['wiley company', 'various substrates', 'resonant frequency', 'reflection coefficient', 'inc .,', 'axial ratio']</t>
  </si>
  <si>
    <t>microclimatic chamber | Microstrip antennas | thermal properties</t>
  </si>
  <si>
    <t>The resonant frequency, reflection coefficient, and axial ratio of three circularly polarized narrow‚Äêband microstrip antennas realized on various substrates are studied as a function of temperature. It is shown that the choice of the proper substrate material is crucial to provide proper operation of an antenna, even in a limited temperature range. ¬© 1995 John Wiley &amp; Sons, Inc. Copyright ¬© 1995 Wiley Periodicals, Inc., A Wiley Company</t>
  </si>
  <si>
    <t>261-263</t>
  </si>
  <si>
    <t>Z√ºrcher, J. ‚ÄêF</t>
  </si>
  <si>
    <t>Lausanne</t>
  </si>
  <si>
    <t>Swiss Federal Institute of Technology Lausanne</t>
  </si>
  <si>
    <t>Z√ºrcher J.</t>
  </si>
  <si>
    <t>On some thermal properties of microstrip antennas</t>
  </si>
  <si>
    <t>10.1002/mop.4650100503</t>
  </si>
  <si>
    <t>2-s2.0-0029637221</t>
  </si>
  <si>
    <t>['wiley company', 'ring antenna', 'operational properties', 'inc .,', 'good agreement', 'calculated results']</t>
  </si>
  <si>
    <t>antennas | broadband | Microstrip | ring</t>
  </si>
  <si>
    <t>The design, fabrication, testing, and analysis of a novel tiny microstrip ring antenna is described. A novel analytical technique is developed for the dimensions and operational properties of this antenna. Measured performance data of the ring antenna are presented and compared with calculated results. Very good agreement between theory and experiment was achieved. ¬© 1995 John Wiley &amp; Sons, Inc. Copyright ¬© 1995 Wiley Periodicals, Inc., A Wiley Company</t>
  </si>
  <si>
    <t>259-261</t>
  </si>
  <si>
    <t>A novel tiny microstrip ring antenna element</t>
  </si>
  <si>
    <t>10.1002/mop.4650100502</t>
  </si>
  <si>
    <t>2-s2.0-0029637236</t>
  </si>
  <si>
    <t>['thin film', 'silver grating', 'resonant excitation', 'raman efficiency', 'flat case', 'copper phthalocyanine', '104 corresponds']</t>
  </si>
  <si>
    <t>Using a silver grating of variable groove depth overcoated by a thin film of copper phthalocyanine, we measured an increase of the Raman efficiency of 104 as compared to the flat case (copper phthalocyanine on a flat silver surface). This effect is due to the resonant excitation of delocalized surface plasmons. The value of 104 corresponds to an optimum groove depth of the grating which acts as a high gain directive antenna when surface plasmons resonance is achieved at the Stokes frequency.¬© 1995 American Institute of Physics.</t>
  </si>
  <si>
    <t>60015502;60015502;60015502;60019513</t>
  </si>
  <si>
    <t>7004347836;6507357763;7004066737;7003805528</t>
  </si>
  <si>
    <t>Baltog, I.;Primeau, N.;Reinisch, R.;Coutaz, J. L.</t>
  </si>
  <si>
    <t>Chambery;Grenoble</t>
  </si>
  <si>
    <t>Universit√© Savoie Mont Blanc;ENSERG - INP Grenoble</t>
  </si>
  <si>
    <t>60019513;60015502</t>
  </si>
  <si>
    <t>Baltog I.</t>
  </si>
  <si>
    <t>Surface enhanced Raman scattering on silver grating: Optimized antennalike gain of the stokes signal of 10&lt;sup&gt;4&lt;/sup&gt;</t>
  </si>
  <si>
    <t>10.1063/1.113852</t>
  </si>
  <si>
    <t>2-s2.0-0029637497</t>
  </si>
  <si>
    <t>['pigment molecules', 'outer helices', 'molecules sandwiched', 'helices form', 'elegant intertwining', 'eighteen bacteriochlorophyll', 'crystal structure']</t>
  </si>
  <si>
    <t>The crystal structure of the light-harvesting antenna complex (LH2) from Rhodopseudomonas acidophila strain 10050 shows that the active assembly consists of two concentric cylinders of helical protein subunits which enclose the pigment molecules. Eighteen bacteriochlorophyll a molecules sandwiched between the helices form a continuous overlapping ring, and a further nine are positioned between the outer helices with the bacteriochlorin rings perpendicular to the transmembrane helix axis. There is an elegant intertwining of the bacteriochlorophyll phytol chains with carotenoid, which spans the complex. ¬© 2002 Nature Publishing Group.</t>
  </si>
  <si>
    <t>517-521</t>
  </si>
  <si>
    <t>Nature</t>
  </si>
  <si>
    <t>60001490;60001490;60001490;60004762;60004762;60001490;60001490</t>
  </si>
  <si>
    <t>7004194667;7103002247;6603960067;6507440790;35586886100;7006465617;7005520141</t>
  </si>
  <si>
    <t>McDermott, G.;Prince, S. M.;Freer, A. A.;Hawthornthwaite-Lawless, A. M.;Papiz, M. Z.;Cogdell, R. J.;Isaacs, N. W.</t>
  </si>
  <si>
    <t>Warrington;Glasgow</t>
  </si>
  <si>
    <t>Daresbury Laboratory;University of Glasgow</t>
  </si>
  <si>
    <t>60004762;60001490</t>
  </si>
  <si>
    <t>McDermott G.</t>
  </si>
  <si>
    <t>Crystal structure of an integral membrane light-harvesting complex from photosynthetic bacteria</t>
  </si>
  <si>
    <t>10.1038/374517a0</t>
  </si>
  <si>
    <t>2-s2.0-0029637583</t>
  </si>
  <si>
    <t>['wave packet', 'transverse currents', 'topological properties', 'three dimensions', 'resonance cone', 'radiation resistance', 'parallel direction', 'magnetic field', 'low frequency', 'landau damping', 'hall currents', 'dominant angle', 'antenna dimensions']</t>
  </si>
  <si>
    <t>A low frequency, oblique whistler wave packet is excited from a single current pulse applied to a magnetic loop antenna. The magnetic field is mapped in three dimensions. The dominant angle of radiation is determined by the antenna dimensions, not by the resonance cone. Topological properties of the inductive and space charge electric fields and space charge density confirm an earlier physical model. Transverse currents are dominated by Hall currents, while no net current flows in the parallel direction. Electron-ion collisions damp both the energy and the helicity of the wave packet. Landau damping is negligible. The radiation resistance of the loop is a few tenths of an Ohm for the observed frequency range. The loop injects zero net helicity. Rather, oppositely traveling wave packets carry equal amounts of opposite signed helicity. ¬© 1995 American Institute of Physics.</t>
  </si>
  <si>
    <t>4083-4093</t>
  </si>
  <si>
    <t>6603263209;7004643397;7005745994</t>
  </si>
  <si>
    <t>Rousculp, C. L.;Stenzel, R. L.;Urrutia, J. M.</t>
  </si>
  <si>
    <t>Rousculp C.</t>
  </si>
  <si>
    <t>Pulsed currents carried by whistlers. V. Detailed new results of magnetic antenna excitation</t>
  </si>
  <si>
    <t>10.1063/1.871031</t>
  </si>
  <si>
    <t>2-s2.0-0037760605</t>
  </si>
  <si>
    <t>['¬± 700', 'well mixed', 'smallest particles', 'sized particles', 'side lobes', 'particles went', 'orbits would', 'maximum flux', 'main beam', 'lower eccentricity', 'low altitudes', 'lose energy', 'larger eccentricity', 'large particles', 'inner particles', 'diameters lie', 'conducting spheres', 'atmosphere caused', 'angular size', '8510 mhz', '674 particles', '4 hr', '4 days', '300 km', '260 mm2', '18 mm', '1662 km', '030 ¬∞)']</t>
  </si>
  <si>
    <t>In 21.4 hr of zenith radar observations on 4 days at 8510 MHz, we found 831 particles with altitudes between 177 and 1662 km. From the duration of the echoes and the angular size (0.030¬∞) of the antenna beam 157 particles were identified as passing through the side lobes and not through the main beam. Our analysis is based on the 674 particles that did not broaden the beam. On the assumptions that these particles went through the main beam, their radar cross sections vary between 0.02 and 260 mm2, and their radial velocities vary between ¬±700 m/s. If they are conducting spheres, their diameters lie between 2 and 18 mm. If not, they must be larger. The flux of these particles, that is the number per km2 day, was determined in 100 km intervals. The maximum flux, 3.3 particles per km2 day, occurs at 950 km altitude. The small and large particles are not well mixed. The largest particles occur beyond 1000 km and middle-sized particles are missing below 300 km. If the earth's atmosphere caused the smallest particles to lose energy from initial orbits identical to those of the large particles, the orbits would have lower eccentricity at low altitudes. We find a larger eccentricity for the inner particles, and conclude that two or more populations are present. ¬© 1995 American Astronomical Society.</t>
  </si>
  <si>
    <t>1392-1396</t>
  </si>
  <si>
    <t>60009037;60021918</t>
  </si>
  <si>
    <t>7403010679;7402140774</t>
  </si>
  <si>
    <t>Goldstein, R. M.;Goldstein, S. J.</t>
  </si>
  <si>
    <t>Charlottesville;Pasadena</t>
  </si>
  <si>
    <t>University of Virginia;Jet Propulsion Laboratory</t>
  </si>
  <si>
    <t>60021918;60009037</t>
  </si>
  <si>
    <t>Goldstein R.</t>
  </si>
  <si>
    <t>Flux of millimetric space debris</t>
  </si>
  <si>
    <t>10.1086/117612</t>
  </si>
  <si>
    <t>2-s2.0-0040086194</t>
  </si>
  <si>
    <t>CHE-9311828</t>
  </si>
  <si>
    <t>['‚ äúsinglet', 'olefin functionalities', 'keto group', 'intramolecular singlet', 'harvest photons', 'excitation energy', 'ethylidene group', 'earlier example', 'dps group', 'additional ketone']</t>
  </si>
  <si>
    <t>Steroids have been prepared which bear a dimethylphenylsiloxy (DPS) group and additional ketone or olefin functionalities. The DPS group has been used to harvest photons in order to direct the excitation energy to the remote target acceptor groups. Examples of intramolecular singlet-singlet and triplet-triplet energy transfer are described, with the DPS group placed at C3, C6 or C17. An earlier example of the role of an 11-keto group in acting as a ‚Äúsinglet/triplet switch‚Äù has been extended to activation of an ethylidene group at C17. ¬© 1995 IUPAC</t>
  </si>
  <si>
    <t>111-116</t>
  </si>
  <si>
    <t>Pure and Applied Chemistry</t>
  </si>
  <si>
    <t>60009254;60009254;60009254;60009254</t>
  </si>
  <si>
    <t>7103158461;56897986600;56897859200;7202240445</t>
  </si>
  <si>
    <t>Morrison, H.;Agyin, K.;Jiang, A.;Xiao, C.</t>
  </si>
  <si>
    <t>Morrison H.</t>
  </si>
  <si>
    <t>Photochemical activation of distal chromophores by antenna substituents in polyfunctional molecules</t>
  </si>
  <si>
    <t>10.1351/pac199567010111</t>
  </si>
  <si>
    <t>2-s2.0-0040661883</t>
  </si>
  <si>
    <t>['toroidal cryo', 'tokamak plasmas', 'target plates', 'rights reserved', 'relevant performance', 'next step', 'new diagnostics', 'manufactured inside', 'key issues', 'jet operations', 'installed inside', 'including r', 'first wall', 'fibre composite', 'eleven years', 'divertor region', 'divertor coils', 'controlled 4', 'complete redesign', 'clearly shown', 'brought studies', 'also installed', 'active control']</t>
  </si>
  <si>
    <t>Eleven years of JET operations have brought studies of tokamak plasmas up to reactor-relevant performance. This has resolved some key issues for the design of a "next step" machine. However it has been clearly shown that active control of the influx of impurities is essential for a long-burn fusion reactor. Therefore, a single-null pumped divertor has been installed inside the JET vacuum vessel to study impurity control, and it is now operational. It consists of four poloidal coils (manufactured inside the vessel), carbon-fibre composite (CFC) target plates and a toroidal cryo-pump. The new magnetic configuration produces plasma shapes which required a complete redesign of the first wall, including r.f. antennae and limiters. New power supplies were introduced for the divertor coils and for plasma fast vertical position control. Additional cooling systems, a new digital plasma control, a comprehensive machine protection system and new diagnostics to measure plasma parameters in the divertor region were also installed. Well-controlled 4-MA discharges have already been achieved. ¬© 1995 Elsevier Science S.A. All rights reserved.</t>
  </si>
  <si>
    <t>53-66</t>
  </si>
  <si>
    <t>Bertolini, E.</t>
  </si>
  <si>
    <t>EFDA-JET</t>
  </si>
  <si>
    <t>Bertolini E.</t>
  </si>
  <si>
    <t>JET with a pumped divertor: design, construction, commissioning and first operation</t>
  </si>
  <si>
    <t>092037969400401R</t>
  </si>
  <si>
    <t>10.1016/0920-3796(94)00401-R</t>
  </si>
  <si>
    <t>2-s2.0-0040740808</t>
  </si>
  <si>
    <t>['¬© 1995', 'type mission', 'three missions', 'submillimeter observations', 'short millimeter', 'second type', 'receiving complex', 'radioastron consists', 'precise 10', 'ovlbi technology', 'ovlbi mode', 'laser synchronyzation', 'high sensitivity', 'global network', 'geostationary orbit', 'dm ranges', 'diameter antenna', 'consideration related', 'cm ranges', 'angular resolution', '30 microsecond']</t>
  </si>
  <si>
    <t>Three missions are now under consideration related to OVLBI technology: Radioastron, Millimetron and VOT. Radioastron consists of a 10-m diameter antenna and receiving complex for cm and dm ranges. This space radio telescope will operate with global network of all largest ground radio telescopes and realize angular resolution up to 30 microsecond of arc. Millimetron is the same type mission with more precise 10-m antenna for mm and cm ranges and angular resolution up to a nanosecond of arc for OVLBI mode. Second type of operation is a single dish mode for short millimeter and submillimeter observations with very high sensitivity. VOT is a VLBI optical system on a geostationary orbit for the synthesis of images in ultraviolet, optical and near infrared ranges with angular resolution up to a microsecond of arc. The array of identical freely flying satellites - telescopes with laser synchronyzation and information down-link will synthesize such images. ¬© 1995.</t>
  </si>
  <si>
    <t>271-275</t>
  </si>
  <si>
    <t>C</t>
  </si>
  <si>
    <t>Acta Astronautica</t>
  </si>
  <si>
    <t>100386034;100386034;100386034;100386034;100386034</t>
  </si>
  <si>
    <t>6701784575;6507667738;6508254846;7003893210;7004357043</t>
  </si>
  <si>
    <t>Kardashev, N. S.;Andreyanov, V. V.;Gvamichava, A. S.;Likhachev, S. F.;Slysh, V. I.</t>
  </si>
  <si>
    <t>Astro Space Centre</t>
  </si>
  <si>
    <t>Kardashev N.</t>
  </si>
  <si>
    <t>Orbiting very long base interferometer (OVLBI) for radio and optical astronomy</t>
  </si>
  <si>
    <t>10.1016/0094-5765(95)00065-8</t>
  </si>
  <si>
    <t>2-s2.0-0041444840</t>
  </si>
  <si>
    <t>['√ ºller', '¬© 1995', 'young stages', 'young neurons', 'young larva', 'woods hole', 'usa according', 'tungsten needles', 'spatial guides', 'rights reserved', 'rhodamine flourescence', 'reference systems', 'procedure outlined', 'position along', 'pattern within', 'particularly large', 'one longitudinal', 'nerve cord', 'muscle grid', 'macrostomum suggest', 'longitudinal fibers', 'longitudinal fiber', 'like arrangements', 'labelling technique', 'important guide', 'immediately prior', 'identified along', 'hoploplana inquilina', 'holplana served', 'embryonic stages', 'embryonic development', 'either side', 'early differentiation', 'developmental time', 'developmental stages', 'circular muscles', 'cannot explain', 'apical organ', 'anterior lobe', '1990 ).', '1989 ).', '100 hours']</t>
  </si>
  <si>
    <t>flourescence labelling technique | Macrostomida | Muscle differentiation | Polycladida</t>
  </si>
  <si>
    <t>Using the Phalloidin-Rhodamine flourescence-labelling technique for F-actin, we have studied the development of the body wall musculature in Macrostomum hystricinum marinum and in thepolyclad Hoploplana inquilina. The structure of the muscle grid in the freshly hatched Macrostomum (see also Rieger &amp; Salvenmoser, 1991) and the young larva of Holplana served as reference systems for the embryonic development of the body wall musculature. In Macrostomum muscle fiber differentiation starts around 60% of developmental time between egg-laying and hatching, and in Hoploplana around 80% of embryonic development. In Macrostomum, early stages show TV-antenna-like arrangements of one longitudinal and several circular fibers. In Hoploplana our preliminary results show a particularly large, longitudinal fiber on either side of the body. These primary longitudinal fibers may serve as a ‚Äòfounder cell‚Äô for other longitudinal fibers and as spatial guides for the circular muscles. Similar ‚Äòfounder cells‚Äô have been reported during early muscle differentiation in leeches (Jellies &amp; Kristan, 1988; Jellies, 1990). In Hoploplana, a special muscle system is present at the outset under the apical organ. It consists of what seems to be a spirally toranged fiber ‚Äî when seen in head-on view ‚Äî and of two additional fibers crossing this spiral, from the later developing posterior to the anterior lobe. TEM-studies of embryos of Macrostomum suggest that the longitudinal nerve cords represent an important guide during early differentiation of the pattern within the body wall musculature. Young stages of myoblasts can be identified along the main lateral nerve cord. Commonly, the myoblasts are seen to alternate with young neurons in their position along the nerve cord. Embryonic stages of Macrostomum hystricinum marinum were obtained from our cultures (Rieger et al., 1988). Immediately prior to fixation (Paraformaldehyde, Stephanini's fixative) the eggshells were punctured with tungsten needles. We noted some variability of developmental time for certain embryonic stages, which we cannot explain. Developmental stages of Hoploplana inquilina were collected at the Marine Biological Laboratory, Woods Hole, MA, USA according to the procedure outlined in Boyer (1987) and Boyer (1989). They have been timed in relation to normal developmental time to an early M√ºller's larva at about 100 hours. ¬© 1995, Kluwer Academic Publishers. All rights reserved.</t>
  </si>
  <si>
    <t>225-225</t>
  </si>
  <si>
    <t>Hydrobiologia: The International Journal of Aquatic Sciences</t>
  </si>
  <si>
    <t>60009999;60009999;60009999;60021001</t>
  </si>
  <si>
    <t>7101980472;57203848650;7004342539;7103029844</t>
  </si>
  <si>
    <t>Rieger, R. M.;Salvenmoser, W.;Reiter, D.;Boyer, Barbara C.</t>
  </si>
  <si>
    <t>United States;Austria</t>
  </si>
  <si>
    <t>Schenectady;Innsbruck</t>
  </si>
  <si>
    <t>Union College, Schenectady;Universit√§t Innsbruck</t>
  </si>
  <si>
    <t>60021001;60009999</t>
  </si>
  <si>
    <t>Rieger R.</t>
  </si>
  <si>
    <t>Differentiation of the body wall musculature in Macrostomum and Hoploplana (Turbellaria, Platyhelminthes)</t>
  </si>
  <si>
    <t>10.1007/BF00036392</t>
  </si>
  <si>
    <t>2-s2.0-0041493774</t>
  </si>
  <si>
    <t>['¬© 1995', 'transfer parameters', 'theoretical analysis', 'spectral density', 'simple comparison', 'multichannel systems', 'external feedback', 'antenna system', 'antenna inductance']</t>
  </si>
  <si>
    <t>external negative feedback | optimization of noise parameters | SQUID magnetometers</t>
  </si>
  <si>
    <t>The noise and transfer parameters of superconducting quantum magnetometers (SQMs) with external feedback (used in multichannel systems to exclude the crosstalk in the antenna system) are analysed. An input equivalent noise circuit is designed and the relations for its parameters in terms of dependence of spectral density of the magnetometer output voltage noise are derived. The optimum s n ratio conditions in relation to the dependence of antenna inductance are derived. The term input equivalent energy sensitivity is introduced, which enables a simple comparison of the SQMs with external and conventional internal feedback. The procedure of noise parameter measurement and the experimental results supporting the theoretical analysis are given. ¬© 1995.</t>
  </si>
  <si>
    <t>451-454</t>
  </si>
  <si>
    <t>Cryogenics</t>
  </si>
  <si>
    <t>60078489;60078489</t>
  </si>
  <si>
    <t>6701507427;8372993700</t>
  </si>
  <si>
    <t>Zrubec, V.;Ma≈àka, J.</t>
  </si>
  <si>
    <t>Slovakia</t>
  </si>
  <si>
    <t>Bratislava</t>
  </si>
  <si>
    <t>Slovenskej akad√©mie vied √östav merania je vedeckou in≈°tit√∫ciou</t>
  </si>
  <si>
    <t>Zrubec V.</t>
  </si>
  <si>
    <t>Optimization of noise parameters of SQUID magnetometers with external negative feedback</t>
  </si>
  <si>
    <t>001122759593579O</t>
  </si>
  <si>
    <t>10.1016/0011-2275(95)93579-O</t>
  </si>
  <si>
    <t>2-s2.0-0041917325</t>
  </si>
  <si>
    <t>Schweizerischer Nationalfonds zur F√É¬∂rderung der Wissenschaftlichen Forschung</t>
  </si>
  <si>
    <t>SNSF</t>
  </si>
  <si>
    <t>['¬© 1995', 'well explained', 'results show', 'pnba adsorbed', 'nitrobenzoic acid', 'metal al', 'mechanical polishing', 'experimental results', 'deposit molecules', 'bulk molecules', 'aluminum oxide', 'al surfaces']</t>
  </si>
  <si>
    <t>A. surfaces | A. thin films | C. Raman spectroscopy | D. surface properties</t>
  </si>
  <si>
    <t>There are still some ambiguities on the surface-enhanced Raman scattering (SERS) of Al surfaces. In this work, some experimental results for normal Raman scattering and resonance Raman scattering from p-nitrobenzoic acid (PNBA), Rhodamine 6G and dye 1555 adsorbed on substrates of metal Al and aluminum oxide are reported. We used the techniques of dipping, immersing and spinning to deposit molecules on substrates which were produced by lithography or mechanical polishing. All the results show that there is no enhancement for the molecules on these surfaces. The observed Raman bands from PNBA adsorbed on a substrate of lithographically produced Al were from bulk molecules of PNBA. The results are well explained by the antenna resonator model of SERS. ¬© 1995.</t>
  </si>
  <si>
    <t>975-980</t>
  </si>
  <si>
    <t>Journal of Physics and Chemistry of Solids</t>
  </si>
  <si>
    <t>60025858;60025858;60028186;60028186</t>
  </si>
  <si>
    <t>57206564223;36821198300;25948544100;7006531149</t>
  </si>
  <si>
    <t>Mo, Yujun;Wachter, P.;Martin, U.;Reinhart, F. K.</t>
  </si>
  <si>
    <t>Switzerland;Switzerland</t>
  </si>
  <si>
    <t>Lausanne;Zurich ZH,</t>
  </si>
  <si>
    <t>Swiss Federal Institute of Technology Lausanne;ETH Zurich</t>
  </si>
  <si>
    <t>60028186;60025858</t>
  </si>
  <si>
    <t>Mo Y.</t>
  </si>
  <si>
    <t>Raman scattering of molecules adsorbed on a rough al surface</t>
  </si>
  <si>
    <t>10.1016/0022-3697(95)00014-3</t>
  </si>
  <si>
    <t>2-s2.0-0042089135</t>
  </si>
  <si>
    <t>['¬© 1995', 'vlf results', 'ukrainian institute', 'technique providing', 'simplest narrow', 'range dependencies', 'radio astronomy', 'moving ship', 'lowest frequency', 'lightning activity', 'field amplitudes', 'elf observations', 'effective height', 'computed data', 'april 1989', 'amplitude measurements', 'also used', '30 ¬∞', '2 khz']</t>
  </si>
  <si>
    <t>The vertical electric field component was measured by a group of the Ukrainian Institute of Radio Astronomy on board the Professor Zubov scientific vessel during April 1989 at latitudes from 30¬∞S to 50¬∞N. Results of the amplitude measurements in the Atlantic of natural ELF radio signals and those from the VLF navigation system "Omega" at its lowest frequency of 10.2 kHz are given. Characteristics were obtained of the moving ship as the field-site for the ELF observations. Variations in the ELF radio noise amplitude recorded at tropical latitudes agree with the computed data for the model of three continental centres of lightning activity. The VLF results were obtained by the "beat" technique providing the simplest narrow-band amplitude registration. Range dependencies of the field amplitudes from A (Norway), B (Liberia) and F (Argentina) stations have been analysed. The VLF attenuation factor was estimated for the ambient day conditions along the four cardinal directions. This allowed the detection of a statistically significant attenuation difference between the east-west and west-east propagation paths. The VLF radio signal was also used as a probe to evaluate the effective height of the vertical electric antenna and to calibrate the ELF noise amplitudes. ¬© 1995.</t>
  </si>
  <si>
    <t>821-833</t>
  </si>
  <si>
    <t>Nickolaenko, A. P.</t>
  </si>
  <si>
    <t>Institute of Radio Astronomy National Academy of Sciences of Ukraine</t>
  </si>
  <si>
    <t>Nickolaenko A.</t>
  </si>
  <si>
    <t>ELF/VLF propagation measurements in the Atlantic during 1989</t>
  </si>
  <si>
    <t>002191699400055S</t>
  </si>
  <si>
    <t>10.1016/0021-9169(94)00055-S</t>
  </si>
  <si>
    <t>2-s2.0-0042165019</t>
  </si>
  <si>
    <t>['¬© 1994', 'satellite altitudes', 'reciprocity theorems', 'physical interpretations', 'numerical techniques', 'ionosphere waveguide', 'formulation allows', 'anisotropic media']</t>
  </si>
  <si>
    <t>The problem of the excitation of the earth-ionosphere waveguide by a short linear antenna or by a small circular one at satellite altitudes is considered. The formulation allows for a spherical regular wave guide as well as for a radially inhomogeneous anisotropic ionosphere. A method for the solution is based on the use of the reciprocity theorems for anisotropic media. Numerical techniques have been developed. Some results for VLF are given. To gain some physical interpretations, the fields of sources at low ionospheric heights were investigated. ¬© 1994.</t>
  </si>
  <si>
    <t>303-309</t>
  </si>
  <si>
    <t>Rybachek, S. T.</t>
  </si>
  <si>
    <t>Saint Petersburg (ex Leningrad)</t>
  </si>
  <si>
    <t>Saint Petersburg State University</t>
  </si>
  <si>
    <t>Rybachek S.</t>
  </si>
  <si>
    <t>Radio wave propagation from antennae at satellite altitudes into the Earth-ionosphere waveguide</t>
  </si>
  <si>
    <t>10.1016/0021-9169(94)E0002-5</t>
  </si>
  <si>
    <t>2-s2.0-0042501746</t>
  </si>
  <si>
    <t>50 OT 9201</t>
  </si>
  <si>
    <t>['¬© 1995', 'spin period', 'spherical body', 'situ measurements', 'simple geometry', 'several sensors', 'model densities', 'high degree', 'densities derived', 'accelerometer aboard']</t>
  </si>
  <si>
    <t>The attitude of the San Marco 5 satellite flown in 1988 has been monitored by several sensors. Thus the history of the spin period is known with a high degree of accuracy. Because of the simple geometry (spherical body with several extremely long antennas) and the good mass balance (used for the accelerometer aboard) of the satellite it was possible to separate different effects of variations of the spin period. The influence of the drag on the spin period has been modeled. The results are used to derive total gas densities along the trajectory and compare them with model densities, in situ measurements from the drag balance instrument and densities derived by orbital drag methods. ¬© 1995.</t>
  </si>
  <si>
    <t>29-32</t>
  </si>
  <si>
    <t>60007493;60007493;60007493</t>
  </si>
  <si>
    <t>6507828015;25948754500;7102763172</t>
  </si>
  <si>
    <t>Enninghorst, K.;M√∂nnighoff, M.;Roemer, M.</t>
  </si>
  <si>
    <t>Universit√§t Bonn</t>
  </si>
  <si>
    <t>Enninghorst K.</t>
  </si>
  <si>
    <t>A detailed spin analysis of the San Marco 5 mission</t>
  </si>
  <si>
    <t>027311779598774I</t>
  </si>
  <si>
    <t>10.1016/0273-1177(95)98774-I</t>
  </si>
  <si>
    <t>2-s2.0-0042861095</t>
  </si>
  <si>
    <t>['¬© 1995', 'one large', 'one aporous', 'larval antennae', 'homoeosoma nebulella', 'first time', 'distal group', '8 uniporous', '3 aporous']</t>
  </si>
  <si>
    <t>Epipharynx | galea | labial palp | labrum | maxillary palp | scanning electron microscopy</t>
  </si>
  <si>
    <t>Sensilla on the larval antennae and mouthparts of Homoeosoma nebulella (Lepidoptera : Pyralidae) were examined with a scanning electron microscope. The antenna possesses 2 aporous sensilla chaetica, one aporous sensillum styloconicum, 3 large multiporous sensilla basiconica, and 3 small multiporous s. basiconica. The labrum bears 12 aporous s. chaetica and the epipharynx has 6 aporous flattened s. chaetica and 4 epipharyngeal sensilla. It is the first time that more than 2 epipharyngeal sensilla have been reported in caterpillars. The mandible possesses 4 aporous s. chaetica. Each galea bears 2 uniporous s. styloconica, 2 small aporous s. basiconica, one s. campaniformium and 3 aporous s. chaetica. Each maxillary palp bears a distal group of 8 uniporous s. basiconica, one large s. digitiformium and one pore plate. Minute grooves exist on the s. digitiformium. Each labial palp possesses one aporous s. chaeticum and one aporous s. styloconicum. An attempt has been made to identify the function of sensilla by comparing them with those of other larvae. ¬© 1995.</t>
  </si>
  <si>
    <t>391-403</t>
  </si>
  <si>
    <t>Faucheux, Michel J.</t>
  </si>
  <si>
    <t>Nantes</t>
  </si>
  <si>
    <t>Universit√© de Nantes</t>
  </si>
  <si>
    <t>Faucheux M.</t>
  </si>
  <si>
    <t>Sensilla on the larval antennae and mouthparts of the european sunflower moth, Homoeosoma nebulella Den. and Schiff. (Lepidoptera : Pyralidae)</t>
  </si>
  <si>
    <t>002073229500011R</t>
  </si>
  <si>
    <t>10.1016/0020-7322(95)00011-R</t>
  </si>
  <si>
    <t>2-s2.0-0342307628</t>
  </si>
  <si>
    <t>International Atomic Energy Agency</t>
  </si>
  <si>
    <t>['x point', 'wall material', 'vessel together', 'vessel components', 'vacuum vessel', 'typically 40', 'target plates', 'suitable sources', 'steel balls', 'shielding performance', 'selective use', 'rights reserved', 'remove 80', 'recent emphasis', 'radial plates', 'protective plasma', 'present favored', 'practical designs', 'nuclear heating', 'nbi ).', 'major concern', 'maintenance issues', 'iter could', 'high thermal', 'gas cushion', 'full detachment', 'first wall', 'feasibility hinges', 'erosion remains', 'divertor targets', 'divertor plasma', 'divertor leads', 'divertor channel', 'disruption loads', 'developed technology', 'current drive', 'critical since', 'coupling systems', 'beam injection', '8 kw', '2 mpa', '1500 mw']</t>
  </si>
  <si>
    <t>We review the design of in-vessel components for ITER, specifically the vacuum vessel, divertor, first wall and blanket-shield, and the r.f. coupling systems. The vacuum vessel is the most straightforward in concept but also the most critical since it forms the primary containment boundary. The design is a double-wall structure supported by radial plates and filled with steel balls which are directly water cooled. The structure is typically 40-70 cm thick and the shielding performance of the vessel together with the blanket-shield is sufficient to reduce the nuclear heating in the magnets to less than 8 kW. The vessel is designed to withstand an over-pressure of 2 MPa. The nominal fusion power is specified to be 1500 MW; the first wall and the divertor are each being designed to remove 80% of the corresponding a power. The conventional high recycling approach to the divertor leads to power densities two to four times higher than can be removed by practical designs for the divertor targets. However, many divertor experiments have shown that partial or full detachment of the divertor plasma from the target plates is possible in high density regimes. In such cases, the peak power density can be reduced by a factor of 5 or more, and the bulk of the power is then radiated in the divertor channel, near the X point or in the scrape-off layer. Thus the first wall and divertor are being designed to accommodate any of these possibilities. Edge localized modes and disruptions can burn through the protective plasma-gas cushion in front of the target plates, and erosion remains a major concern. While beryllium has been selected as the first-wall material, the selective use of tungsten in areas of intense charge exchange flux is under consideration. Earlier design efforts were concentrated on an integrated first wall and blanket-shield, but recent emphasis has been on an approach with a separately cooled first wall. Heating and current drive for ITER could be furnished by ion cyclotron r.f. (ICRF) or electron cyclotron r.f. (ECRF) heating, or by neutral-beam injection (NBI). All these options are being considered. ICRF is the option at present favored in view of its well-developed technology. However, the antennae become part of the first wall and their design must address reliability and maintenance issues as well as the effects of high thermal and disruption loads. ECRF and NBI are more attractive from this point of view, but their feasibility hinges on the development of suitable sources. ¬© 1995 Elsevier Science S.A. All rights reserved.</t>
  </si>
  <si>
    <t>119-131</t>
  </si>
  <si>
    <t>60026838;60026838</t>
  </si>
  <si>
    <t>9271791400;6701571257</t>
  </si>
  <si>
    <t>Parker, R. R.;Gauster, W. B.</t>
  </si>
  <si>
    <t>Garching bei Munchen</t>
  </si>
  <si>
    <t>Max Planck Institute for Plasma Physics</t>
  </si>
  <si>
    <t>Parker R.</t>
  </si>
  <si>
    <t>Progress in the design of in-vessel components for ITER</t>
  </si>
  <si>
    <t>092037969400404U</t>
  </si>
  <si>
    <t>10.1016/0920-3796(94)00404-U</t>
  </si>
  <si>
    <t>2-s2.0-0343738184</t>
  </si>
  <si>
    <t>['whilst fo', 'uncoupler nigericin', 'saturating intensity', 'quantitative analysis', 'qa reduction', 'protons localised', 'photochemical reaction', 'ph gradient', 'fluorescence rise', 'external one', 'domains rather', 'dark recovery', '2 min']</t>
  </si>
  <si>
    <t>antenna connectivity | flash preillumination | fluorescence | Photosystem 2 efficiency | proton gradient | Qa reduction</t>
  </si>
  <si>
    <t>Photosystem 2 photochemical efficiency, measured as the rate of Qa reduction, was observed to be inhibited by preillumination with single turnover flashes, whilst Fo and Fm were not affected. Such inhibition was reversed by the uncoupler nigericin or by incubating the thylakoids in the dark for ca. 2 min after the preillumination. The presence of ATP in micromolar concentrations increased the time of dark recovery from the inhibition. The inhibition of fluorescence rise was not changed when 70% of the excitation energy available in the antenna was quenched by dinitrobenzene. Quantitative analysis of the observed fluorescence induction indicates that this phenomenon is due to the inhibition of the photochemical reaction itself. Uncouplers such NH4Cl were unable to reverse the inhibition and only a few flashes of saturating intensity (10 or less) were required for the onset of it. This suggests that protons localised in domains rather than a pH gradient between the thylakoid lumen bulk solution and the external one are involved in this regulation of PS 2 efficiency. ¬© 1995 Kluwer Academic Publishers.</t>
  </si>
  <si>
    <t>379-392</t>
  </si>
  <si>
    <t>60030318;60030318;60030318;60030318;60030318</t>
  </si>
  <si>
    <t>7005632152;56234064400;6603326762;6507210352;7102220815</t>
  </si>
  <si>
    <t>Finazzi, Giovanni;Bianchi, Riccardo;Vianelli, Alberto;Ehrenheim, A. M.;Forti, Giorgio</t>
  </si>
  <si>
    <t>Finazzi G.</t>
  </si>
  <si>
    <t>Inhibition of Photosystem 2 primary photochemistry by photogenerated protons</t>
  </si>
  <si>
    <t>10.1007/BF00032292</t>
  </si>
  <si>
    <t>2-s2.0-0344465156</t>
  </si>
  <si>
    <t>Ministry of Education, Culture, Sports, Science and Technology</t>
  </si>
  <si>
    <t>MEXT</t>
  </si>
  <si>
    <t>['¬© 1995', 'turbulence level', 'several mechanisms', 'observations inside', 'ips measurements', 'investigate whether', 'interplanetary scintillation', 'indirect measurements', 'foot points', 'electron density', 'comparing observations', 'also investigate', '3 au']</t>
  </si>
  <si>
    <t>Interplanetary scintillation (IPS) observations of polar solar wind streams are discussed. The IPS observed several streams which show low speeds (‚â§400 km/s) inside of 0.3 AU and high speeds (‚â•700 km/s) outside of 0.3 AU. The foot points of these streams were located in the HeI coronal holes or at their boundaries. Since the IPS measurements are indirect measurements of the solar wind speed, the derived speeds might be biased by one or several mechanisms. We investigate whether the discrepancy between the observations inside and outside of 0.3 AU can be explained by the geometry of low and high speed regions along the line of sight. We also investigate the effect of changing the turbulence level of the electron density, and finally, by comparing observations from different antenna systems, we discuss the effect of the transition from the weak to strong scattering region. ¬© 1995.</t>
  </si>
  <si>
    <t>101-110</t>
  </si>
  <si>
    <t>60000264;60000264;60000264;60000264;60000264;60000264</t>
  </si>
  <si>
    <t>7402179755;7202856376;36898419800;55372825900;55738407700;8383284600</t>
  </si>
  <si>
    <t>Kojima, M.;Asai, K.;Kozuka, Y.;Misawa, H.;Watanabe, H.;Yamauchi, Y.</t>
  </si>
  <si>
    <t>Kojima M.</t>
  </si>
  <si>
    <t>Velocity observations at high latitude and the acceleration phenomena</t>
  </si>
  <si>
    <t>027311779500320E</t>
  </si>
  <si>
    <t>10.1016/0273-1177(95)00320-E</t>
  </si>
  <si>
    <t>2-s2.0-0346821727</t>
  </si>
  <si>
    <t>['¬© 1995', 'wind vector', 'wind minima', 'vertical plane', 'upper troposphere', 'tropopause region', 'spatial scales', 'space sciences', 'shear features', 'scattering orientation', 'rights reserved', 'rapid variations', 'mu radar', 'jet stream', 'horizontal planes', 'horizontal plane', 'generally associated', 'frontal disturbances', 'aspect sensitivity', 'angular distribution']</t>
  </si>
  <si>
    <t>The results of an experiment on the MU radar to observe VHF radio wave scattering structures around the jet stream and frontal disturbances in the upper troposphere and tropopause region are reported. The experiment used spaced antenna techniques which can provide high resolution measurements of the wind vector and of the spatial scales and orientation of the structures which are generally associated with turbulence. The main spatial scale parameter examined here was the angular distribution or aspect sensitivity of the scatter. The orientation of the scattering was found in both the vertical and horizontal planes. Rapid variations of scattering orientation in the vertical plane were observed which can be expected to influence high time resolution velocity measurements, particularly vertical velocity. In the horizontal plane, the orientation of scattering structures showed some relationship to wind minima and shear features. ¬© 1995, Society of Geomagnetism and Earth, Planetary and Space Sciences. All rights reserved.</t>
  </si>
  <si>
    <t>1231-1235</t>
  </si>
  <si>
    <t>Journal of Geomagnetism and Geoelectricity</t>
  </si>
  <si>
    <t>7404195755;55398698300;9274833100</t>
  </si>
  <si>
    <t>Brown, William O.J.;Fukao, Shoichiro;Yamamoto, Mamoru</t>
  </si>
  <si>
    <t>Brown W.</t>
  </si>
  <si>
    <t>Spaced antenna scattering scale and orientation measurements of the upper troposphere on the MU radar</t>
  </si>
  <si>
    <t>10.5636/jgg.47.1231</t>
  </si>
  <si>
    <t>2-s2.0-0642355450</t>
  </si>
  <si>
    <t>['vertical component', 'verification site', 'single estimate', 'significant variation', 'september 25', 'pacific plate', 'measurement interval', 'local motion', 'linear model', 'level accuracy', 'horizontal components', 'global network', 'francis group', 'december 17', 'day estimates', 'daily estimates', 'baseline reflect']</t>
  </si>
  <si>
    <t>Geodesy | GPS measurements | Tectonic plate motion</t>
  </si>
  <si>
    <t>As part of TOPEX altimeter verification, the global positioning system has been used to measure the baseline between the verification site at oil Platform Harvest and a GPS antenna collocated with the satellite laser ranging site at Quincy, California. Data from Harvest, Quincy, and a global network of stations, collected between September 25, 1992 and December 17, 1993, have been analyzed to obtain 272 single-day estimates of the baseline. These daily estimates have in turn been fitted with a linear model, yielding a single estimate of the baseline and its rate of change. Changes in the horizontal components of the baseline reflect the relative tectonic motion of the Pacific plate and the Sierra Nevadan microplate, along with local motion at Harvest and Quincy. The vertical component, crucial to verification, is determined with millimeter-level accuracy and shows no significant variation during the measurement interval. ¬© 1995 Taylor &amp; Francis Group, LLC.</t>
  </si>
  <si>
    <t>39-47</t>
  </si>
  <si>
    <t>60009037;60009037;60009037;60009037;60009037</t>
  </si>
  <si>
    <t>7003564292;35846644300;6506688497;7103167637;6701785526</t>
  </si>
  <si>
    <t>Purcell, G. H.;Dinardo, S. J.;Vigue, Y.;Jefferson, D. C.;Lichten, S. M.</t>
  </si>
  <si>
    <t>Purcell G.H.</t>
  </si>
  <si>
    <t>Gps measurements of the baseline between quincy and platform harvest</t>
  </si>
  <si>
    <t>10.1080/15210609509379741</t>
  </si>
  <si>
    <t>2-s2.0-0842339034</t>
  </si>
  <si>
    <t>['wave dispersion', 'toroidal heliac', 'theoretical calculations', 'radiation resistance', 'larger heliac', 'fusion technol', 'field profiles', 'experimental measurements', 'described well', 'anu ),', 'also presents', '1990 )];']</t>
  </si>
  <si>
    <t>In this paper a comparison between theoretical calculations and experimental measurements of helicon wave coupling by a partial-turn shielded antenna in a toroidal heliac is presented. Despite the complicated heliac geometry, the wave dispersion, field profiles, and antenna radiation resistance are described well by a cylindrical uniform plasma theory. It also presents a simple formula relating the radiation resistance to the measured wave magnetic field per unit antenna current. Finally, the scaling of these results to the Heliac-1 (H-1) [Fusion Technol. 17, 123 (1990)]; a larger heliac now operating at the Australian National University (ANU), is discussed. ¬© 1995 American Institute of Physics.</t>
  </si>
  <si>
    <t>803-810</t>
  </si>
  <si>
    <t>56171077800;22991143800;7102179574</t>
  </si>
  <si>
    <t>Zhang, B. C.;Borg, G. G.;Blackwell, B. D.</t>
  </si>
  <si>
    <t>Zhang B.</t>
  </si>
  <si>
    <t>Helicon wave excitation and propagation in a toroidal heliac: Experiment and theory</t>
  </si>
  <si>
    <t>10.1063/1.871432</t>
  </si>
  <si>
    <t>2-s2.0-0942294663</t>
  </si>
  <si>
    <t>['¬© 1995', 'tore supra', 'rights reserved', 'representative case', 'outboard limiter', 'inner wall', 'inertial limiter', 'impurity sources', 'impurity release', 'impurity generation', 'facing components', 'chemical sputtering']</t>
  </si>
  <si>
    <t>An experiment has been carried out to study impurity generation processes on an inertial limiter on Tore Supra. It is part of a plan to assemble a more detailed integrated picture of impurity generation at the inner wall, the outboard and vertical pump limiters, and the heating and current drive antennas. A system has been implemented to permit quantitative measurement of impurity sources from the outboard limiter in Tore Supra. Data are presented for a representative case in which the limiter is isolated as much as possible from connection with other Tore Supra plasma-facing components. The data are compared with results from the Monte-Carlo SOL impurity transport code BBQ, in an attempt to identify the mechanism for impurity release. Evidence of chemical sputtering as an important impurity source is seen. ¬© 1995, All rights reserved.</t>
  </si>
  <si>
    <t>521-525</t>
  </si>
  <si>
    <t>Journal of Nuclear Materials</t>
  </si>
  <si>
    <t>60024266;60024266;60024266;60024266;100315967;100315967;100315967</t>
  </si>
  <si>
    <t>57206714817;7202270515;8504482200;7006907809;7004464530;7202693611;7004461243</t>
  </si>
  <si>
    <t>Klepper, C. C.;Hogan, J. T.;Tobin, S. J.;Isler, R. C.;Guilhem, D.;Hess, W. R.;Monier-Garbet, P.</t>
  </si>
  <si>
    <t>Oak Ridge;Saint Paul lez Durance</t>
  </si>
  <si>
    <t>Oak Ridge National Laboratory;Cent d'etudes nucleaires de</t>
  </si>
  <si>
    <t>60024266;100315967</t>
  </si>
  <si>
    <t>Klepper C.</t>
  </si>
  <si>
    <t>Measurements and modeling of impurity source distributions from the Tore Supra outboard pump limiter</t>
  </si>
  <si>
    <t>002231159400515X</t>
  </si>
  <si>
    <t>10.1016/0022-3115(94)00515-X</t>
  </si>
  <si>
    <t>2-s2.0-10444256474</t>
  </si>
  <si>
    <t>['¬© 1994', 'three antennas', 'thomas distribution', 'resonance parameters', 'randommatrix theory', 'quantum mechanics', 'partial widths', 'matrix theory', 'fourier transforms', 'expected connection', 'constitute one', 'complete set', 'chaotic dynamics', 'cavity simulates', 'bunimovich stadium', '950 resonances']</t>
  </si>
  <si>
    <t>The complete set of resonance parameters for 950 resonances of a superconducting microwave cavity connected to three antennas has been measured. This cavity simulates the quantum mechanics of a particle in a Bunimovich stadium. The partial widths are found to follow a Porter-Thomas distribution. The Fourier transforms of the S-matrix autocorrelation functions decay algebraically (nonexponentially) in time. These results agree perfectly with the predictions of random-matrix theory. They constitute one of the most stringent tests ever of this expected connection between chaotic dynamics and randommatrix theory. ¬© 1994 The American Physical Society.</t>
  </si>
  <si>
    <t>62-65</t>
  </si>
  <si>
    <t>60011226;60011226;60012804;60011226;60019778;60011226;60011226;60012804</t>
  </si>
  <si>
    <t>57198327020;35594161400;6603632093;6603827144;6602752629;7401645826;6602343037;7003369470</t>
  </si>
  <si>
    <t>Alt, H.;Gr√§f, H. D.;Harney, H. L.;Hofferbert, R.;Lengeler, H.;Richter, A.;Schardt, P.;Weidenm√ºller, H. A.</t>
  </si>
  <si>
    <t>Switzerland;Germany;Germany</t>
  </si>
  <si>
    <t>Geneva;Heidelberg;Darmstadt</t>
  </si>
  <si>
    <t>European Organization for Nuclear Research;Max Planck Institute for Nuclear Physics;Technische Universit√§t Darmstadt</t>
  </si>
  <si>
    <t>60019778;60012804;60011226</t>
  </si>
  <si>
    <t>Alt H.</t>
  </si>
  <si>
    <t>Gaussian orthogonal ensemble statistics in a microwave stadium billiard with chaotic dynamics: Porter-Thomas distribution and algebraic decay of time correlations</t>
  </si>
  <si>
    <t>10.1103/PhysRevLett.74.62</t>
  </si>
  <si>
    <t>2-s2.0-11944268987</t>
  </si>
  <si>
    <t>['verifying predictions', 'using techniques', 'typical 24', 'superficial tissue', 'study indicate', 'second part', 'reliable indicators', 'relative match', 'radar antenna', 'properties similar', 'predominantly absorbed', 'power density', 'measurements reported', 'large number', 'immediate vicinity', 'human tissue', 'ghz hand', 'former measurements', 'first part', 'electric field', 'e .,', 'corresponding depth', 'approximately one', 'approximately 0', 'antenna aperture', 'absorbed energy', '5 mm']</t>
  </si>
  <si>
    <t>In response to reports of alleged health effects associated with the use of hand-held traffic radars, e.g., testicular cancer, a study was undertaken to quantify: 1) The distribution of the electric field (E) in the immediate vicinity of the antenna aperture of a typical 24-GHz hand-held traffic radar; and 2) the relative match and the corresponding depth of penetration of the absorbed energy when the antenna aperture is positioned in contact with material having properties similar to human tissue. The former measurements are important for assessing a large number of measurements reported by others [1]‚Äì[3] using techniques that are not expected to be reliable indicators of power density at distances small compared with the size of the radiator; the latter are important for verifying predictions that energy from the antenna at 24-GHz will be predominantly absorbed in superficial tissue, i.e., the skin. The results of the first part of the study indicate that the equivalent-plane-wave power density in the plane of the aperture of the radar antenna is approximately one-half of the corresponding values reported in the literature; the results of the second part of the study indicate that the depth of penetration into material simulating human skin is approximately 0.5 mm. ¬© 1995 IEEE.</t>
  </si>
  <si>
    <t>183-191</t>
  </si>
  <si>
    <t>101581911;101581911;101581911;101581911;101581911;101581911</t>
  </si>
  <si>
    <t>7004723242;56771707600;7410007027;7004699528;57194051478;56738084600</t>
  </si>
  <si>
    <t>Balzano, Quirino;Bergeron, John A.;Cohen, Jules;Osepchuk, John M.;Petersen, Ronald C.;Roszyk, Leon M.</t>
  </si>
  <si>
    <t>Washington</t>
  </si>
  <si>
    <t>Electromagnetic Energy Association</t>
  </si>
  <si>
    <t>Balzano Q.</t>
  </si>
  <si>
    <t>Measurement of Equivalent Power Density and RF Energy Deposition in the Immediate Vicinity of a 24-GHz Traffic Radar Antenna</t>
  </si>
  <si>
    <t>10.1109/15.385882</t>
  </si>
  <si>
    <t>2-s2.0-1242291650</t>
  </si>
  <si>
    <t>['topex corrections', 'relative measurement', 'received power', 'preflight measurements', 'poseidon waveforms', 'measured preflight', 'measured pattern', 'general shape', 'francis group', 'final data', 'effectively broader', 'early data', 'cnes altimeters', 'central region', 'briefly described', 'appreciable effect', 'altimeter waveform', 'altimeter transponder']</t>
  </si>
  <si>
    <t>Altimeter | Antenna pattern | Poseidon | TOPEX</t>
  </si>
  <si>
    <t>The NASA and CNES altimeters on the TOPEX/Poseidon satellite share a 1.5-m antenna. Early data from the NASA altimeter suggested that the beam was broader than measured preflight. An altimeter transponder was modified to output a relative measurement of received power. The instrument is briefly described. The instrument was deployed on the TOPEX ground track at the coast near Los Angeles, California. Measurements from three of these deployments are presented to show the on-orbit antenna pattern. The measured pattern is effectively broader than preflight in the central region, particularly the part of the pattern which corresponds to the tail of the altimeter waveform where the attitude is determined. This result is consistent with the general shape of both the TOPEX and Poseidon waveforms. As the TOPEX corrections which depend on values from the tail of the waveform have been compensated for deviations from the preflight measurements, no appreciable effect on the final data is expected. ¬© 1995 Taylor &amp; Francis Group, LLC.</t>
  </si>
  <si>
    <t>117-128</t>
  </si>
  <si>
    <t>60009037;60009037</t>
  </si>
  <si>
    <t>14048100500;6504496646</t>
  </si>
  <si>
    <t>Callahan, Philip S.;Haub, David</t>
  </si>
  <si>
    <t>Callahan P.S.</t>
  </si>
  <si>
    <t>On-orbit measurement of topex/poseidon altimeter antenna pattern</t>
  </si>
  <si>
    <t>10.1080/15210609509379747</t>
  </si>
  <si>
    <t>2-s2.0-13844257847</t>
  </si>
  <si>
    <t>['wireless industry', 'subscriber capacity', 'next generation', 'new ultra', 'multicarrier amplifier', 'maintaining functionality', 'design meets']</t>
  </si>
  <si>
    <t>A new ultra-linear multicarrier power amplifier (MCPA) has been developed for cellular base station use that functionally combines multiple single-carrier power amplifiers. This multicarrier amplifier's design meets the wireless industry's need to lower cost per subscriber and reduce cell size while maintaining functionality, efficiency and subscriber capacity. The MCPA provides adaptive channel allocation capability, and is a prerequisite in the next generation of wideband digital radios and new multibeam array antennas under development.</t>
  </si>
  <si>
    <t>25 W microcell multicarrier amplifier</t>
  </si>
  <si>
    <t>2-s2.0-17144468547</t>
  </si>
  <si>
    <t>['side acting', 'optical design', 'lens topography', 'lens feed', 'either side']</t>
  </si>
  <si>
    <t>The optical design, lens feed and lens topography of a small printed lens on Duroid (k = 2.2) substrate is described. It is unique in that it is reversible, that is, either side can be used to feed the array through cables with the other side acting as beamports.</t>
  </si>
  <si>
    <t>Monser, George J.</t>
  </si>
  <si>
    <t>Monser G.</t>
  </si>
  <si>
    <t>Reversible Rotman lens useful in short, linear, array applications</t>
  </si>
  <si>
    <t>2-s2.0-17344391326</t>
  </si>
  <si>
    <t>['turbulence transporting', 'theoretical analysis', 'spectral densities', 'short time', 'point sensors', 'paper presents', 'noises generated', 'long antennas', 'locally isotropic', 'linear sensors', 'inertial subrange', 'high frequencies', 'electric noises', 'considerably damped', 'charge advection']</t>
  </si>
  <si>
    <t>The paper presents a theoretical analysis of spectral densities of noises generated by charge advection in a vertical electric field and air-Earth current measured on the ground by point and linear sensors. The analysis is restricted only to short time-scales so that the turbulence transporting the charge is close to its inertial subrange and can be considered as homogeneous and locally isotropic. Next the frozen turbulence approximation is used to obtain frequency spectra. In comparison with point sensors for long antennas, electric noises are considerably damped, especially at high frequencies. -from Author</t>
  </si>
  <si>
    <t>D6</t>
  </si>
  <si>
    <t>Losakiewicz, A. C.</t>
  </si>
  <si>
    <t>Losakiewicz A.C.</t>
  </si>
  <si>
    <t>Some theoretical estimations of spectral densities of short-period electric noises generated near the ground</t>
  </si>
  <si>
    <t>10.1029/94jd01678</t>
  </si>
  <si>
    <t>2-s2.0-17944404849</t>
  </si>
  <si>
    <t>['¬© 1995', 'various harmonics', 'unperturbed ionosphere', 'typical spectra', 'strong emissions', 'several cases', 'propagation effects', 'prime importance', 'plasma frequency', 'nominal frequencies', 'maxima shifted', 'many cases', 'gyro frequencies', 'frequently cut', 'frequencies characteristic', 'fine structure', 'excited emissions', 'directed upward', 'convincingly identified', 'components due', 'apex satellite', '10 mhz', '1 sec']</t>
  </si>
  <si>
    <t>There were several cases when modulated electron beam had been injected from APEX satellite into an otherwise unmodified ionospheric plasma. The beams were formed from 2 Œºs pulses repeated at a rate of 40kHz. Injections took place in the altitude range 400-1100km over Europe. The onboard receiver connected to the dipole antenna swept the frequency interval 1-10 MHz in 1 sec. Due to a relatively narrow receiver bandwidth (15 kHz), moderate frequency step (50 kHz), slow changes of fn and fc (local electron plasma and gyro frequencies) fine structure of excited emissions was detected. In many cases, a very prominent doublet could be convincingly identified as a (fn,fu=sqrt(fn*fn +fc*fc)) band, with fn practically equal to the local plasma frequency in the unperturbed ionosphere. Determination of plasma frequency is of prime importance in analysis of complex structures composed from various harmonics fn,fc,fu. Complexity is manifested as coalescing of various harmonics with maxima shifted from nominal frequencies or splitting them into components due to mixing of local and propagation effects. Despite the existence of strong emissions on frequencies characteristic for the unperturbed ionosphere, very strong broadcasting transmissions are frequently cut off, even when the beam is directed upward. Most typical spectra are discussed. ¬© 1995.</t>
  </si>
  <si>
    <t>60021642;60021642;60014036;60014036;60014036</t>
  </si>
  <si>
    <t>6602295301;6701317137;7004891095;6603212642;7006727553</t>
  </si>
  <si>
    <t>Kiraga, A.;K≈Ços, Z.;Oraevsky, V. N.;Dokukin, V. C.;Pulinets, S. A.</t>
  </si>
  <si>
    <t>Poland;Russian Federation</t>
  </si>
  <si>
    <t>Warsaw;Troitsk</t>
  </si>
  <si>
    <t>Space Research Center of the Polish Academy of Sciences;Pushkov Institute of Terrestrial Magnetism, Ionosphere and Radiowave Propagation, Russian Academy of Sciences</t>
  </si>
  <si>
    <t>60021642;60014036</t>
  </si>
  <si>
    <t>Kiraga A.</t>
  </si>
  <si>
    <t>Observation of fundamental magnetoplasma emissions excited in magnetosphere by modulated electron beams</t>
  </si>
  <si>
    <t>027311779500004X</t>
  </si>
  <si>
    <t>10.1016/0273-1177(95)00004-X</t>
  </si>
  <si>
    <t>2-s2.0-1842460930</t>
  </si>
  <si>
    <t>['way forward', 'system integration', 'reduced size', 'radiated fields', 'higher frequencies', 'combining circuit', 'antenna functions']</t>
  </si>
  <si>
    <t>Quasi-optical circuits offer significant performance benefits as well as reduced size and complexity to microwave and mm-wave wireless system designs. Combining circuit and antenna functions into compact electromagnetic processing structures allows the trend of system integration to continue all the way forward to the radiated fields. As wireless applications move to higher frequencies, these techniques become increasingly powerful alternatives to conventional circuit design.</t>
  </si>
  <si>
    <t>6602162023;36041035600</t>
  </si>
  <si>
    <t>Pobanz, Carl W.;Itoh, Tatsuo</t>
  </si>
  <si>
    <t>Pobanz C.W.</t>
  </si>
  <si>
    <t>Quasi-optical microwave circuits for wireless applications</t>
  </si>
  <si>
    <t>2-s2.0-19244369454</t>
  </si>
  <si>
    <t>['¬© iee', 'viable alternative', 'vehicle traverses', 'tm41 modes', 'successfully designed', 'stacked array', 'resonant frequency', 'feed overlap', 'experimental study', '60 ¬∞', '6 dbi', '20 ¬∞']</t>
  </si>
  <si>
    <t>An experimental study of microstrip ring antennas suitable for use in mobile communication systems is presented. Conical radiated beams are generated by the TM21 and TM41 modes. Dual mode concentric rings have been designed which switch the beams in elevation as the vehicle traverses up and down hills or changes latitude within a continent, while maintaining omnidirectional azimuth coverage to optimise signal reception. The authors have successfully designed and tested a stacked array which gives beam coverage in elevation from 20¬∞ to 60¬∞ with a gain &gt; 6 dBi. Mode switched antennas are a cheap and viable alternative to an expensive phased array antenna with continuous beam steering. Various feeding techniques have been investigated for exciting these modes. Bandwidths of 5% or more were attained for each mode. Coaxial probes gave good coupling efficiency and, with the addition of impedance compensating cylinders, bandwidths of 11% and 5% for the TM21 and TM41 modes, respectively, were obtained. Electromagnetic coupling provided a less mechanically complex feed system and control over the input impedance via the length of the feed overlap under the patch. Bandwidths of 7% were obtained for both modes and the resonant frequency was tunable by about 6% by varying the feed overlap length. ¬© IEE, 1995.</t>
  </si>
  <si>
    <t>60010818;60010818</t>
  </si>
  <si>
    <t>7102439597;56020461500</t>
  </si>
  <si>
    <t>Batchelor, J. C.;Langley, R. J.</t>
  </si>
  <si>
    <t>Batchelor J.</t>
  </si>
  <si>
    <t>Microstrip ring antennas operating at higher order modes for mobile communications</t>
  </si>
  <si>
    <t>10.1049/ip-map:19951826</t>
  </si>
  <si>
    <t>2-s2.0-20644449595</t>
  </si>
  <si>
    <t>Antennae | Apis cerana indica | Apis mellifera | Nasonov pheromones | Olfactory organs | Scanning electron microscopy | Sensilla | Worker honey bees</t>
  </si>
  <si>
    <t>205-208</t>
  </si>
  <si>
    <t>Journal of Apicultural Research</t>
  </si>
  <si>
    <t>60013689;60013689;60013689;60013689;101494564;101494564</t>
  </si>
  <si>
    <t>7006534104;57042618800;16072319400;7005717035;37072190600;57011947000</t>
  </si>
  <si>
    <t>Naik, D. G.;Bhongle, Ashoka S.;Kapadi, A. H.;Suryanarayana, M. C.;Chawda, S. S.;Chaudhary, O. P.</t>
  </si>
  <si>
    <t>Pune;Pune</t>
  </si>
  <si>
    <t>Agharkar Research Institute;Central Bee Research and Training Institute</t>
  </si>
  <si>
    <t>60013689;101494564</t>
  </si>
  <si>
    <t>Naik D.</t>
  </si>
  <si>
    <t>Antennal Sensilla of Adult Worker Apis Cerana Indica</t>
  </si>
  <si>
    <t>10.1080/00218839.1995.11100906</t>
  </si>
  <si>
    <t>2-s2.0-21344469176</t>
  </si>
  <si>
    <t>['¬© 1995', 'waveguide wavelength', 'stable operation', 'source consists', 'slots corresponds', 'similar conditions', 'rights reserved', 'results indicated', 'pressure range', 'power range', 'power needed', 'plasma source', 'microwave power', 'magnitude less', 'inner side', 'hydrogen plasma', 'highly dissociated', 'field applicator', 'discharge ignition', 'cleaning purposes', 'axial slots', '7 mbar', '7 kw', '5 xi011cm', '5 ev', '45 ghz', '3 mbar', '20 cm', '2 kw', '16 cm', '1050 w']</t>
  </si>
  <si>
    <t>A new large volume microwave plasma source has been used for the production of a hydrogen plasma. The source consists of an annular waveguide cavity with axial slots on the inner side which acts as a field applicator to sustain a plasma at 2.45 GHz. The plasma is contained in a fused silica bell jar of 16 cm in diameter and 20 cm in height. The distance between the slots corresponds to a waveguide wavelength. The source is able to generate a highly dissociated (up to 90%) hydrogen plasma for cleaning purposes. Stable operation of the plasma source is shown for a pressure range of 0.1-1.3 mbar and a power range of 600‚Äì2000 W. The plasma can be ignited over the entire examined pressure range, and the power needed for discharge ignition is below 1.7 kW. The minimum ignition power is 1050 W for a pressure of 0.7 mbar. A double Langmuir probe and optical emission spectroscopy were used to characterize the hydrogen plasma as a function of microwave power, pressure, and position. The results indicated a typical ion density of 1.5 XI011cm-3 which is an order of magnitude less than that obtained for argon under similar conditions. The typical electron temperature is 2.5 eV for microwave power of 2 kW and pressure of 0.7 mbar. ¬© 1995, American Vacuum Society. All rights reserved.</t>
  </si>
  <si>
    <t>2074-2085</t>
  </si>
  <si>
    <t>Journal of Vacuum Science and Technology A: Vacuum, Surfaces and Films</t>
  </si>
  <si>
    <t>60022995-60004923;60022995-60004923;60022995</t>
  </si>
  <si>
    <t>56592463300;57068957700;57069025500</t>
  </si>
  <si>
    <t>Korzec, D.;Brockhaus, F. W.A.;Enaemann, J.</t>
  </si>
  <si>
    <t>Wuppertal;Raleigh</t>
  </si>
  <si>
    <t>Bergische Universit√§t Wuppertal;NC State University</t>
  </si>
  <si>
    <t>60022995;60004923</t>
  </si>
  <si>
    <t>Characterization of a slot antenna microwave plasma source for hydrogen plasma cleaning</t>
  </si>
  <si>
    <t>10.1116/1.579523</t>
  </si>
  <si>
    <t>2-s2.0-21844520836</t>
  </si>
  <si>
    <t>['¬© 1995', 'two lots', 'tunnel current', 'triode system', 'test structures', 'significantly worse', 'rights reserved', 'results indicate', 'remain constant', 'radio frequency', 'previous experiments', 'oxide semiconductor', 'overetch time', 'n well', 'lots showed', 'including anneals', 'gate oxide', 'full process', 'exposed polysilicon', 'experiment consisted', 'etch tool', 'endpoint compared', 'damage mechanism', 'charging damage', 'channel differences', 'cause damage', 'carrier motion', 'beam damage', 'apparent annealing', '5 v', '3 v', '110 %.']</t>
  </si>
  <si>
    <t>Modeling and previous experiments have indicated that charging damage during metal-oxide semiconductor (MOS) poly silicon gate etching occurs just before endpoint when the last of the exposed polysilicon can collect excess plasma currents that cause damage by flowing through the gate oxide. During overetch, this damage mechanism is suppressed by the poor collection efficiency of the exposed polysilicon edges, so damage from this mechanism is expected to remain constant during this period. Although there is an additional edge damage mode where damage can increase during overetch, we here report results showing a decrease in damage with overetch time. The experiment consisted of two lots of fully processed complementary MOS wafers where the polysilicon overetch percentage was varied from 0% to 110%. The etch tool was a triode system that showed antenna dependent charging damage. The test structures were large area capacitors with a 10.5 nm thin oxide whose breakdown statistics were measured after the full process, including anneals. Both the ft-channel and p -channel devices showed damage which decreased with overetch time. The damage was significantly worse for the ft-channel devices‚Äîthe mean ft-channel gate oxide breakdown voltage was 3 V at endpoint compared to 11.5 V after 110% overetch. The effect was repeated in that both lots showed the same results. The results indicate an apparent annealing during overetch. In the past, radio frequency (rf) annealing has been reported for e-beam damage with a proposed mechanism involving rf heating and carrier motion. We consider this unlikely and suspect that low plasma currents collected by the gate edge could be playing a role in the annealing; however, etching of the exposed gate oxide during overetch may also be important. The n- and p -channel differences can be explained by a voltage drop across the n well which reduces the tunnel current through the p-channel gate oxides. ¬© 1995, American Vacuum Society. All rights reserved.</t>
  </si>
  <si>
    <t>900-904</t>
  </si>
  <si>
    <t>60021681-60012708</t>
  </si>
  <si>
    <t>Gabriel, Calvin T.</t>
  </si>
  <si>
    <t>Netherlands;United States</t>
  </si>
  <si>
    <t>Amsterdam;Palo Alto</t>
  </si>
  <si>
    <t>Royal Philips;Stanford University</t>
  </si>
  <si>
    <t>60021681;60012708</t>
  </si>
  <si>
    <t>Gabriel C.</t>
  </si>
  <si>
    <t>Effect of plasma overetch of polysilicon on gate oxide damage</t>
  </si>
  <si>
    <t>10.1116/1.579849</t>
  </si>
  <si>
    <t>2-s2.0-21844521881</t>
  </si>
  <si>
    <t>['semiclassical arguments', 'remote detection', 'mechanical expression', 'gravitational waves']</t>
  </si>
  <si>
    <t>We show that highly excited Rydberg atoms nearby astrophysical gravitational wave sources are expected to emit significant electromagnetic radiation in the radio through a process of gravitationally induced resonance fluorescence. Semiclassical arguments are discussed and a quantum-mechanical expression for the differential cross section is obtained. This process could provide a new observational tool for the remote detection and study of gravitational waves. ¬© 1995 Plenum Publishing Corporation.</t>
  </si>
  <si>
    <t>General Relativity and Gravitation</t>
  </si>
  <si>
    <t>Pinto, Fabrizio</t>
  </si>
  <si>
    <t>Boise</t>
  </si>
  <si>
    <t>Boise State University</t>
  </si>
  <si>
    <t>Pinto F.</t>
  </si>
  <si>
    <t>Rydberg atoms as gravitational-wave antennas</t>
  </si>
  <si>
    <t>10.1007/BF02105669</t>
  </si>
  <si>
    <t>2-s2.0-22544449494</t>
  </si>
  <si>
    <t>['subsystem design', 'solve questions', 'solar wind', 'solar pioneer', 'solar environment', 'solar cycle', 'situ particles', 'scientific payload', 'scientific instruments', 'scientific community', 'science goals', 'rights reserved', 'program management', 'primary purpose', 'photosphere ).', 'original introduction', 'one quarter', 'near spacecraft', 'makes sense', 'inner heliosphere', 'human society', 'focused strategy', 'fields measurements', 'exploratory science', 'evolved since', 'different types', 'changed little', 'basic physics', 'basic characteristics', 'band downlink', 'atlas iia', 'applied questions', '60 kg', '4 rs', '3 radii']</t>
  </si>
  <si>
    <t>The Solar Pioneer is a mission concept developed by the Johns Hopkins University Applied Physics Laboratory (JHU/APL) to do exploratory science in the inner heliosphere and outer solar corona. The concept is derived from the Near Earth Asteroid Rendezvous (NEAR) spacecraft now being built by JHU/APL for NASA. The purpose of the Solar Pioneer is to deliver a payload of scientific instruments to approximately 4 solar radii (Rs - 3 radii above the visible solar surface or photosphere). The Solar Probe concept has evolved since its original introduction to the scientific community in 19781 while the key science questions to be answered have changed little. The primary purpose, to conduct an exploratory in situ basic science investigation, has been focused to emphasize in situ particles and fields measurements of the outer solar corona and inner solar wind region. Key science goals of the probe mission include the determination of: how the solar wind is heated and accelerated, where different types of solar wind come from, how solar energetic particles (SEP) are accelerated, and the nature of the unique plasma turbulence near the sun. The basic characteristics of the JHU/APL baseline concept provide for delivery of 42 to 60 kg of scientific payload to 4 Rs while maintaining a high data rate of 30 kilobits per second (kbps) at 1 astronomical unit (AU) (X-band downlink to 70 meter antenna of the Deep Space Network). The baseline design draws upon the NEAR spacecraft and subsystem design to the maximum extent possible. The baselined launch vehicle is an Atlas IIA with a Star48 insertion stage system. Life-cycle cost control is obtained by: focusing on prime science objectives, applying advanced technology where it makes sense, and capitalizing on developed subsystems derived from the NEAR spacecraft The Solar Pioneer is designed to solve questions of basic physics about the solar environment, enabling the solution to applied questions of the effects of the sun and solar cycle on the Earth and human society. By implementing a focused strategy from science goals through all stages of program management, such a mission can be carried out for less than one quarter of previous Solar Probe mission cost estimates2,3 ¬© 1994, All rights reserved.</t>
  </si>
  <si>
    <t>247-255</t>
  </si>
  <si>
    <t>60005248;60005248;60005248;60005248;60005248;60005248;60005248;60005248;60005248;60005248;60005248;60005248</t>
  </si>
  <si>
    <t>7006549049;24530849200;55413657700;7403287423;55403675600;35472951800;7006664450;7006878326;6701502800;7201433934;7404502849;7004525275</t>
  </si>
  <si>
    <t>McNutt, R. L.;Krimigis, S. M.;Cheng, A. F.;Gold, R. E.;Farquhar, R. W.;Roelof, E. C.;Coughlin, T. B.;Santo, A.;Bokulic, R. S.;Reynolds, E. L.;Williams, B. D.;Willey, C. E.</t>
  </si>
  <si>
    <t>Baltimore</t>
  </si>
  <si>
    <t>Johns Hopkins University</t>
  </si>
  <si>
    <t>McNutt R.L.</t>
  </si>
  <si>
    <t>Mission to the sun: The solar pioneer</t>
  </si>
  <si>
    <t>009457659400190W</t>
  </si>
  <si>
    <t>10.1016/0094-5765(94)00190-W</t>
  </si>
  <si>
    <t>2-s2.0-23744455498</t>
  </si>
  <si>
    <t>['spatial distribution', 'small fraction', 'practical test', 'phase agrees', 'modified form', 'horn antenna', 'emc measurements', 'electric field', 'classical theory', 'amplitude pattern', '5 %.']</t>
  </si>
  <si>
    <t>We demonstrate the effectiveness of the optically modulated scatterer technique as a probe for EMC measurements. As a practical test, we have measured the spatial distribution of the known microwave field caused by diffraction by a half-plane. The field was produced by directing linearly polarized 10 GHz radiation from a horn antenna on to the edge of a plane conducting sheet with an angle of incidence of approximately 45¬∞ and with the electric field parallel to the edge. The amplitude and phase of the electric field were measured on both sides of the sheet at distances from the edge down to a small fraction of a wavelength, and the results were compared with a modified form of Sommerfeld's classical theory in which the source is a line current parallel to the edge. The spatial phase pattern matched well everywhere; in regions of small phase gradient the phase agrees to within 10¬∞. The amplitude pattern was reproduced with an accuracy of about 5%. ¬© 1995 IEEE.</t>
  </si>
  <si>
    <t>288-292</t>
  </si>
  <si>
    <t>60020650;60020650;60010785;60010785</t>
  </si>
  <si>
    <t>7006370365;57198709534;7402026566;6603022671</t>
  </si>
  <si>
    <t>Nye, J. F.;Liang, W.;Liang, W.;Hygate, G.</t>
  </si>
  <si>
    <t>Bristol;Middlesex</t>
  </si>
  <si>
    <t>University of Bristol;National Physical Laboratory</t>
  </si>
  <si>
    <t>60020650;60010785</t>
  </si>
  <si>
    <t>Nye J.</t>
  </si>
  <si>
    <t>Mapping a Diffraction Field Close to an Obstacle</t>
  </si>
  <si>
    <t>10.1109/15.385896</t>
  </si>
  <si>
    <t>2-s2.0-2542465525</t>
  </si>
  <si>
    <t>["valga '.", 'posterolateral spines', 'new character', 'morphological characteristics', 'lenzi hauer', 'lateral antennae', 'keratella species', 'keratella lenzi', 'ecological information', 'ecological implications', 'also given']</t>
  </si>
  <si>
    <t>Keratella | lateral antennae | polymorphism | Rotifera | South America | taxonomy</t>
  </si>
  <si>
    <t>The morphological characteristics of Keratella lenzi (f. ayui) f. nov. and the phylogenetic and ecological implications of the appearance of posterolateral spines in K. lenzi Hauer, 1953 are discussed. The morphotype is described after detailed observations using light and scanning electron microscopy, and compared with other Keratella species of the superspecies 'valga'. The pores of the lateral antennae are described, and proposed as a new character for future comparative research. Some ecological information is also given. ¬© 1995 Kluwer Academic Publishers.</t>
  </si>
  <si>
    <t>249-257</t>
  </si>
  <si>
    <t>Hydrobiologia</t>
  </si>
  <si>
    <t>Marinone, Mar√≠a Cristina</t>
  </si>
  <si>
    <t>Marinone M.C.</t>
  </si>
  <si>
    <t>A new and phylogenetically suggestive morphotype of Keratella lenzi (Rotifer, Monogononta), from Argentina</t>
  </si>
  <si>
    <t>10.1007/BF00767332</t>
  </si>
  <si>
    <t>2-s2.0-25444493803</t>
  </si>
  <si>
    <t>['¬© 1995', 'three headings', 'space sciences', 'rights reserved', 'plasma velocity', 'increased sensitivity', 'electron concentrations', 'antenna capability']</t>
  </si>
  <si>
    <t>The case for a multi-antenna capability to serve the EISCAT Svalbard radar is presented under three headings: a) the need to make reliable measurements of plasma velocity, b) the ability to operate with increased sensitivity when electron concentrations are low and c) the flexibility to employ several different modes during an experiment. ¬© 1995, Society of Geomagnetism and Earth, Planetary and Space Sciences. All rights reserved.</t>
  </si>
  <si>
    <t>685-698</t>
  </si>
  <si>
    <t>Williams, P. J.S.</t>
  </si>
  <si>
    <t>Aberystwyth</t>
  </si>
  <si>
    <t>Aberystwyth University</t>
  </si>
  <si>
    <t>Williams P.J.S.</t>
  </si>
  <si>
    <t>A Multi-Antenna Capability for the EISCAT Svalbard Radar</t>
  </si>
  <si>
    <t>10.5636/jgg.47.685</t>
  </si>
  <si>
    <t>2-s2.0-2842548942</t>
  </si>
  <si>
    <t>['¬© 1995', 'wide area', 'vacuum chamber', 'thin layer', 'thick quartz', 'shows 2', 'rights reserved', 'rf inductor', 'plasma uniformity', 'microelectronics processing', 'measured flux', 'larger dimensions', 'good uniformity', 'excited plasma', 'dielectric material', 'device incorporates', 'currently available', 'better way', 'atomic oxygen', 'antenna diameter', 'also presented', 'allowing space', '50 cm', '20 cm']</t>
  </si>
  <si>
    <t>Radio-frequency (rf) inductively coupled planar plasma (ICP) provides a better way to generate spatially confined high density gas discharge plasmas for microelectronics processing. Commercial processing equipment using this technique is currently available, but is limited in size to 20 cm in diameter by problems with plasma uniformity and antenna dielectric window erosion. We have developed a new planar ICP antenna and dielectric window design that allows for larger dimensions (up to 50 cm in diameter) with good uniformity. The current art ICP antenna requires a thick quartz (or ceramic) plate vacuum window to separate the rf inductor and the plasma. The larger the antenna diameter the thicker the dielectric. The thick dielectric reduces inductive coupling efficiency. The large area coil and associated matching network can introduce plasma uniformity problems. Our device incorporates both the rf inductor and the dielectric window inside the vacuum chamber, allowing space for a thin layer of quartz or other dielectric material. Thus, the dielectric window design is only focused on materials for the given process chemistry to be placed between the coil and the excited plasma, rather than also including mechanical strength to hold a vacuum over a wide area. This thin dielectric layer with our newly designed planar coil coupler allows the plasma to be scaled to a 50 cm diameter while maintaining radial uniformity. In this article we report only plasma ashing results for a 20 cm planar ICP device that shows 2% nonuniformity across 15 cm wafers. The measured flux of atomic oxygen and atomic hydrogen generated by a larger planar ICP scale device is also presented. ¬© 1995, American Vacuum Society. ¬© 1995, American Vacuum Society. All rights reserved.</t>
  </si>
  <si>
    <t>871-874</t>
  </si>
  <si>
    <t>60009226-100339950;60009226;60009226</t>
  </si>
  <si>
    <t>7404346737;7403342317;7403301071</t>
  </si>
  <si>
    <t>Yu, Z.;Shaw, D.;Collins, G. J.</t>
  </si>
  <si>
    <t>Fort Collins;Fort Collins</t>
  </si>
  <si>
    <t>Colorado State University;NCR Microelectronics</t>
  </si>
  <si>
    <t>60009226;100339950</t>
  </si>
  <si>
    <t>Yu Z.</t>
  </si>
  <si>
    <t>Large area radio frequency plasma for microelectronics processing</t>
  </si>
  <si>
    <t>10.1116/1.579844</t>
  </si>
  <si>
    <t>2-s2.0-33645239751</t>
  </si>
  <si>
    <t>['¬© 1995', 'wide range', 'wall antennas', 'theoretical predictions', 'suddenly applying', 'studied using', 'rights reserved', 'nonlinear pulses', 'negative potential', 'excitation amplitudes', 'excellent agreement', 'confining walls', 'axial propagation', 'american institute', '1993 )].']</t>
  </si>
  <si>
    <t>ANTENNAS | COMPUTER CODES | ELECTRON GAS | KORTEWEG‚àíDE VRIES EQUATION | PLASMA SIMULATION | PLASMA WAVES | SLABS | SOLITONS | WAVE PROPAGATION</t>
  </si>
  <si>
    <t>The axial propagation of linear and nonlinear pulses in a strongly magnetized non-neutral plasma slab is studied using a recently developed particle simulation code [Ramachandran et al. Phys. Fluids B 5, 2733 (1993)]. These pulses are generated by suddenly applying a negative potential to wall antennas on the confining walls. Theoretical predictions are compared to electrostatic particle simulations over a wide range of excitation amplitudes, and are shown to be in excellent agreement. A simple theoretical model is developed to describe the formation of the observed electron bursts and the associated wave breaking that arises for very large antenna potentials. ¬© 1995, American Institute of Physics. All rights reserved.</t>
  </si>
  <si>
    <t>3033-3043</t>
  </si>
  <si>
    <t>6701835861;7102711643</t>
  </si>
  <si>
    <t>Neu, S. C.;Morales, G. J.</t>
  </si>
  <si>
    <t>Neu S.C.</t>
  </si>
  <si>
    <t>Propagation of nonlinear pulses in a non-neutral plasma slab</t>
  </si>
  <si>
    <t>10.1063/1.871200</t>
  </si>
  <si>
    <t>2-s2.0-33744592740</t>
  </si>
  <si>
    <t>['spontaneous emission', 'quasimode frequency', 'open system', 'light emission', 'dimensional system', 'continuous function', 'approach reproduces', 'antenna radiation', 'analytical solution', 'also predicts', 'allow near']</t>
  </si>
  <si>
    <t>Light emission from vertical cavity surface emitting lasers (VCSELs) is modeled as directed radiation away from a localized source within the VCSEL optical cavity into an open system as a continuous function of frequency, analogous to antenna radiation, but with field sources provided by spontaneous emission and gain. To allow near-analytical solution, a quasi-one-dimensional system is analyzed. This approach reproduces the familiar threshold condition, mode gain times lifetime equals unity, at the cavity quasimode frequency; however, it also predicts that lasing is not restricted to the quasimode frequency. ¬© 1995 American Institute of Physics.</t>
  </si>
  <si>
    <t>60000745;60000745;60000745;60000745;60000745</t>
  </si>
  <si>
    <t>35598581900;57198278309;6504587902;6603821268;7201814940</t>
  </si>
  <si>
    <t>Register, Leonard F.;Baca, Rich;Kosinovsky, Gregory A.;Grupen, Matt;Hess, Karl</t>
  </si>
  <si>
    <t>Register L.F.</t>
  </si>
  <si>
    <t>Possibility of off-resonance lasing in vertical cavity surface emitting lasers</t>
  </si>
  <si>
    <t>10.1063/1.114195</t>
  </si>
  <si>
    <t>2-s2.0-33746593259</t>
  </si>
  <si>
    <t>['untreated control', 'treated nymphs', 'significantly higher', 'pale yellow', 'less profound', 'legs mainly', 'late second', 'desert locust', 'cage ).', 'application rate', '500 individuals', '150 individuals', '10 l']</t>
  </si>
  <si>
    <t>Late second and early third gregarious nymphal instars of the desert locust (Schistocerca gregaria Forsk√•l) were sprayed with enriched neem oil (0.2% and 0.4% azadirachtin/l diluant oil) at an application rate of 10 l/ha. A change of the colour from the black and yellow gregarious type to a pale yellow transient and a green solitary type was observed during the following 33 days. In the treated nymphs the proportion of pale yellow and green coloured hoppers was significantly higher than in the untreated control. The change of colour was less profound at high population density (500 individuals/cage) compared to low population density (150 individuals/cage). The proportion of nymphs withdamaged antennae and legs mainly as a consequence of the treatment was higher in green coloured hoppers compared to pale yellow transient and black and yellow gregarious hoppers. 1995 Blackwell Verlag GmbH</t>
  </si>
  <si>
    <t>221-226</t>
  </si>
  <si>
    <t>Journal of Applied Entomology</t>
  </si>
  <si>
    <t>January/December 1995</t>
  </si>
  <si>
    <t>60072100-100526305;60072100-100526305</t>
  </si>
  <si>
    <t>6603506928;6602751387</t>
  </si>
  <si>
    <t>Langewald, J.;Schmutterer, H.</t>
  </si>
  <si>
    <t>Benin;Germany</t>
  </si>
  <si>
    <t>Cotonou;Giessen</t>
  </si>
  <si>
    <t>International Institute of Tropical Agriculture Contonou;Institut F√ºr Phytopathologie Und Angewandte Zoologie</t>
  </si>
  <si>
    <t>60072100;100526305</t>
  </si>
  <si>
    <t>Langewald J.</t>
  </si>
  <si>
    <t>Colour change in the desert locust, Schistocerca gregaria (Forsk.) (Orth., Cyrtacanthacridinae), induced by topical treatment with azadirachtin‚Äêenriched neem oil in semi‚Äêfield trials in Benin at different population densities</t>
  </si>
  <si>
    <t>10.1111/j.1439-0418.1995.tb01274.x</t>
  </si>
  <si>
    <t>2-s2.0-33747035227</t>
  </si>
  <si>
    <t>['¬© 1994', 'two sites', 'two pigments', 'peripheral antenna', 'pcp ),', 'investigate peridinin', 'amphidinium carterae', '190 cm', '1 ),', '045 cm']</t>
  </si>
  <si>
    <t>Fluorescence detected magnetic resonance (FDMR) is used to investigate peridinin-chlorophyll-a protein (PCP), the peripheral antenna of the photosystem of Amphidinium carterae. Peridinin triplet resonances are obtained monitoring chlorophyll-a fluorescence in agreement with efficient energy transfer between the two pigments. Two sites are revealed for peridinin having slightly different triplet energy (about 190 cm-1), and D values averaging 0.045 cm-1. Spin exchange occurs between the two sites at a rate of about 5 √ó 107 exp (-67/T)s-1. ¬© 1994.</t>
  </si>
  <si>
    <t>Spectrochimica Acta Part A: Molecular and Biomolecular Spectroscopy</t>
  </si>
  <si>
    <t>60000481;60000481;60021199</t>
  </si>
  <si>
    <t>7003388117;16207173300;7003339373</t>
  </si>
  <si>
    <t>Carbonera, Donatella;Giacometti, Giovanni;Agostini, Giancarlo</t>
  </si>
  <si>
    <t>Rome;Padua</t>
  </si>
  <si>
    <t>Consiglio Nazionale delle Ricerche;Universit√† degli Studi di Padova</t>
  </si>
  <si>
    <t>60021199;60000481</t>
  </si>
  <si>
    <t>Carbonera D.</t>
  </si>
  <si>
    <t>FDMR spectroscopy of peridinin-chlorophyll-a protein from Amphidinium carterae</t>
  </si>
  <si>
    <t>058485399400204O</t>
  </si>
  <si>
    <t>10.1016/0584-8539(94)00204-O</t>
  </si>
  <si>
    <t>2-s2.0-33749003024</t>
  </si>
  <si>
    <t>['¬© 1995', 'vlf waves', 'stratified plasma', 'storey cone', 'proper modification', 'loop antenna', 'linear theory', 'linear effects', 'ionosphere model', 'f2 layer', 'circular polarization', 'caustic cone', '5 khz']</t>
  </si>
  <si>
    <t>The results of an experiment on radiation and reception of VLF waves with a frequency of 5 kHz in the F2 layer of the ionosphere are compared with theoretical calculations made in the framework of the linear theory of a loop antenna in a plane-stratified plasma. The measurements made outside the Storey cone can be explained in the framework of the linear theory by the proper modification of the ionosphere model. The wave polarization differs from circular polarization on the boundary of caustic cone, due to non-linear effects. ¬© 1995.</t>
  </si>
  <si>
    <t>1299-1308</t>
  </si>
  <si>
    <t>60014036;60014036;60014036</t>
  </si>
  <si>
    <t>7102270319;6603506978;25948970900</t>
  </si>
  <si>
    <t>Reznikov, A. E.;Rudenchik, E. A.;Sarostin, S. V.</t>
  </si>
  <si>
    <t>Troitsk</t>
  </si>
  <si>
    <t>Pushkov Institute of Terrestrial Magnetism, Ionosphere and Radiowave Propagation, Russian Academy of Sciences</t>
  </si>
  <si>
    <t>Reznikov A.</t>
  </si>
  <si>
    <t>VLF radiation generated by a loop antenna in P2 layer of the ionosphere-2. Interpretation of the measurements</t>
  </si>
  <si>
    <t>002191699500004L</t>
  </si>
  <si>
    <t>10.1016/0021-9169(95)00004-L</t>
  </si>
  <si>
    <t>2-s2.0-33749940869</t>
  </si>
  <si>
    <t>['¬© 1995', 'type antenna', 'specified set', 'special arrangement', 'six resonators', 'resonator outputs', 'noise temperature', 'mode channels', 'linear combinations', 'equally sensitive', 'direct deconvolution', 'arbitrary number', 'analytic solution']</t>
  </si>
  <si>
    <t>A spherical gravitational wave detector can be equally sensitive to a wave from any direction, and also can be able to measure its direction and polarization. We derive a set of equations to describe the mechanics of a spherical antenna coupled to an arbitrary number of attached mechanical resonators. A special arrangement of six resonators is proposed, which we term a truncated icosahedral gravitational wave antenna. An analytic solution to the equations of motion is found for this case. We find that direct deconvolution of the gravitational tensor components can be accomplished with a specified set of linear combinations of the resonator outputs, which we call the mode channels. We develop one simple noise model for this system and calculate the resulting strain noise spectrum. We conclude that the angle-averaged energy sensitivity will be 56 times better than for the typical equivalent bar-type antenna with the same noise temperature. ¬© 1995 The American Physical Society.</t>
  </si>
  <si>
    <t>2546-2558</t>
  </si>
  <si>
    <t>60007566;60007566</t>
  </si>
  <si>
    <t>6701310666;7404847027</t>
  </si>
  <si>
    <t>Merkowitz, Stephen M.;Johnson, Warren W.</t>
  </si>
  <si>
    <t>Baton Rouge</t>
  </si>
  <si>
    <t>Louisiana State University</t>
  </si>
  <si>
    <t>Merkowitz S.M.</t>
  </si>
  <si>
    <t>Spherical gravitational wave antennas and the truncated icosahedral arrangement</t>
  </si>
  <si>
    <t>10.1103/PhysRevD.51.2546</t>
  </si>
  <si>
    <t>2-s2.0-33750170346</t>
  </si>
  <si>
    <t>['¬© 1995', 'space services', 'software written', 'short discussion', 'salient features', 'radiospectrograph constructed', 'radiospectrograms obtained', 'previously possible', 'paper demonstrates', 'northwest nsw', 'new radiospectrograph', 'new instrument', 'near narrabri', 'may 1992', 'made use', 'ips staff', 'ips radio', 'important aspect', 'digital form', 'csiro division', 'also outlined', 'advanced functions']</t>
  </si>
  <si>
    <t>IPS Radio and Space Services (IPS) commissioned a new radiospectrograph in May 1992. Located at Culgoora, near Narrabri, in northwest NSW, it replaces a radiospectrograph constructed by the CSIRO Division of Radiophysics in 1966. In conducting this upgrade, IPS has made use of commercially available hardware to replace all of the original instrument except its antennae. An important aspect of the new instrument is the acquisition of data in digital form. This, together with software written by IPS staff, permits a variety of data analysis techniques that were not previously possible. This paper demonstrates the capabilities of the new instrument by presenting some of the radiospectrograms obtained during the past twelve months. Each is accompanied by a short discussion of its salient features. Some of the advanced functions of the digital display software, such as automated shock speed estimation, are also outlined. ¬© 1995.</t>
  </si>
  <si>
    <t>1815-1820</t>
  </si>
  <si>
    <t>Prestage, N. P.</t>
  </si>
  <si>
    <t>Bureau of Meteorology Australia</t>
  </si>
  <si>
    <t>Prestage N.</t>
  </si>
  <si>
    <t>Recent radiospectrograph observations at Culgoora</t>
  </si>
  <si>
    <t>002191699598842Y</t>
  </si>
  <si>
    <t>10.1016/0021-9169(95)98842-Y</t>
  </si>
  <si>
    <t>2-s2.0-33750409487</t>
  </si>
  <si>
    <t>['‚ àº0', 'time constants', 'supporting evidence', 'structural organization', 'simulations show', 'similar frequency', 'ring made', 'rhodobacler sphaeroides', 'pigment clusters', 'packet motion', 'numerical modeling', 'mutant m2192', 'isotropic fluorescence', 'isolated lh', 'initial value', 'harvesting antenna', 'fluorescence drops', 'energy transfer', 'eight dimers', 'domain size', 'detergent octylglucoside', 'depolarization data', 'current models', 'core light', 'core antenna', 'complexes isolated', 'bacteriochlorophyll fluorescence', 'bacteriochlorophyll dimers', 'approximately 110', '400 fs', '105 cm', '1 complexes', '1 antenna']</t>
  </si>
  <si>
    <t>The depolarization of the bacteriochlorophyll fluorescence from the core light-harvesting antenna (LH-1) of Rhodobacler sphaeroides was time-resolved using fluorescence upconversion. Complexes isolated in the detergent octylglucoside and chromatophores of the LH-1-only mutant M2192 were studied. For both preparations, the anisotropy of the fluorescence drops from an initial value of ‚àº0.4 to 0.07 with a biphasic decay characterized by time constants of approximately 110 and 400 fs. The decay of the anisotropy is modeled as energy transfer between bacteriochlorophyll dimers in the antenna. The results are discussed in relation with current models for the structural organization of the core antenna. Numerical modeling of the observed annihilation processes indicates a domain size of approximately 16 pigments (eight dimers) for detergent-isolated LH-1 complexes. Simulations show that the depolarization data are consistent with either a symmetric ring structure and an inhomogeneous spectral distribution function for the pigments or a ring made up of pigment clusters. Oscillations in the isotropic fluorescence with a 105 cm-1 frequency suggest wave-packet motion in the excited state chromophore in analogy with the reaction center special pair, for which a similar frequency is observed in time domain experiments. These oscillations are supporting evidence for the hypothesis that the LH-1 antenna is built of bacteriochlorophyll dimers. The dephasing of the oscillations is slower than the observed depolarization time scale. ¬© 1995 American Chemical Society.</t>
  </si>
  <si>
    <t>16179-16191</t>
  </si>
  <si>
    <t>Journal of Physical Chemistry</t>
  </si>
  <si>
    <t>60117872;60117872;60008734;60008734;60117872</t>
  </si>
  <si>
    <t>6602623585;7202512074;7003691142;35599806700;36936627600</t>
  </si>
  <si>
    <t>Bradforth, Stephen E.;Jimenez, Ralph;Van Mourik, Frank;Van Grondelle, Rienk;Fleming, Graham R.</t>
  </si>
  <si>
    <t>Chicago;Amsterdam</t>
  </si>
  <si>
    <t>The James Franck Institute;Vrije Universiteit Amsterdam</t>
  </si>
  <si>
    <t>60117872;60008734</t>
  </si>
  <si>
    <t>Bradforth S.E.</t>
  </si>
  <si>
    <t>Excitation transfer in the core light-harvesting complex (LH-1) of Rhodobacter sphaeroides: An ultrafast fluorescence depolarization and annihilation study</t>
  </si>
  <si>
    <t>10.1021/j100043a071</t>
  </si>
  <si>
    <t>2-s2.0-33751155100</t>
  </si>
  <si>
    <t>['¬© 1995', 'uhf antennas', 'small space', 'sloped deckhouse', 'proposed antennas', 'performance estimates', 'perform well', 'one another', 'naval engineers', 'modern combatant', 'mast structure', 'map concept', 'low observable', 'laboratory experiments', 'iff antenna', 'identification friend', 'first concept', 'detailed designs', 'conceptual designs', 'concept consists', 'antenna apertures', 'american society']</t>
  </si>
  <si>
    <t>ABSTRACT‚ÄÇ Two new concepts for low radar cross section (RCS) shipboard‚Äêmounted antenna systems are presented in this paper. The first concept for integration of low (RCS) antenna apertures into Low Observable (LO) ship super structures has been developed and evaluated in laboratory experiments. The concept consists of using conformal antenna apertures that have low monos‚Äêtatic radar returns and placing them into a sloped deckhouse or mast structure. Critical to the concept is the ability to place multiple apertures close to one another in a small space. A Multiple Aperture Panel (MAP) concept containing antennas for Identification Friend or Foe (IFF), UHF Line of Sight, LAMPS data link, and Navigation Radar functions was developed. Detailed designs for the IFF and UHF antennas were completed and 1/2 scale versions of these antennas were built and tested. Measurements on the 1/2 scale antennas have demonstrated that the proposed antennas will perform well as transmitters/receivers and provide significantly reduced RCS. Conceptual designs and performance estimates for retrofit of the low RCS IFF antenna on a modern combatant and integration of the IFF antenna into a composite deckhouse structure have been completed. An alternate low RCS UHF antenna for the MAP concept, using a horizontally mounted annular slot aperture was designed, built and tested. The second low RCS antenna system concept is for a compact, self‚Äêcontained, low RCS antenna suite containing radar. GPS, IFF UHF communication, and UHF SATCOM antennas has been developed, built, and demonstrated in full scale tests. ¬© 1995 by the American Society of Naval Engineers</t>
  </si>
  <si>
    <t>49-60</t>
  </si>
  <si>
    <t>Naval Engineers Journal</t>
  </si>
  <si>
    <t>57195051504;57195047124;6603673086;57195047028</t>
  </si>
  <si>
    <t>Bird, William R.;Harader, Wayne R.;Metzler, Thomas A.;McMillan, Or Stan B.</t>
  </si>
  <si>
    <t>Bird W.</t>
  </si>
  <si>
    <t>Shipboard Low Observable Antenna Concepts: Multiple Aperture Panel (MAP) Multiple Function Antenna (MFA)</t>
  </si>
  <si>
    <t>10.1111/j.1559-3584.1995.tb03036.x</t>
  </si>
  <si>
    <t>2-s2.0-33847397227</t>
  </si>
  <si>
    <t>['¬© 1995', 'thermal noise', 'strong coupling', 'single one', 'resonant transducer', 'measuring apparatus', 'known solution', 'high value', 'gravitational radiation', 'e .,']</t>
  </si>
  <si>
    <t>In the measurements on an oscillator to detect short bursts of gravitational radiation, one important demand is the ability to use short integration times in order to decrease the contribution of thermal noise. This requires a strong coupling of the antenna to the measuring apparatus, i.e., a high value of the so-called electromechanical coupling parameter Œ≤0. A well-known solution is in the use of a resonant transducer, which entails the observation of a system of two harmonic oscillators. We extend to this system the back-action evasion technique by showing that one can perform a quantum nondemolition measurement on a double harmonic oscillator with essentially the same configuration as for the single one. ¬© 1995 The American Physical Society.</t>
  </si>
  <si>
    <t>586-590</t>
  </si>
  <si>
    <t>60021199;60021199</t>
  </si>
  <si>
    <t>16486670300;6602162239</t>
  </si>
  <si>
    <t>Fuligni, F.;Iafolla, V.</t>
  </si>
  <si>
    <t>Fuligni F.</t>
  </si>
  <si>
    <t>Quantum nondemolition measurements on a double harmonic oscillator</t>
  </si>
  <si>
    <t>10.1103/PhysRevD.52.586</t>
  </si>
  <si>
    <t>2-s2.0-35949006339</t>
  </si>
  <si>
    <t>['turn self', 'top surface', 'terahertz photocurrents', 'ps electron', 'practically flat', 'photomixer consists', 'output power', 'microwave frequencies', 'ltg gaas', 'hole lifetime', 'heterodyne converter', 'free space', 'epitaxial layer', '8 thz', '300 ghz']</t>
  </si>
  <si>
    <t>Low-temperature-grown (LTG) GaAs is used as an optical-heterodyne converter or photomixer, to generate coherent continuous-wave output radiation from microwave frequencies up to 3.8 THz. The photomixer consists of an epitaxial layer of LTG GaAs with interdigitated electrodes fabricated on the top surface. Terahertz photocurrents are generated in the gaps between the electrodes, and power is radiated into free space through a three-turn self-complementary spiral antenna. In a photomixer having a 0.27-ps electron-hole lifetime and small electrode capacitance, the output power is practically flat up to about 300 GHz and then rolls off at a rate of approximately 12 dB/oct. ¬© 1995 American Institute of Physics.</t>
  </si>
  <si>
    <t>57223745182;7101984059;7103268009;57197112282</t>
  </si>
  <si>
    <t>Brown, E. R.;McIntosh, K. A.;Nichols, K. B.;Dennis, C. L.</t>
  </si>
  <si>
    <t>Brown E.R.</t>
  </si>
  <si>
    <t>Photomixing up to 3.8 THz in low-temperature-grown GaAs</t>
  </si>
  <si>
    <t>10.1063/1.113519</t>
  </si>
  <si>
    <t>2-s2.0-36449000350</t>
  </si>
  <si>
    <t>['vice versa', 'unambiguously attributed', 'thermopower generated', 'quantitative agreement', 'photovoltaic signal', 'infrared radiation', 'infrared beam', 'gate voltage', 'calculations based', 'ballistic transport', 'asymmetric heating', '5 thz']</t>
  </si>
  <si>
    <t>We have observed a far-infrared (0.3-2.5 THz) radiation-induced photovoltaic signal in an antenna-coupled quantum point contract, which oscillates with the gate voltage and peaks at the onset of each subband. The polarity of this photovoltaic signal can be reversed by shifting the far-infrared beam from the drain to the source, or vice versa. This signal has been unambiguously attributed to thermopower generated by asymmetric heating of the drain and the source by the far-infrared radiation. Quantitative agreement has been obtained between measurements and calculations based on ballistic transport in one-dimensional electron systems and the electrical and thermal circuit elements in our experimental system.¬© 1995 American Institute of Physics.</t>
  </si>
  <si>
    <t>60022195;60022195;60022195;60022195;60007776;60009254</t>
  </si>
  <si>
    <t>7102236409;7003588590;35496367700;7403214762;56883155700;35510435500</t>
  </si>
  <si>
    <t>Wyss, Rolf A.;Eugster, C. C.;Del Alamo, J. A.;Hu, Qing;Rooks, M. J.;Melloch, M. R.</t>
  </si>
  <si>
    <t>Cambridge;West Lafayette;Ithaca</t>
  </si>
  <si>
    <t>Massachusetts Institute of Technology;Purdue University;Cornell University</t>
  </si>
  <si>
    <t>60022195;60009254;60007776</t>
  </si>
  <si>
    <t>Wyss R.A.</t>
  </si>
  <si>
    <t>Far-infrared radiation-induced thermopower in a quantum point contact</t>
  </si>
  <si>
    <t>10.1063/1.113840</t>
  </si>
  <si>
    <t>2-s2.0-36449001876</t>
  </si>
  <si>
    <t>['results show', 'preferentially excited', 'polarized antennas', 'nonuniform plasma', 'helicon discharge', 'hand mode', 'hand excitation', 'excellent agreement']</t>
  </si>
  <si>
    <t>Components of the wave magnetic field in a helicon discharge have been measured with a single-turn, coaxial magnetic probe. Left- and right-handed helical antennas, as well as plane-polarized antennas, were used; and the results were compared with the field patterns computed for a nonuniform plasma. The results show that the right-hand circularly polarized mode is preferentially excited with all antennas, even those designed to excite the left-hand mode. For right-hand excitation, the radial amplitude profiles are in excellent agreement with computations. ¬© 1995 American Institute of Physics.</t>
  </si>
  <si>
    <t>1084-1093</t>
  </si>
  <si>
    <t>7102544154;7404907705</t>
  </si>
  <si>
    <t>Light, Max;Chen, Francis F.</t>
  </si>
  <si>
    <t>Helicon wave excitation with helical antennas</t>
  </si>
  <si>
    <t>10.1063/1.871461</t>
  </si>
  <si>
    <t>2-s2.0-36449003200</t>
  </si>
  <si>
    <t>['wide range', 'wide class', 'unfortunately wiener', 'two regions', 'second kind', 'results obtained', 'realistic scatterers', 'proposed one', 'particular case', 'one equation', 'method consists', 'many researchers', 'linear system', 'integral equations', 'integral equation', 'hopf techniques', 'general method', 'frequencies show', 'elastic waves', 'dual domain', 'drift tubes', 'diffraction problems', 'cylindrical antennas', 'considerable attention', 'certain region', 'antenna theory', 'algebraic equations', 'accelerator physics']</t>
  </si>
  <si>
    <t>A wide class of electromagnetic scattering problems can be expressed as a system of dual integral equations. This kind of integral equation, occurring in boundary value problems wherein there is one equation for a certain region and another for the dual domain, is usual in diffraction problems. Considerable attention has been drawn by many researchers in the field of optics, acoustics, scattering of elastic waves, accelerator physics, and antenna theory. Wiener-Hopf techniques enable us to solve such kinds of integral equations when the two regions are contiguous and semi-infinite. Unfortunately Wiener-Hopf techniques do not apply if one of the regions is finite; this is the case for realistic scatterers, such as irises, antennas, and drift tubes in accelerators. In this article a general method for solving such dual integral equations is discussed and applied to a particular case: Hall√©n's equation of cylindrical antennas. This method consists of a transformation of the dual integral equations into a Fredholm integral equation of the second kind and then into a linear system of algebraic equations. Comparisons with results obtained by other methods for a wide range of frequencies show the accuracy and the robustness of the proposed one. ¬© 1995 American Institute of Physics.</t>
  </si>
  <si>
    <t>4087-4099</t>
  </si>
  <si>
    <t>Journal of Mathematical Physics</t>
  </si>
  <si>
    <t>60017293;60017293;60017293</t>
  </si>
  <si>
    <t>7006758103;7003322700;7004143617</t>
  </si>
  <si>
    <t>Miano, G.;Verolino, L.;Vaccaro, V. G.</t>
  </si>
  <si>
    <t>Universit√† degli Studi di Napoli Federico II</t>
  </si>
  <si>
    <t>Miano G.</t>
  </si>
  <si>
    <t>A new method of solution of Hall√©n's problem</t>
  </si>
  <si>
    <t>10.1063/1.530947</t>
  </si>
  <si>
    <t>2-s2.0-36449005045</t>
  </si>
  <si>
    <t>['voltage characteristics', 'results suggest', 'monitoring photon', 'infrared laser', 'clearly observed', 'bowtie antenna', '762 ghz']</t>
  </si>
  <si>
    <t>The submillimeter wave frequency responses of NbN/AlN/NbN tunnel junctions have been investigated using quasioptical coupling techniques and an optically pumped far-infrared laser. A two junction array was integrated at the feeds of a bowtie antenna. Measurements on the junctions were made by monitoring photon-assisted tunneling steps induced in the current-voltage characteristics. These n=¬±1 photon steps were clearly observed with irradiation at 303, 594, 693, and 762 GHz. The results suggest it will be possible to realize submillimeter wave mixers by using these junctions.¬© 1995 American Institute of Physics.</t>
  </si>
  <si>
    <t>60092258;60092258;60092258;60092258</t>
  </si>
  <si>
    <t>55555308200;8352937800;7102838221;6602105003</t>
  </si>
  <si>
    <t>Uzawa, Yoshinori;Wang, Zhen;Kawakami, Akira;Komiyama, Bokuji</t>
  </si>
  <si>
    <t>Ministry of Posts and Telecommunications, Japan</t>
  </si>
  <si>
    <t>Uzawa Y.</t>
  </si>
  <si>
    <t>Submillimeter wave responses in NbN/AlN/NbN tunnel junctions</t>
  </si>
  <si>
    <t>10.1063/1.113672</t>
  </si>
  <si>
    <t>2-s2.0-36449005717</t>
  </si>
  <si>
    <t>['znii ).', 'solvent polarity', 'sensitive probe', 'quenching ions', 'luminescence behaviour', 'ligands 1', 'excimer emission', 'energy transfer', 'defined excimer', 'amide n']</t>
  </si>
  <si>
    <t>The luminescence behaviour of two macrocyclic ligands incorporating naphthyl fluorophores has been studied in water and acetonitrile. The ligands 1,4,7-tris(methylcarbamoylmethyl)-10-(2-naphthylmethylcarbamoylmethyl)-1,4,7, 10-tetraazacyclododecane, 1 and 1,4,7,10-tetrakis(2- naphthylmethylcarbamoylmethyl)-1,4,7,10-tetraazacyclododecane, 2, exhibit distinctive luminescence behaviour in the presence of quenching (e.g., Pb II, CuII and NiII) and non-quenching ions (e.g., CdII and ZnII). The protonated tetranaphthyl ligand forms a well-defined excimer in which excimer emission is a sensitive probe of solvent polarity. The naphthyl group serves as an antenna for energy transfer to the phosphorescent bound europium ion and amide N-H coupling provides a significant deactivation mechanism for the excited Eu 5D0 state.</t>
  </si>
  <si>
    <t>1305-1314</t>
  </si>
  <si>
    <t>1472779X</t>
  </si>
  <si>
    <t>Journal of the Chemical Society, Perkin Transactions 2</t>
  </si>
  <si>
    <t>60022175;60022175</t>
  </si>
  <si>
    <t>7403382198;55340152700</t>
  </si>
  <si>
    <t>Parker, David;Gareth Williams, J. A.</t>
  </si>
  <si>
    <t>Durham University</t>
  </si>
  <si>
    <t>Parker D.</t>
  </si>
  <si>
    <t>Luminescence behaviour of cadmium, lead, zinc, copper, nickel and lanthanide complexes of octadentate macrocyclic ligands bearing naphthyl chromophores</t>
  </si>
  <si>
    <t>P29950001305</t>
  </si>
  <si>
    <t>10.1039/p29950001305</t>
  </si>
  <si>
    <t>2-s2.0-37049082883</t>
  </si>
  <si>
    <t>['results obtained', 'phase angle', 'performance criterion', 'paper presents', 'numerical results', 'next generation', 'multipath propagation', 'ghz array', 'eventual implementation', 'directivity pattern', 'desirable features', 'control automatically', 'array antenna', 'antenna system', 'algorithm experimentally', 'adaptive algorithm']</t>
  </si>
  <si>
    <t>An adaptive receiving phased-array antenna is considered as one of the desirable features of the next generation of personal wireless indoor system. Such a feature will render this communication system much less sensitive to the signal fluctuations due to multipath propagation. This paper presents a prototype adaptive phased array based on an original nonlinear method. This adaptive algorithm which uses as performance criterion the maximization of the array output power to adjust a phase angle, is developed and applied to antenna system in order to control automatically its directivity pattern. Numerical results for a linear eight element array are presented. To test the algorithm experimentally, an eight element 20-GHz array, constructed using horn antennas and analog phase shifters, was used. The results obtained so far with such an array are discussed in the context of its eventual implementation in MHMIC. ¬© 1995 IEEE.</t>
  </si>
  <si>
    <t>201-209</t>
  </si>
  <si>
    <t>60032619;60032619</t>
  </si>
  <si>
    <t>6701577028;7006002142</t>
  </si>
  <si>
    <t>Denidni, Tayeb A.;Delisle, Gilles Y.</t>
  </si>
  <si>
    <t>Quebec</t>
  </si>
  <si>
    <t>Universit√© Laval</t>
  </si>
  <si>
    <t>Denidni T.</t>
  </si>
  <si>
    <t>A Nonlinear Algorithm for Output Power Maximization of an Indoor Adaptive Phased Array</t>
  </si>
  <si>
    <t>10.1109/15.385884</t>
  </si>
  <si>
    <t>2-s2.0-4143054788</t>
  </si>
  <si>
    <t>['¬© 1995', 'parametric transducer', 'noncontacting readout', 'noise temperature']</t>
  </si>
  <si>
    <t>A high- Q niobium resonant mass gravitational radiation antenna with a superconducting parametric transducer and noncontacting readout is shown to achieve a noise temperature of about 2 mK using a zero order predictor filter. The predicted intrinsic cold damping of a parametric transducer is confirmed, along with predicted backaction limits on the sensitivity. While the antenna has the highest intrinsic Q factor and lowest noise temperature ever observed in a full scale antenna, the possibility of further improvements is demonstrated. ¬© 1995 The American Physical Society.</t>
  </si>
  <si>
    <t>1908-1911</t>
  </si>
  <si>
    <t>60031806;60031806;60031806;60031806;60031806;60031806</t>
  </si>
  <si>
    <t>22974326500;7201647955;35377760800;57198970387;9744506400;6603868347</t>
  </si>
  <si>
    <t>Blair, D. G.;Ivanov, E. N.;Tobar, M. E.;Turner, P. J.;Van Kann, F.;Heng, I. S.</t>
  </si>
  <si>
    <t>Perth</t>
  </si>
  <si>
    <t>The University of Western Australia</t>
  </si>
  <si>
    <t>Blair D.</t>
  </si>
  <si>
    <t>High sensitivity gravitational wave antenna with parametric transducer readout</t>
  </si>
  <si>
    <t>10.1103/PhysRevLett.74.1908</t>
  </si>
  <si>
    <t>2-s2.0-4243153010</t>
  </si>
  <si>
    <t>56-63</t>
  </si>
  <si>
    <t>Burger, Henry A.</t>
  </si>
  <si>
    <t>Burger H.</t>
  </si>
  <si>
    <t>Use of Euler-Rotation Angles for Generating Antenna Patterns</t>
  </si>
  <si>
    <t>10.1109/74.382344</t>
  </si>
  <si>
    <t>2-s2.0-4544257367</t>
  </si>
  <si>
    <t>['special type', 'paper describes', 'faithful reproduction', 'design equation', 'acd antenna']</t>
  </si>
  <si>
    <t>This paper describes the application of ‚Äúequivalent charge distribution method‚Äù for designing the geometry of a special type of dipole antenna used for faithful reproduction of electromagnetic pulse type of waveform. Using this method, the design equation of the surfaces of asymptotic conical dipole antenna (ACD) has been derived. The surface of asymptotic conical dipole antenna, obtained by this method, is compared with those computed by the method of Baum. The response of an ACD antenna, fabricated using design data computed from the design equations derived in this paper, is measured and presented. ¬© 1995 IEEE.</t>
  </si>
  <si>
    <t>282-285</t>
  </si>
  <si>
    <t>60020825;60020825;60020825;60020825</t>
  </si>
  <si>
    <t>57206504433;57212834330;6701556104;7201666265</t>
  </si>
  <si>
    <t>De, N. C.;Ghosh, T. K.;Poddar, D. R.;Chowdhury, S. K.</t>
  </si>
  <si>
    <t>De N.</t>
  </si>
  <si>
    <t>Design and Experimental Investigation of the Asymptotic Conical Dipole Antenna</t>
  </si>
  <si>
    <t>10.1109/15.385880</t>
  </si>
  <si>
    <t>2-s2.0-4644231771</t>
  </si>
  <si>
    <t>['wavelength ratios', 'wavelength ratio', 'wave number', 'tm fields', 'surface goes', 'simple fields', 'radiative q', 'quadrupole radiators', 'properly phased', 'properly driven', 'poynting vector', 'general form', 'general expression', 'electrically small', 'either te', 'directivity pattern', 'compound ones']</t>
  </si>
  <si>
    <t>The time-domain Poynting theorem is used to develop a general expression for the complex Poynting vector applicable to any single-frequency electromagnetic radiation field. It is found that the traditional complex Poynting vector applies to TE or TM fields, which we call simple fields, but that it does not apply to TE and TM fields, which we call compound fields. Either TE or TM fields are generated by most antennas. We show that previously imposed theoretical minimum size-to-wavelength ratios for useful antenna operation apply to simple fields but not always to compound ones. We conclude that electrically small, efficient compound antennas may be possible. As an example, the general form of the Poynting vector is used to analyze a compound source consisting of four antenna elements; idealized, superimposed, properly phased and oriented, coherent, electric and magnetic, dipole and quadrupole radiators. When properly driven, the antenna supports zero reactance on a circumscribing virtual surface of radius a, even in the limit as the radius-to-wavelength ratio of that surface goes to zero. The directivity pattern has a fixed 9 db gain; the radiative Q of the surface is less and the bandwidth more by a factor of (ka)2, where k is the wave number, than for similarly sized radiators of simple fields. ¬© 1995 IEEE.</t>
  </si>
  <si>
    <t>60001439;60015941</t>
  </si>
  <si>
    <t>7202271239;7102762205</t>
  </si>
  <si>
    <t>Grimes, Dale M.;Grimes, Craig A.</t>
  </si>
  <si>
    <t>Lexington;University Park</t>
  </si>
  <si>
    <t>University of Kentucky;Pennsylvania State University</t>
  </si>
  <si>
    <t>60015941;60001439</t>
  </si>
  <si>
    <t>Grimes D.</t>
  </si>
  <si>
    <t>Bandwidth and Q of Antennas Radiating TE and TM Modes</t>
  </si>
  <si>
    <t>10.1109/15.385886</t>
  </si>
  <si>
    <t>2-s2.0-48849085108</t>
  </si>
  <si>
    <t>['typical choices', 'successful combination', 'radiating element', 'quite limited', 'planar arrays', 'paper proposes', 'new type', 'microstrip networks', 'measurements show', 'large variety', 'helix antenna', 'ground plane', 'frequently used', 'feeding line', 'excellent characteristics', 'circular polarization']</t>
  </si>
  <si>
    <t>Planar arrays with circular polarization are frequently used in a large variety of applications. The typical choices are quite limited when size, bandwidth, efficiency, and simplicity are important. This paper proposes a new type of radiating element that seems to cope with all these requirements The well-known helix antenna is fed by a slot in the ground plane of a microstrip-feeding line. As it will be shown, the measurements show a successful combination of the excellent characteristics of the helix antenna, with the simplicity of fabrication of the microstrip networks. ¬© 1995 IEEE.</t>
  </si>
  <si>
    <t>47-50</t>
  </si>
  <si>
    <t>Schrank, Hal</t>
  </si>
  <si>
    <t>Schrank H.</t>
  </si>
  <si>
    <t>The Aperture-Coupled Helix Antenna</t>
  </si>
  <si>
    <t>10.1109/74.388818</t>
  </si>
  <si>
    <t>2-s2.0-5044247145</t>
  </si>
  <si>
    <t>['three dimensions', 'synthetic impulse', 'results obtained', 'antenna radar']</t>
  </si>
  <si>
    <t>3D matched filtering | Synthetic antenna | Synthetic impulse | Synthetic impulse and antenna radar (SIAR)</t>
  </si>
  <si>
    <t>The principle and performance of Synthetic Impulse and Antenna Radar(SIAR) are analyzed with the concept of 3D matched filtering. The discussion here is concentrated on the characteristics of SIAR in the case of three dimensions. The results obtained are helpful for designing this new style radar. ¬© 1995 Science Press.</t>
  </si>
  <si>
    <t>48-57</t>
  </si>
  <si>
    <t>Journal of Electronics (China)</t>
  </si>
  <si>
    <t>60025578;60025578;60025578</t>
  </si>
  <si>
    <t>21739772600;7201781364;6507539564</t>
  </si>
  <si>
    <t>Qingwen, Zhang;Zheng, Bao;Yuhong, Zhang</t>
  </si>
  <si>
    <t>Xidian University</t>
  </si>
  <si>
    <t>Qingwen Z.</t>
  </si>
  <si>
    <t>Time-space 3D matched filtering for performance analysis of synthetic impulse and antenna radar</t>
  </si>
  <si>
    <t>10.1007/BF02684567</t>
  </si>
  <si>
    <t>2-s2.0-51649139886</t>
  </si>
  <si>
    <t>['wave antenna', 'toroidal device', 'surface waves', 'plasma impedance', 'nonlinear effects', 'measured impedance', 'experimental analysis', 'experiment performed', '1994 )].']</t>
  </si>
  <si>
    <t>An experimental analysis of the plasma impedance with respect to the coupling of ES (electrostatic) waves is described in this paper. The waves are excited through a slow-wave antenna and the experiment performed in a toroidal device [C. Riccardi et al., Plasma Phys. 36, 1791 (1994)]. The measured impedance is compared with a simple theoretical model for magnetized homogeneous plasma, in order to establish the presence of bulk or surface waves and of some nonlinear effects when power is raised. ¬© 1995 American Institute of Physics.</t>
  </si>
  <si>
    <t>3588-3594</t>
  </si>
  <si>
    <t>60030318;60030318;60030318</t>
  </si>
  <si>
    <t>57201282091;55510100100;6603918183</t>
  </si>
  <si>
    <t>Riccardi, C.;Agostini, E.;Fontanesi, M.</t>
  </si>
  <si>
    <t>Riccardi C.</t>
  </si>
  <si>
    <t>Measurements of plasma loading in the presence of electrostatic waves</t>
  </si>
  <si>
    <t>10.1063/1.871058</t>
  </si>
  <si>
    <t>2-s2.0-5644256641</t>
  </si>
  <si>
    <t>['¬© 1995', 'transmitted information', 'transmission methods', 'terrestrial broadcasting', 'special modulation', 'source coding', 'set forth', 'related applications', 'pictures originating', 'picture coding', 'particular problems', 'orthogonal frequency', 'one application', 'old ideas', 'multimedia workstations', 'much attention', 'main messages', 'highly likely', 'frequency networks', 'field requires', 'explore new', 'equipment cost', 'division multiplex', 'different formats', 'develop source', 'coding methods', 'channel coding', 'channel coders', 'broadcast television']</t>
  </si>
  <si>
    <t>Image coding | Interoperability | Multiresolution coding | OFDM | Orthogonal frequency-division multiplex | Single-frequency networks | Terrestrial broadcasting | Transcoding</t>
  </si>
  <si>
    <t>Developments in picture coding for broadcast television, multimedia workstations, and other applications, have led to a movement to develop source- and channel-coding methods that would simplify interoperability between different formats. Interoperability considerations include not only equipment cost and complexity, but also the image quality achieved when pictures originating in one application are used in another. In this paper, we attempt to set forth the requirements for such universal coding systems and to explore new and old ideas that can be applied to their design. Among the potentially useful techniques are multiresolution source coding, channel coders that permit various decoders to use more or less of the transmitted information, and special modulation/transmission methods, such as orthogonal frequency-division multiplex and single-frequency networks, which are designed to deal with the particular problems of terrestrial broadcasting. One of the main messages that we hope to deliver in this paper is that further progress in this field requires at least as much attention to channel coding as has heretofore been applied to source coding. This is as true for computer-related applications as it is to broadcasting; it is highly likely that the computer of the future will have an antenna. ¬© 1995.</t>
  </si>
  <si>
    <t>305-321</t>
  </si>
  <si>
    <t>Schreiber, William F.</t>
  </si>
  <si>
    <t>Schreiber W.</t>
  </si>
  <si>
    <t>A unified approach to moving-image coding for most media and most applications</t>
  </si>
  <si>
    <t>10.1016/0165-1684(95)00008-2</t>
  </si>
  <si>
    <t>2-s2.0-58149209699</t>
  </si>
  <si>
    <t>['¬© 1995', 'year flight', 'week post', 'unexplored planet', 'u .)', 'thermophotovoltaic converter', 'term tests', 'term mission', 'tentatively selected', 'surface composition', 'successfully flown', 'structural analyses', 'stirling generators', 'specific power', 'severely mass', 'rtpv system', 'rtpv radiator', 'rtpv generator', 'rtpv ),', 'rtg designed', 'quite valuable', 'previously published', 'power systems', 'power system', 'potential applicability', 'pluto mission', 'pff spacecraft', 'pff mission', 'pff ).', 'particularly important', 'paper lists', 'paper describes', 'paper concludes', 'optimized design', 'nasa missions', 'moon charon', 'mass generators', 'long distance', 'heat source', 'generator mass', 'fully developed', 'fuel loading', 'flight readiness', 'encounter cruise', 'direct eight', 'design effort', 'current consideration', 'could result', 'converter temperature', 'consuming process', 'computed performance', 'comprehensive mapping', 'briefly summarizing', 'brief flyby']</t>
  </si>
  <si>
    <t>The paper describes the results of a DOE-sponsored design study of a radioisotope thermophotovoltaic generator (RTPV), to complement similar studies of Radioisotope Thermoelectric Generators (RTGs) and Stirling Generators (RSGs) previously published by the author. To focus the design effort, it was decided to direct it at a specific illustrative space mission, Pluto Fast Flyby (PFF). That mission, under study by the Jet Propulsion Laboratory (JPL), envisages a direct eight to nine-year flight to Pluto (the only unexplored planet in the solar system), followed by comprehensive mapping, surface composition, and atmospheric structure measurements during a brief flyby of the planet and its moon Charon, and transmission of the recorded science data to Earth during a six-week post-encounter cruise. Because of Pluto's long distance from the sun (30-50 A.U.) and the mission's large energy demand, JPL has baselined the use of a radioisotope power system for the PFF spacecraft. RTGs have been tentatively selected, because they have been successfully flown on many space missions, and have demonstrated exceptional reliability and durability. The only reason for exploring the applicability of the far less mature RTPV systems is their potential for much higher conversion efficiencies, which would greatly reduce the mass and cost of the required radioisotope heat source. Those attributes are particularly important for the PFF mission, which - like all NASA missions under current consideration - is severely mass- and cost-limited. The paper describes the design of an RTPV system consisting of a radioisotope heat source, a thermophotovoltaic converter, and an optimized heat rejection system; and depicts its integration with the PFF spacecraft. It then describes the optical, thermal, electrical, and structural analyses which led to that optimized design, and compares the computed performance of an RTPV system to that of an RTG designed for the same mission. Our analytical results indicated that - when fully developed - it could result in a 67% reduction of the heat source's mass, cost, and fuel loading, a 50% reduction of generator mass, a tripling of the power system's specific power, and a quadrupling of its efficiency. And that even greater improvements may be achievable by combining the RTPV radiator with the spacecraft's antenna. The paper concludes by briefly summarizing the RTPV's current technology status and assessing its potential applicability to the PFF mission. For other power systems (e.g. RTGs), demonstrating their flight readiness for a long-term mission is a very time-consuming process, because of the need for long-duration performance degradation tests. But for the case of the described RTPV design, the paper lists a number of factors, primarily its cold (0 to 10 ¬∞C) converter temperature, that may greatly reduce the need for long-term tests to demonstrate generator lifetime. In any event, our analytical results suggest that the RTPV generator, when developed by DOE and/or NASA, would be quite valuable not only for the Pluto mission but also for other future missions requiring small, long-lived, low-mass generators. ¬© 1995.</t>
  </si>
  <si>
    <t>21-57</t>
  </si>
  <si>
    <t>106627973;106627973;106627973;106627973;106627973</t>
  </si>
  <si>
    <t>7005685520;7801549968;6602083828;16032995200;25935397800</t>
  </si>
  <si>
    <t>Schock, A.;Mukunda, M.;Or, C.;Kumar, V.;Summers, G.</t>
  </si>
  <si>
    <t>Germantown</t>
  </si>
  <si>
    <t>which became a wholly owned subsidiary of Orbitral Sciences Corporation on August 11</t>
  </si>
  <si>
    <t>Schock A.</t>
  </si>
  <si>
    <t>Design, analysis, and optimization of a radioisotope thermophotovoltaic (RTPV) generator, and its applicability to an illustrative space mission</t>
  </si>
  <si>
    <t>10.1016/0094-5765(95)00071-7</t>
  </si>
  <si>
    <t>2-s2.0-58149212164</t>
  </si>
  <si>
    <t>94-01-01475</t>
  </si>
  <si>
    <t>['¬© 1995', 'rod antennae', 'resonance properties', 'radiation characteristics', 'prolate spheroids', 'directed along']</t>
  </si>
  <si>
    <t>The radiation characteristics of an open spheroidal resonator as described in the title when it is excited by an electric dipole situated on the axis of revolution and directed along that axis, or by electric point forces uniformly distributed along a parallel, are investigated. Attention is focused on the resonance properties of very prolate spheroids for the simulation of rod antennae. ¬© 1995.</t>
  </si>
  <si>
    <t>593-607</t>
  </si>
  <si>
    <t>Computational Mathematics and Mathematical Physics</t>
  </si>
  <si>
    <t>6603355881;8984324000</t>
  </si>
  <si>
    <t>Dyshko, A. L.;Konyukhova, N. B.</t>
  </si>
  <si>
    <t>Dyshko A.L.</t>
  </si>
  <si>
    <t>A numerical investigation of forced axisymmetric electric oscillations of an ideally conducting prolate spheroid</t>
  </si>
  <si>
    <t>096554259500079D</t>
  </si>
  <si>
    <t>2-s2.0-58149319367</t>
  </si>
  <si>
    <t>Agenzia Spaziale Italiana</t>
  </si>
  <si>
    <t>80:009SS</t>
  </si>
  <si>
    <t>ASI</t>
  </si>
  <si>
    <t>['two closed', 'technique may', 'solar panels', 'similar systems', 'relevant frf', 'prescribed bounds', 'optimisation procedure', 'method uses', 'loop control', 'frf similar', 'freedom servomotor', 'establisheda priori', 'controller type', 'aerospace antennae', 'actual characteristics']</t>
  </si>
  <si>
    <t>A frequency domain method is presented to design a closed-loop control for vibration reduction flexible mechanisms. The procedure is developed on a single-link flexible arm, driven by one rotary degree of freedom servomotor, although the same technique may be applied to similar systems such as supports for aerospace antennae or solar panels. The method uses the structural frequency response functions (FRFs), thus avoiding system identification, that produces modeling uncertainties. Two closed-loops are implemented: the inner loop uses acceleration feedback with the aim of making the FRF similar to that of an equivalent rigid link; the outer loop feeds back displacements to achieve a fast positioning response and null steady state error. In both cases, the controller type is establisheda priori, while actual characteristics are defined by an optimisation procedure in which the relevant FRF is constrained into prescribed bounds and stability is taken into account. ¬© 1995 Academic Press Limited.</t>
  </si>
  <si>
    <t>Mechanical Systems and Signal Processing</t>
  </si>
  <si>
    <t>60027509;60032350-60018783</t>
  </si>
  <si>
    <t>57200953339;57220642830</t>
  </si>
  <si>
    <t>Del Vescovo, D.;D‚ÄôAmbrogio, W.</t>
  </si>
  <si>
    <t>Rome;Rome;L'Aquila</t>
  </si>
  <si>
    <t>Sapienza Universit√† di Roma;Universit√† degli Studi di Roma "Tor Vergata";Universit√† degli Studi dell'Aquila</t>
  </si>
  <si>
    <t>60032350;60027509;60018783</t>
  </si>
  <si>
    <t>Del Vescovo D.</t>
  </si>
  <si>
    <t>Control of a flexible link by shaping the closed loop frequency response function through optimised feedback filters</t>
  </si>
  <si>
    <t>S0888327085700015</t>
  </si>
  <si>
    <t>10.1006/mssp.1995.0001</t>
  </si>
  <si>
    <t>2-s2.0-58149319549</t>
  </si>
  <si>
    <t>['¬© 1995', 'william e', 'treated intramuscularly', 'transmitters designed', 'telemetered data', 'surgically implant', 'slight decrease', 'right angles', 'prostaglandin faa', 'main effects', 'ly following', 'isotonic saline', 'increasing gradually', 'given immediate', 'four mares', 'day 6', 'day 0', 'control ).', 'body temperature', 'automatically recorded', '60 min', '300 min', '20 units', '2 ml', '10 mg']</t>
  </si>
  <si>
    <t>The objective of this study was to determine the effect of oxytocin (OT) and prostaglandin Faa (PGFaa) on body temperature in mares. Four mares were surgically implant- ed with transmitters designed to remotely monitor body temperature. Telemetered data were received by a pair of closed loop antennae placed at right angles in a stall and automatically recorded on a computer. Data were collected every 15 min from 60 min before to 300 min after treatment. During day 6 of three consecutive estrous cycles (day 0 = day of ovulation), mares were treated intramuscularly with: 1) 10 mg of PGFa~, 2) 20 units of OT, and 3) 2 ml of isotonic saline (control). Treatment was given immediate- ly following the 60-min body temperature reading (defined as time 0). There were main effects of treatment and time (P&lt;.0001) and a treatment x time interaction (P&lt;.0001). Administration of PGF2c, caused a decrease in body temperature that reached a nadir by 60 min after treatment (36.0¬∞C+.35; P&lt;.02) before increasing gradually over the next 240 min. Oxytocin treatment caused a slight decrease in body temperature (P&lt;.05) within 30 min, which lasted approximately 60 min. ¬© 1995 by William E. Jones.</t>
  </si>
  <si>
    <t>421-422</t>
  </si>
  <si>
    <t>Journal of Equine Veterinary Science</t>
  </si>
  <si>
    <t>60000480;60003500</t>
  </si>
  <si>
    <t>24319842700;7007149923</t>
  </si>
  <si>
    <t>Cross, D. T.;Threlfall, W. R.</t>
  </si>
  <si>
    <t>Columbus;Kirksville</t>
  </si>
  <si>
    <t>The Ohio State University;Truman State University</t>
  </si>
  <si>
    <t>60003500;60000480</t>
  </si>
  <si>
    <t>Cross D.</t>
  </si>
  <si>
    <t>Effect of oxytocin and prostagland in F&lt;inf&gt;2Œ±&lt;/inf&gt; on body temperature in horse mares</t>
  </si>
  <si>
    <t>S0737080606818320</t>
  </si>
  <si>
    <t>10.1016/S0737-0806(06)81832-0</t>
  </si>
  <si>
    <t>2-s2.0-58149320003</t>
  </si>
  <si>
    <t>['¬© 1995', 'white mountain', 'water molecules', 'two high', 'time scales', 'time measurements', 'south pole', 'resonant components', 'radiometer noise', 'previously expected', 'order 10', 'o2 emission', 'local profiles', 'based measurements', 'atmospheric pressure', 'atmospheric o2', 'atmospheric emission', 'antarctica ).', 'altitude sites']</t>
  </si>
  <si>
    <t>Ground-based measurements of the Cosmic Background Radiation (CBR) are hampered by emission from atmospheric O2 and water molecules. We performed multifrequency measurements of the atmospheric emission in the 1-90 GHz spectral range from two high-altitude sites (White Mountain, California, and South Pole, Antarctica). A power spectrum analysis of our data shows variations of the atmospheric antenna temperature which exceed, on time scales of a few hours or more, those expected from radiometer noise and changes in water column density. When combined with real-time measurements of the local profiles of atmospheric pressure, temperature and humidity, our results indicate variations of order 10% of the O2 emission (both resonant and non-resonant components) on time scales of hours to days, driven by the evolution of the atmospheric pressure profile. These oxygen emission fluctuations appear significantly larger than previously expected, and may affect ground-based CBR experiments. ¬© 1995.</t>
  </si>
  <si>
    <t>1467-1472</t>
  </si>
  <si>
    <t>October 1995/November 1995</t>
  </si>
  <si>
    <t>60021199;60029392;106545108;60029392;60006337;60009037;60029392;60021199;60029392;60029392</t>
  </si>
  <si>
    <t>7004386449;6602098341;55152697700;6603725955;24833209700;7401469655;57194133671;14058603600;24497446500;6602516329</t>
  </si>
  <si>
    <t>Bersanelli, M.;Bensadoun, M.;Danese, L.;De Amici, G.;Kogut, A.;Levin, S.;Limon, M.;Maino, D.;Smoot, G. F.;Witebsky, C.</t>
  </si>
  <si>
    <t>United States;Italy;United States;United States;Italy</t>
  </si>
  <si>
    <t>Berkeley;Rome;Pasadena;Greenbelt;Padua</t>
  </si>
  <si>
    <t>Space Sciences Laboratory at UC Berkeley;Consiglio Nazionale delle Ricerche;Jet Propulsion Laboratory;NASA Goddard Space Flight Center;Dipartimento di Astronomia</t>
  </si>
  <si>
    <t>60029392;60021199;60009037;60006337;106545108</t>
  </si>
  <si>
    <t>Bersanelli M.</t>
  </si>
  <si>
    <t>Measurements of the atmospheric emission and variations in the 1-90 GHz range</t>
  </si>
  <si>
    <t>003206339500007R</t>
  </si>
  <si>
    <t>10.1016/0032-0633(95)00007-R</t>
  </si>
  <si>
    <t>2-s2.0-58149323592</t>
  </si>
  <si>
    <t>['¬© 1995', 'z plane', 'vibration corresponding', 'torsion motions', 'period 2l', 'one mode', 'modes even', 'involved initially', 'completely eliminated', 'beam tip', 'beam material', 'beam length', 'active damping', '..., œâ5']</t>
  </si>
  <si>
    <t>In this work, root locus technique is used to study the active damping effects of a flexible structure governed by Euler-Bernoulli model including both bending and torsion motions. Two force actuators and three moment actuators are located at the beam tip (antenna), together with five rate sensors. It is found that with sufficiently large gain, at most, the vibration corresponding to the first five frequencies (œâ1, ..., œâ5) can be completely eliminated, and none of the other frequencies can possibly be eliminated. These five frequencies correspond to two bending modes in the x-z plane, two bending modes in the y-z plane and one torsion mode. The root locus indicates that while active damping is effective only to low frequency vibrations, it excites all other modes even if only one mode is involved initially. Finally, the sensor noise rejection phenomenon is studied and it is found that the beam tip torsion motion completely rejects any zero-average periodic disturbance with period 2L/c, where L is the beam length and c is certain constant depending upon the beam material. ¬© 1995.</t>
  </si>
  <si>
    <t>585-600</t>
  </si>
  <si>
    <t>International Journal of Mechanical Sciences</t>
  </si>
  <si>
    <t>Zhang, William W.</t>
  </si>
  <si>
    <t>Detroit</t>
  </si>
  <si>
    <t>General Motors</t>
  </si>
  <si>
    <t>Zhang W.</t>
  </si>
  <si>
    <t>Root locus approach to a distributed parameter vibrating system with both bending and torsion motions</t>
  </si>
  <si>
    <t>002074039400001Z</t>
  </si>
  <si>
    <t>10.1016/0020-7403(94)00001-Z</t>
  </si>
  <si>
    <t>2-s2.0-58149362639</t>
  </si>
  <si>
    <t>['¬© 1995', 'wave field', 'stratified plasma', 'loop antenna', 'fine structure', 'experiment required', 'asymptotic expansions', 'arbitrary distances']</t>
  </si>
  <si>
    <t>In 1987 an experiment on the transmission and reception of VLF electromagnetic waves was carried out in the Earth's ionosphere. The interpretation of the experiment required an elaboration of the theory of a loop antenna in a plane-stratified plasma with parameters changing along the external magnetic field. Formulae for the wave field at arbitrary distances from the antenna have been obtained. Asymptotic expansions for the wave field permit us to construct an effective numeral algorithm for the calculation of the signal when the far zone approximation does not hold and in the presence of the fine structure. ¬© 1995.</t>
  </si>
  <si>
    <t>1287-1298</t>
  </si>
  <si>
    <t>7102270319;6603506978;57207679260</t>
  </si>
  <si>
    <t>Reznikov, A. E.;Rudenchik, E. A.;Starostin, S. V.</t>
  </si>
  <si>
    <t>VLF radiation generated by a loop antenna in F2 layer of the ionosphere-1. Theory</t>
  </si>
  <si>
    <t>002191699500003K</t>
  </si>
  <si>
    <t>10.1016/0021-9169(95)00003-K</t>
  </si>
  <si>
    <t>2-s2.0-58149363395</t>
  </si>
  <si>
    <t>['¬© 1995', 'x ),', 'polarization filtering', 'permits measurements', 'narrowband signals', 'ionospheric tilts', 'interferometry technique', 'experimental results', 'arrival angles', '30 mhz']</t>
  </si>
  <si>
    <t>The purpose of the paper is to describe a high frequency goniopolarimeter operating in the range of 3-30 MHz. The system uses four sensors, each of them is composed of two cross polarization active loop antennas oriented east-west and north-south. By "goniopolarimeter" we mean a system which determines both arrival angles (goniometer function), the type of the mode (O or X), the magnitude of this mode and the corresponding Doppler shift. It works with known broadcast transmitters and permits measurements over a large geographic area. The signal process deals with narrowband signals, polarization filtering, nonlinear frequency analysis and interferometry technique. We present some experimental results and discuss the application of this system to the study of ionospheric tilts. ¬© 1995.</t>
  </si>
  <si>
    <t>1771-1781</t>
  </si>
  <si>
    <t>60030553;60030553;60030553</t>
  </si>
  <si>
    <t>6507762578;6602828031;6701846325</t>
  </si>
  <si>
    <t>Edj√©ou, A.;Lemur, D.;Bertel, L.</t>
  </si>
  <si>
    <t>Universite de Rennes 1</t>
  </si>
  <si>
    <t>Edj√©ou A.</t>
  </si>
  <si>
    <t>Design and realization of a goniopolarimeter with application to the study of ionospheric tilts</t>
  </si>
  <si>
    <t>002191699500097L</t>
  </si>
  <si>
    <t>10.1016/0021-9169(95)00097-L</t>
  </si>
  <si>
    <t>2-s2.0-58149363564</t>
  </si>
  <si>
    <t>['¬© 1995', 'rights reserved', 'preliminary n', 'novel mechanism', 'modulated radio', 'feedback stabilization', 'antennas apply', 'american institute', 'also shows', '1990 )]']</t>
  </si>
  <si>
    <t>FEEDBACK | KINK INSTABILITY | MHD EQUILIBRIUM | PBX DEVICES | PLASMA SIMULATION | PONDEROMOTIVE FORCE | RADIOWAVE RADIATION | STABILIZATION | TOKAMAK DEVICES</t>
  </si>
  <si>
    <t>A novel mechanism for feedback stabilization of external kink modes and disruptions is proposed in which modulated radio-frequency (RF) antennas apply a stabilizing ponderomotive force (PF) to the plasma. The RF power required for n=1 kink stabilization in the Princeton Beta Experiment-Modified (PBX-M) [Phys. Fluids B 2, 1271 (1990)] is estimated, and it is shown that the idea can be tested with the existing antenna system. A simulation of a preliminary n=0 modulation experiment on PBX-M also shows that the PF can balance applied vertical field oscillations. ¬© 1995, American Institute of Physics. All rights reserved.</t>
  </si>
  <si>
    <t>3429-3439</t>
  </si>
  <si>
    <t>60026358;60026358;60018020;60018020;60018020</t>
  </si>
  <si>
    <t>57043286800;7004139188;7006957621;7102769828;6602813438</t>
  </si>
  <si>
    <t>D‚ÄôIppolito, D. A.;Myra, J. R.;Jardin, S. C.;Chance, M. S.;Valeo, E. J.</t>
  </si>
  <si>
    <t>Boulder;Princeton</t>
  </si>
  <si>
    <t>Lodestar Research Corporation;Princeton Plasma Physics Laboratory</t>
  </si>
  <si>
    <t>60026358;60018020</t>
  </si>
  <si>
    <t>D‚ÄôIppolito D.</t>
  </si>
  <si>
    <t>Ponderomotive feedback stabilization of external kinks and disruptions in tokamaks</t>
  </si>
  <si>
    <t>10.1063/1.871448</t>
  </si>
  <si>
    <t>2-s2.0-5844314736</t>
  </si>
  <si>
    <t>['surface profile', 'surface errors', 'surface accuracy', 'signal transmitted', 'sest ).', 'performed using', 'millimetre telescope', 'geosynchronous les', 'eso sub', 'elevation angles', '8 satellite', '250 ghz']</t>
  </si>
  <si>
    <t>Antennas | metrology | phase retrieval | radio holography</t>
  </si>
  <si>
    <t>Phase retrieval holography has been used to determine the surface profile of the Swedish-ESO Sub-millimetre Telescope (SEST). The measurement was performed using a signal transmitted from the geosynchronous LES-8 satellite over a range of elevation angles. The results of the measurements have been used to reset the reflector thus reducing the surface errors from the initial 80 Œºm r.m.s. to 51 Œºm r.m.s. The improvement in the surface accuracy has been confirmed by telescope efficiency measurements at 232-250 GHz. ¬© 1995 Kluwer Academic Publishers.</t>
  </si>
  <si>
    <t>43-57</t>
  </si>
  <si>
    <t>Experimental Astronomy</t>
  </si>
  <si>
    <t>60007328;60001753</t>
  </si>
  <si>
    <t>6701472118;57213959193</t>
  </si>
  <si>
    <t>Whyborn, N. D.;Morris, D.</t>
  </si>
  <si>
    <t>Sweden;France</t>
  </si>
  <si>
    <t>Onsala;Saint Martin d'Heres</t>
  </si>
  <si>
    <t>Onsala Space Observatory;IRAM Institut de RadioAstronomie Millim√©trique</t>
  </si>
  <si>
    <t>Whyborn N.D.</t>
  </si>
  <si>
    <t>Phase retrieval holography and surface adjustment of SEST using the LES-8 satellite</t>
  </si>
  <si>
    <t>10.1007/BF00421125</t>
  </si>
  <si>
    <t>2-s2.0-5944223245</t>
  </si>
  <si>
    <t>['¬© 1995', 'wafer processing', 'threshold shift', 'test devices', 'specifically designed', 'shorted n', 'sequential characterization', 'semiconductor transistor', 'semiconductor product', 'routine basis', 'rights reserved', 'quickly identified', 'primary contributor', 'plasma damage', 'manufacturing line', 'future development', 'functioning channels', 'first metal', 'device performance', 'complementary metal', 'characterization efforts', 'channel metal', 'also produces', 'also employed']</t>
  </si>
  <si>
    <t>Development of a bipolar-complementary metal-oxide-semiconductor process encountered metal-oxide-semiconductor (MOS) device failure behaviors that were traced to a single processing plasma source. Despite the fact that the process employed relatively thick 500 A MOS gate oxides and was made in a manufacturing line that also produces a complementary metal-oxide-semiconductor product with gates below 200 A, significant plasma damage effects were identified. Four distinct failure signatures were observed: Shorted n -channel metal-oxide-semiconductor transistor (NMOS) gates, leaky NMOS gates with functioning channels, parasitic depletion mode conduction at the ends of the enhancement NMOS device channel, and p-channel metal-oxide-semiconductor transistor (PMOS) threshold shift as observed in a differential amplifier input offset. Test devices were specifically designed to monitor plasma damage through various gate antenna configurations. Device protection fuses were also employed to identify the cause of the failures as electrical damage induced during the backend of wafer processing. Although the methodology was successful, the experience points toward significant improvements that can be made and will be employed in future development and characterization efforts on a routine basis. Sequential characterization of device performance from the first metal out quickly identified the plasma enhanced chemical vapor deposition tool used for final passivation deposition as the primary contributor to the plasma damage. Subsequent process flow changes did eliminate this source of plasma damage. ¬© 1995, American Vacuum Society. All rights reserved.</t>
  </si>
  <si>
    <t>943-947</t>
  </si>
  <si>
    <t>60076595;60076595;60076595;60076595;60076595</t>
  </si>
  <si>
    <t>6602547690;7005950459;6506690038;36704989900;7403262885</t>
  </si>
  <si>
    <t>Hackenberg, J. J.;Dion, M. J.;Hemmenway, D. F.;Pearce, L. G.;Werner, J. W.</t>
  </si>
  <si>
    <t>Milpitas</t>
  </si>
  <si>
    <t>Intersil Inc.</t>
  </si>
  <si>
    <t>Hackenberg J.</t>
  </si>
  <si>
    <t>Identification of plasma induced failure modes in the development of a bipolar-complementary metal-oxide-semiconductor process</t>
  </si>
  <si>
    <t>10.1116/1.579655</t>
  </si>
  <si>
    <t>2-s2.0-65949112917</t>
  </si>
  <si>
    <t>['¬© 1995', 'rights reserved', 'possible cause', 'monopole mode', 'lateral protection', 'dipole mode', 'anticipated appear', 'antenna structure', '2 mw', '1 mw']</t>
  </si>
  <si>
    <t>Heat fluxes considerably larger than anticipated appear to be incident on the lateral protection of the TORE SUPRA Ion Cyclotron Range of Frequencies (ICRF) antennas. The antenna lateral protection shows overheating for ICRF power levels greater than 2 MW in dipole mode or 1 MW in monopole mode. A possible cause for overheating is a DC sheath voltage created on the antenna structure by the ICRF. ¬© 1995, All rights reserved.</t>
  </si>
  <si>
    <t>531-535</t>
  </si>
  <si>
    <t>60024266;60024266;60024266;60024266;60024266;60024266;60024266;60024266;60024266;60024266;60003729;60003729;60003729;60003729;60003729;60003729;60003729;60003729;60003729;60003729;60024266-60003729</t>
  </si>
  <si>
    <t>24072016300;7407315969;6602794039;57206714817;7202270515;8504482200;7004436911;35371543400;7402222174;7402922192;6603076680;7102277628;7003981746;6507778455;57225272675;7006188085;7004464530;7102681733;8301730900;7004084056;6701313776</t>
  </si>
  <si>
    <t>Thomas, C. E.;Harris, J. H.;Haste, G. R.;Klepper, C. C.;Hogan, J.;Tobin, S. J.;Baity, F. W.;Carter, M. D.;Hoffman, D. J.;Ryan, P. M.;Saoutic, B.;Beaumont, B.;Becoulet, A.;Kuus, H.;Fraboulet, D.;Grosman, A.;Guilhem, D.;Pascal, J. Y.;Valter, J.;Loarer, T.;Chatelier, M.</t>
  </si>
  <si>
    <t>Oak Ridge National Laboratory;CEA Cadarache</t>
  </si>
  <si>
    <t>60024266;60003729</t>
  </si>
  <si>
    <t>Thomas C.E.</t>
  </si>
  <si>
    <t>First measurements of ICRF and edge/SOL plasma interactions on TORE SUPRA</t>
  </si>
  <si>
    <t>002231159400658X</t>
  </si>
  <si>
    <t>10.1016/0022-3115(94)00658-X</t>
  </si>
  <si>
    <t>2-s2.0-67349086209</t>
  </si>
  <si>
    <t>['wave excitation', 'signal recycling', 'results obtained', 'reference system', 'quite similar', 'provide directly', 'output signals', 'optical configuration', 'ones given', 'much larger', 'laser power', 'interferometer arms', 'gravitational radiation', 'fnc gauge', 'exact computation', 'antenna response', 'also suitable', 'also calculated']</t>
  </si>
  <si>
    <t>The interferometric antenna response to gravitational-wave excitation is studied with the Fermi Normal Coordinate (FNC) reference system, with the limit that the gravitational wavelength must be much larger than the interferometric arm length. An optical configuration of the antenna, quite similar to the one generally considered in the long-baseline antenna projects, has been studied, i.e., Fabry‚ÄìPerot optical cavities in the interferometer arms and reflectors at the input and the output of the interferometer for the purpose of recycling both the laser power and the output signals. An exact computation of the antenna response is given in a form that is also suitable to provide directly the responses for simplier optical configurations without the power or the signal recycling. Furthermore the response of the antenna for the narrow-band detection mode is also calculated. The results obtained in the FNC gauge at rest with the antenna are consistent with the ones given in the literature that were computed in the transverse traceless gauge at rest with the gravitational radiation. ¬© 1995 Optical Society of America.</t>
  </si>
  <si>
    <t>4380-4396</t>
  </si>
  <si>
    <t>60113665;60016340</t>
  </si>
  <si>
    <t>6603424528;57189876378</t>
  </si>
  <si>
    <t>Del Fabbro, R.;Montelatici, V.</t>
  </si>
  <si>
    <t>Pisa;Frascati</t>
  </si>
  <si>
    <t>Istituto Nazionale di Fisica Nucleare, Sezione di Pisa;INFN, Laboratori Nazionali Di Frascati</t>
  </si>
  <si>
    <t>Del Fabbro R.</t>
  </si>
  <si>
    <t>Interferometric antenna response for gravitational-wave detection</t>
  </si>
  <si>
    <t>10.1364/AO.34.004380</t>
  </si>
  <si>
    <t>2-s2.0-68149170648</t>
  </si>
  <si>
    <t>['¬© 1994', 'unique demands', 'thus becoming', 'successfully flown', 'spacecraft controllers', 'significantly alter', 'rights reserved', 'resulting orbit', 'possible damage', 'periapsis passes', 'magellan spacecraft', 'force imparted', 'first spacecraft', 'dsn ),', 'briefly reviewed', 'atmospheric entry', 'another planet', 'aerobraking operation', '700 orbits']</t>
  </si>
  <si>
    <t>AACS | ACQ | Acquire | Acquisition of Signal | AOS | Attitude and Articulation Control Subsystem | Bits Per Second | BPS | CDS | Command and Data Subsystem | D/L | DAD | Deep Space Network | Delayed Aerobraking Data | Downlink | DSN | GEU | Ground Events Update list | HGA | High-Gain Antenna | Jet Propulsion Laboratory, Caltech | JPL | LOS | Loss Of Signal | Medium-Gain Antenna | Memory Read Out | MGA | MRO | Optical Solar Reflector | Orbit Trim Maneuver | OSR | OTM | RAM | Random Access Memory | SA | Sequence Of Events list | SOE | Solar Array | Transmitter (earth station) | TXR | U/L | Uplink</t>
  </si>
  <si>
    <t>A spacecraft which was not designed for atmospheric entry was successfully flown in the sensible upper reaches of the atmosphere of Venus during the periapsis passes of more than 700 orbits, thus becoming the first spacecraft to demonstrate the use of aerobraklng to significantly alter the shape of its orbit at another planet. Magellan's experimental operation utilized the force imparted by atmospheric drag near periapsis to reduce the altitude of apoapsis by nearly 8000 km using little propellant. The Magellan spacecraft and its data gathering operations are briefly reviewed. Its configuration and operation during aerobraklng is discussed, as are its behavior in the atmosphere, concerns for possible damage, and its resulting orbit. Emphasis is placed on realtime flight operations and the unique demands on spacecraft controllers and JPL's Deep Space Network tracking facility (DSN), during the aerobraking operation. ¬© 1994, All rights reserved.</t>
  </si>
  <si>
    <t>475-480</t>
  </si>
  <si>
    <t>Doody, David F.</t>
  </si>
  <si>
    <t>Doody D.</t>
  </si>
  <si>
    <t>Aerobraking the Magellan spacecraft in Venus orbit</t>
  </si>
  <si>
    <t>10.1016/0094-5765(94)00214-7</t>
  </si>
  <si>
    <t>2-s2.0-69249221818</t>
  </si>
  <si>
    <t>['¬© 1994', 'thesis describes', 'suisei toward', 'rights reserved', 'night side', 'future system', 'earth radii', 'astronautical science', 'april 1993']</t>
  </si>
  <si>
    <t>ISAS(Institute of Space and Astronautical Science) launched Japanese first interplanetary explorers, SAKIGAKE and SUISEI toward the Halley's Comet in 1985. In 1990, ISAS also successfully launched a spacecraft, HITEN, which demonstrated Double Lunar Swingby Orbit as a precursor of GEOTAIL spacecraft launched in 1992. GEOTAIL is conducting in‚Äîsitu exploration of the deep geo‚Äîmagnetic tail, which extends up to more than 200 Re(Earth Radii) in the night side of the Earth, and such a mission inevitably requires for its trajectory to utilize the double lunar swingby technique. Though SUISEI ceased its mission in 1991 and HITEN also completed its mission in April 1993, ISAS Sagamihara Space Operation Center is currently operating two spacecraft, SAKIGAKE and GEOTAIL by use of a 64m dish antenna of Usuda Deep Space Center as well as a 20m dish antenna of Kagoshima Space Center as a back‚Äîup ground station. ISAS is now developing two planetary missions. One of them is LUNAR‚ÄîA, scheduled for launch in 1997, and it will be followed by PLANET‚ÄîB, scheduled in 1998. This thesis describes the function of ISAS Deep Space Mission Operation Ground Stations that have been operating past 10 years and the concept of future system which is planning for operation of LUNAR‚ÄîA and PLANET‚ÄîB. ¬© 1994, All rights reserved.</t>
  </si>
  <si>
    <t>507-513</t>
  </si>
  <si>
    <t>60000809;60000809;60000809;60000809;60031293;60031293;60031293</t>
  </si>
  <si>
    <t>7005761570;7005674525;16315978700;57194990550;7102483930;7103067922;57194987634</t>
  </si>
  <si>
    <t>Uesugi, K.;Nakatani, I.;Kawaguchi, J.;Yamamoto, Z.;Ohashi, S.;Kuriyama, Y.;Saito, I.</t>
  </si>
  <si>
    <t>Tokyo;Sagamihara</t>
  </si>
  <si>
    <t>NEC Corporation;JAXA Institute of Space and Astronautical Science</t>
  </si>
  <si>
    <t>60031293;60000809</t>
  </si>
  <si>
    <t>Uesugi K.</t>
  </si>
  <si>
    <t>Control and communications for ISAS Deep Space Missions ‚Äî Experience and plans</t>
  </si>
  <si>
    <t>009457659400218B</t>
  </si>
  <si>
    <t>10.1016/0094-5765(94)00218-B</t>
  </si>
  <si>
    <t>2-s2.0-78650172956</t>
  </si>
  <si>
    <t>['‚ àär', 'verified using', 'slot antennas', 'slot antenna', 'resonant 50', 'matching networks', 'letter describes', 'integrated directly', 'integrated antennas', 'fed multiple', 'active arrays', '8 substrate', '2 substrate']</t>
  </si>
  <si>
    <t>CPW-fed multiple-slot antennas have been developed for active arrays and integrated antennas. This letter describes how the antenna can be engineered for a self-resonant 50-Œ© input impedance for a various substrate parameters, and the concepts are verified using a three-slot antenna on ‚àär = 2.2 substrate and a five-slot antenna on‚àär = 9.8 substrate. These antennas have been integrated directly with commercial MMIC gain block chips without any matching networks to create a quasi-optical amplifier array. ¬© 1995 IEEE</t>
  </si>
  <si>
    <t>180-182</t>
  </si>
  <si>
    <t>60029241;60029241</t>
  </si>
  <si>
    <t>7402649236;7103208478</t>
  </si>
  <si>
    <t>Tsai, H. S.;York, R. A.</t>
  </si>
  <si>
    <t>Tsai H.</t>
  </si>
  <si>
    <t>Multi-Slot 50-Œ©Antennas for Quasi-Optical Circuits</t>
  </si>
  <si>
    <t>10.1109/75.386124</t>
  </si>
  <si>
    <t>2-s2.0-80053213887</t>
  </si>
  <si>
    <t>PHY-9311731</t>
  </si>
  <si>
    <t>['symmetric trace', 'spherical resonant', 'sphere surface', 'response amplitudes', 'polarization ellipse', 'free tensors', 'burst sources']</t>
  </si>
  <si>
    <t>Instrumentation: detectors | methods: analytical | Radiation mechanisms: nonthermal</t>
  </si>
  <si>
    <t>The response of a spherical resonant-mass gravitational wave antenna can be written in terms of symmetric trace-free tensors. We apply this formalism to determine the direction of an incoming monochromatic wave, the orientation of its polarization ellipse and the wave's two independent amplitudes, using the response amplitudes at five different points on the sphere surface. This formalism also allows us to determine the directions of burst sources.</t>
  </si>
  <si>
    <t>670-678</t>
  </si>
  <si>
    <t>Monthly Notices of the Royal Astronomical Society</t>
  </si>
  <si>
    <t>60007566;60007566;60007566;60012729</t>
  </si>
  <si>
    <t>6603084238;7404847027;6603095404;7003898360</t>
  </si>
  <si>
    <t>Magalh√£es, Nadja S.;Johnson, Warren W.;Frajuca, Carlos;Aguiar, Odylio D.</t>
  </si>
  <si>
    <t>Brazil;United States</t>
  </si>
  <si>
    <t>Sao Jose dos Campos;Baton Rouge</t>
  </si>
  <si>
    <t>Instituto Nacional de Pesquisas Espaciais;Louisiana State University</t>
  </si>
  <si>
    <t>60012729;60007566</t>
  </si>
  <si>
    <t>Magalh√£es N.</t>
  </si>
  <si>
    <t>Determination of astrophysical parameters from the spherical gravitational wave detector data</t>
  </si>
  <si>
    <t>10.1093/mnras/274.3.670</t>
  </si>
  <si>
    <t>2-s2.0-82955214266</t>
  </si>
  <si>
    <t>['¬© 1995', 'xtio3 composition', 'three layers', 'rights reserved', 'recent advances', 'phase shifters', 'particular additives', 'microwave source', 'material improvements', 'insertion loss', 'individual elements', 'francis group', 'dedicated microcontroller', 'corporately fed', 'controlled via', 'antenna assembly', '360 degrees', '10 ghz']</t>
  </si>
  <si>
    <t>Recent advances in the development of Barium Strontium Titanate ferroelectric composition has made possible reasonable performance of ferroeletric phase shifters to frequencies up to 10 GHz. These material improvements, coupled with phase shifter circuit design changes have resulted in phase shifts greater than 360 degrees with less than 6 dB insertion loss. In particular additives to the BaxSr1-xTiO3 composition have been shown to exhibit a consistent electrical phase shift verses DC potential over parameters of temperature and humidity. These ferroelectric material improvements and circuit design changes, included with the development of multiple ferroelectric phase shifters makes possible the fabrication of a low cost electronic scanning antenna. A single four element phase shifter was used with a one dimensional linear antenna array which was constructed on three layers and used an aperture coupled distribution technique. Individual elements of this multiple four element phase shifter were evaluated with respect to uniformity phase shift and insertion loss. The four element antenna was fed by four ferroelectric phase shifters and the phase shifters are corporately fed by the microwave source. The ferroelectric phase shifters are controlled via a dedicated microcontroller which calibrates out element phase variations and provides a real time scan capability for the antenna assembly. ¬© 1995, Taylor &amp; Francis Group, LLC. All rights reserved.</t>
  </si>
  <si>
    <t>65-76</t>
  </si>
  <si>
    <t>;;;60033252</t>
  </si>
  <si>
    <t>7003490140;6603614101;6506822527;57190189427</t>
  </si>
  <si>
    <t>Babbitt, R.;Koscica, T.;Drach, W.;Didomenico, L.</t>
  </si>
  <si>
    <t>Babbitt R.</t>
  </si>
  <si>
    <t>Ferroelectric phase shifters and their performance in microwave phased array antennas</t>
  </si>
  <si>
    <t>10.1080/10584589508012301</t>
  </si>
  <si>
    <t>2-s2.0-84856392155</t>
  </si>
  <si>
    <t>['¬© 1995', 'specific density', 'slightly protruding', 'second antennae', 'rights reserved', 'resting eggs', 'mouth opening', 'like grains', 'leptodora kindlii', 'lake water', 'hairs forming', 'fine net', 'embryonic cells', 'earlier reports']</t>
  </si>
  <si>
    <t>The specific density of the resting eggs of Leptodora kindlii is higher than that of lake water, which contrasts with earlier reports. Scanning electron microscopy (SEM) shows resting eggs of L. kindlii as smooth spheres covered with a thin scaly skin. Damaged eggs released foam-like grains which probably were embryonic cells. Details of the second antennae of the adults from SEM micrographs show featherlike bristles and hairs forming a fine net which function as paddles. The carapace of the adults is thorny on the abdomen but not on the head and thorax. The mouth is slightly protruding and the mouth opening is elongated. ¬© 1995, Brill. All rights reserved.</t>
  </si>
  <si>
    <t>751-758</t>
  </si>
  <si>
    <t>0011216X</t>
  </si>
  <si>
    <t>Crustaceana</t>
  </si>
  <si>
    <t>Akeret, Beat</t>
  </si>
  <si>
    <t>Institute ffor Water Research and Water Technology (IGW)</t>
  </si>
  <si>
    <t>Akeret B.</t>
  </si>
  <si>
    <t>Specific Density of Resting Eggs and Adult Morphology of Leptodora Ki.Ndtii (Focke, 1844) (Cladocera)</t>
  </si>
  <si>
    <t>10.1163/156854095X00269</t>
  </si>
  <si>
    <t>2-s2.0-84861103821</t>
  </si>
  <si>
    <t>['wave dipoles', 'types bor0', 'symmetry axis', 'several antennas', 'radiation field', 'polar components', 'note proposes', 'note describes', 'magnetic monopoles', 'magnetic dipoles', 'horn antennas', 'gives results', 'general characteristics', 'bor1 antennas', 'bor0 antennas', 'biconical antennas', 'axially located']</t>
  </si>
  <si>
    <t>Several antennas are bodies of revolution (BORs), eg. conical-horn antennas and biconical antennas. This note proposes to classify such antennas as types BOR0 and BOR1, depending on whether the polar components of the radiation field have zeroth- or first-order œÜ variations around the symmetry axis of the BOR. The bor0 antennas can be excited by axially located and axially oriented electric or magnetic monopoles or dipoles. The BOR1 antennas can be excited by axially located and transversely oriented short electric or magnetic dipoles. The note describes the general characteristics of bor0 and BOR1 antennas, and gives results for how well long half-wave dipoles can excite BOR1 antennas. ¬© 1995 IEEE</t>
  </si>
  <si>
    <t>7101988263;7003852951</t>
  </si>
  <si>
    <t>Kildal, Per Simon;Sipus, Zvonimir</t>
  </si>
  <si>
    <t>Kildal P.</t>
  </si>
  <si>
    <t>Classification of Rotationally Symmetric Antennas as Types BOR0 and BOR1</t>
  </si>
  <si>
    <t>10.1109/MAP.1995.482130</t>
  </si>
  <si>
    <t>2-s2.0-84881307011</t>
  </si>
  <si>
    <t>['stc attenuation', 'paper develops', 'one radar', 'antenna coupling', 'another radar']</t>
  </si>
  <si>
    <t>This paper develops a method to calculate the effects of sensitivity time control (STC) on interference, experienced by one radar, caused by another radar. The probability density function (PDF) of STC attenuation is determined by, and is related to the overall probability distribution that determines the probability of interference. This method is consistent with, and complementary to the method of calculating the effects of antenna-to-antenna coupling between the radars. ¬© 1995 IEEE.</t>
  </si>
  <si>
    <t>299-301</t>
  </si>
  <si>
    <t>Foreman, Terry L.</t>
  </si>
  <si>
    <t>Wellesley</t>
  </si>
  <si>
    <t>EG &amp; G Incorporated</t>
  </si>
  <si>
    <t>Foreman T.</t>
  </si>
  <si>
    <t>A Model to Quantify the Effects of Sensitivity Time Control on Radar-to-Radar Interference</t>
  </si>
  <si>
    <t>10.1109/15.385899</t>
  </si>
  <si>
    <t>2-s2.0-84893408124</t>
  </si>
  <si>
    <t>['rights reserved', 'professionally exposed', 'mobile communication', 'microwaves emitted', 'maintenance workers', 'limited number', 'induce defects', 'global system', 'general population', 'cytogenetic damage', 'chromosome aberrations', 'blood samples', 'base station', 'also investigated']</t>
  </si>
  <si>
    <t>Whole blood samples were exposed to a 954 MHz emitting antenna from a GSM (Global System for Mobile Communication) base station and cultivated for analysis of chromosome aberrations. A limited number of blood samples from maintenance workers being professionally exposed to microwaves of this and other frequencies was also investigated. Although some cytogenetic damage was obtained in vitro when blood samples were very close to the antenna, we may, according to our results, consider that microwaves emitted by a GSM base station are not able to induce defects in the general population. ¬© 1995 Informa UK Ltd All rights reserved: reproduction in whole or part not permitted.</t>
  </si>
  <si>
    <t>91-98</t>
  </si>
  <si>
    <t>Electromagnetic Biology and Medicine</t>
  </si>
  <si>
    <t>60019342;60019342;101803716;60019342</t>
  </si>
  <si>
    <t>8768353000;7101626036;6508090473;7006255980</t>
  </si>
  <si>
    <t>Maes, A.;Collier, M.;Slaets, D.;Verschaeve, L.</t>
  </si>
  <si>
    <t>Belgium;Belgium</t>
  </si>
  <si>
    <t>Mol;Brussels</t>
  </si>
  <si>
    <t>Vlaamse Instelling voor Technologisch Onderzoek;Gezondheid en Arbeid</t>
  </si>
  <si>
    <t>60019342;101803716</t>
  </si>
  <si>
    <t>Maes A.</t>
  </si>
  <si>
    <t>Cytogenetic effects of microwaves from mobile communication frequencies (954 mhz)</t>
  </si>
  <si>
    <t>10.3109/15368379509022548</t>
  </si>
  <si>
    <t>2-s2.0-84907041423</t>
  </si>
  <si>
    <t>Austrian Science Fund</t>
  </si>
  <si>
    <t>FWF</t>
  </si>
  <si>
    <t>['widely used', 'wave frequencies', 'planar array', 'patch sub', 'network layout', 'many applications', 'good choice', 'gain arrays', 'feed arrangement', 'empirical approaches', 'cornerstone problem', 'classical configuration', 'basis configuration']</t>
  </si>
  <si>
    <t>A classical configuration of a planar array of microstrip rectangular patches, fed by a corporate-feed arrangement, is widely used for many applications. There are several reports devoted to the design of such antennas [1‚Äì3]. However, they are based on semi-empirical approaches, especially at mm-wave frequencies. A good choice of an array-feeding-network layout is a cornerstone problem for the antenna's design. The purpose of this report is to give a description of a 2√ó2 element planar microstrip-patch sub-array, which can be used as a basis configuration for design of large, high-gain arrays, for the 35 GHz band. ¬© 1995 IEEE.</t>
  </si>
  <si>
    <t>49-51</t>
  </si>
  <si>
    <t>115514069;60021931</t>
  </si>
  <si>
    <t>7005274961;6701575330</t>
  </si>
  <si>
    <t>Efanov, Andrew A.;Thim, Hartwig W.</t>
  </si>
  <si>
    <t>Austria;United States</t>
  </si>
  <si>
    <t>Linz;Lviv</t>
  </si>
  <si>
    <t>Johannes Kepler University Linz;Aerospace Monitoring Center</t>
  </si>
  <si>
    <t>60021931;115514069</t>
  </si>
  <si>
    <t>Efanov A.</t>
  </si>
  <si>
    <t>Corporate-Fed 2√ó2 Planar Microstrip Patch Sub-Array for the 35 GHz Band</t>
  </si>
  <si>
    <t>10.1109/74.475865</t>
  </si>
  <si>
    <t>2-s2.0-84925448904</t>
  </si>
  <si>
    <t>62-68</t>
  </si>
  <si>
    <t>IEEE Communications Magazine</t>
  </si>
  <si>
    <t>Kennedy, Joseph</t>
  </si>
  <si>
    <t>Engineering Research Associates</t>
  </si>
  <si>
    <t>Kennedy J.</t>
  </si>
  <si>
    <t>Direction Finding and ‚ÄúSmart Antennas‚Äù Using Software Radio Architectures: Software radio architectures, originally developed for military applications, are now becoming economically viable in commercial products because of the rapid advance of DSP technology</t>
  </si>
  <si>
    <t>10.1109/35.392997</t>
  </si>
  <si>
    <t>2-s2.0-84933428165</t>
  </si>
  <si>
    <t>['transformed version', 'scattering parameters', 'mom provides', 'mom ).', 'microstrip structures', 'microstrip structure', 'microstrip discontinuities', 'input impedances', 'general class', 'functions employed', 'form green', 'efficient technique', 'derived closed', 'cpu time', 'computational advantage']</t>
  </si>
  <si>
    <t>An efficient technique for the analysis of a general class of microstrip structures with a substrate and a superstrate is investigated in this paper using newly-derived closed-form spatial domain Green's functions employed in conjunction with the Method of Moments (MoM). The computed current distributions on the microstrip structure are used to determine the scattering parameters of microstrip discontinuities and the input impedances of microstrip patch antennas. It is shown that the use of the closed-form Green's functions in the context of the MoM provides a computational advantage in terms of the CPU time by almost two orders of magnitude over the conventional spectral domain approach employing the transformed version of the Green's functions. ¬© 1995 IEEE</t>
  </si>
  <si>
    <t>394-400</t>
  </si>
  <si>
    <t>60000745;60000745;60014808</t>
  </si>
  <si>
    <t>10043078000;55197051100;7003949001</t>
  </si>
  <si>
    <t>Park, Ikmo;Mittra, Raj;Aksun, M. I.</t>
  </si>
  <si>
    <t>Ankara;Urbana</t>
  </si>
  <si>
    <t>Bilkent √úniversitesi;University of Illinois Urbana-Champaign</t>
  </si>
  <si>
    <t>60014808;60000745</t>
  </si>
  <si>
    <t>Park I.</t>
  </si>
  <si>
    <t>Numerically Efficient Analysis of Planar Microstrip Configurations Using Closed-Form Green's Functions</t>
  </si>
  <si>
    <t>10.1109/22.348100</t>
  </si>
  <si>
    <t>2-s2.0-84936895891</t>
  </si>
  <si>
    <t>['¬© 1995', 'rights reserved', 'polarized source', 'numerical solution', 'may consist', 'finite number', 'electromagnetic waves']</t>
  </si>
  <si>
    <t>The problem on the radiation of electromagnetic waves by an antenna when it is excited by a H-polarized source is reduced to the numerical solution of a hypersingular integral equation along the contour which corresponds to the geometry of the antenna. The problem on the radiation of electromagnetic waves by the same antenna when it is excited by an E-polarized source is reduced to the numerical solution of a singular integral equation. The contour is allowed to have angles and may consist of a finite number of open and closed piecewise smooth simple arcs. ¬© 1995, Walter de Gruyter. All rights reserved.</t>
  </si>
  <si>
    <t>Russian Journal of Numerical Analysis and Mathematical Modelling</t>
  </si>
  <si>
    <t>56855988900;36882498100;7003435448;56855962800</t>
  </si>
  <si>
    <t>Balybin, G. N.;Lifanov, I. I.;Lifanov, I. K.;Molochkov, Yu B.</t>
  </si>
  <si>
    <t>Balybin G.</t>
  </si>
  <si>
    <t>Mathematical modelling of wide-band horn antennas</t>
  </si>
  <si>
    <t>10.1515/rnam.1995.10.1.1</t>
  </si>
  <si>
    <t>2-s2.0-84941852920</t>
  </si>
  <si>
    <t>['using amplitude', 'uniquely determining', 'scattering coefficient', 'reflection coefficient', 'receiving antenna', 'ocean medium', 'mathematical model', 'inverse problems', 'horizontal plane', 'bottom relief', 'acoustic characteristics']</t>
  </si>
  <si>
    <t>We consider different statements of direct and inverse problems which arise in hydrolocation by the side-‚Äòviewing‚Äô technique, using amplitude and phase-amplitude side scanning sonars. We have formulated a mathematical model of a signal at the output of a receiving antenna for side scanning sonar in the ocean medium which is inhomogeneous in the horizontal plane and specified the conditions for uniquely determining the bottom relief and its acoustic characteristics, viz. a reflection coefficient and a scattering coefficient, using the side scanning data. ¬© VSP 1995</t>
  </si>
  <si>
    <t>401-406</t>
  </si>
  <si>
    <t>Journal of Inverse and Ill-Posed Problems</t>
  </si>
  <si>
    <t>60025485;60025485</t>
  </si>
  <si>
    <t>6504594093;56897775900</t>
  </si>
  <si>
    <t>Dobrinsky, V. I.;Lissin, A. M.</t>
  </si>
  <si>
    <t>Novosibirsk</t>
  </si>
  <si>
    <t>Institute of Computational Mathematics and Mathematical Geophysics, Siberian Branch of the Russian Academy of Sciences</t>
  </si>
  <si>
    <t>Dobrinsky V.</t>
  </si>
  <si>
    <t>On the problems of hydrolocation by the side-‚Äòviewing‚Äô technique and their solutions</t>
  </si>
  <si>
    <t>10.1515/jiip.1995.3.5.401</t>
  </si>
  <si>
    <t>2-s2.0-84943686126</t>
  </si>
  <si>
    <t>['stokes vector', 'secondary vectors', 'secondary vector', 'receiving antenna', 'polarized component', 'finite number', 'estimated direction', 'desired polarization', 'density function']</t>
  </si>
  <si>
    <t>The polarized component of a partially polarized wave may be suppressed by synthesizing the receiving antenna polarization appropriately. We evaluate the performance of a polarimetric signal suppression (or enhancement) strategy in which the desired polarization of the receiving antenna is adaptively estimated using a finite number of secondary vectors. The probability density function of the Stokes vector estimated from a set of secondary vectors is obtained for the case where the wave components along two orthogonal polarizations of each secondary vector are modeled as complex, zero-mean, jointly Gaussian random variables. The density function is used to obtain confidence limits for the estimated direction of the Stokes vector and some implications to the problem of adaptive signal suppression (or enhancement) are indicated. ¬© 1995 IEEE</t>
  </si>
  <si>
    <t>845-852</t>
  </si>
  <si>
    <t>60028628;60028628;60028628</t>
  </si>
  <si>
    <t>7101943590;6603075174;7102605212</t>
  </si>
  <si>
    <t>Raghavan, R. S.;Pulsone, N.;McLaughlin, D.</t>
  </si>
  <si>
    <t>Raghavan R.</t>
  </si>
  <si>
    <t>Adaptive Estimation of the Polarization of a Signal</t>
  </si>
  <si>
    <t>10.1109/7.381935</t>
  </si>
  <si>
    <t>2-s2.0-84944908498</t>
  </si>
  <si>
    <t>['¬© 1995', 'user segment', 'time transfer', 'space segment', 'rights reserved', 'primary missions', 'otherwise referred', 'ms ).', 'monitor stations', 'mcs ),', 'key element', 'john wiley', 'inc ..', 'ground antennas', 'gps uses', 'ga ),', 'control segment']</t>
  </si>
  <si>
    <t>The NAVSTAR Global Positioning System is a space-based, all-weather, worldwide satellite navigation system. GPS uses the constellation of satellites and associated ground equipment to perform the primary missions of highly accurate navigation, time transfer, and nuclear detonation detection. To achieve these missions, GPS has three clearly defined segments ‚Äì space, user and control (see Figure 1). The control segment, otherwise referred to as the operational control segment (OCS), consists of the personnel and equipment that controls the space segment and interfaces with the user segment. The OCS is made up of the master control station (MCS), the ground antennas (GA), and the monitor stations (MS). The purpose of this article is to describe how the 2nd Space Operations Squadron runs the MCS, the key element of the OCS. ¬© 1995, John Wiley &amp; Sons, Inc.. All rights reserved.</t>
  </si>
  <si>
    <t>GPS Solutions</t>
  </si>
  <si>
    <t>Marchesello, Thomas L.</t>
  </si>
  <si>
    <t>Marchesello T.</t>
  </si>
  <si>
    <t>Improvements by the USAF 2nd Space Operations Squadron at the Master Control Station Are Benefiting GPS Users</t>
  </si>
  <si>
    <t>10.1007/PL00022501</t>
  </si>
  <si>
    <t>2-s2.0-84951602518</t>
  </si>
  <si>
    <t>['¬© 1996', 'temperature increment', 'rights reserved', 'reference area', 'pointed successively', 'measurement procedure']</t>
  </si>
  <si>
    <t>We consider a method for taking into account the irregularity of distributed cosmic radiation in measurement of the antenna-temperature increment when the antenna is pointed successively at the source and a reference area. A procedure and algorithms for processing observational data that make it possible to improve the accuracy and standardize the measurement procedure are described. The results of a test of this method at a frequency of 575 MHz using four of the most powerful discrete radio sources are reported. ¬© 1996, Plenum Publishing Corporation. All rights reserved.</t>
  </si>
  <si>
    <t>754-760</t>
  </si>
  <si>
    <t>6602308977;57019108500;57019355600</t>
  </si>
  <si>
    <t>Dugin, N. A.;Koval'chuk, O. M.;Shnyrova, E. Yu</t>
  </si>
  <si>
    <t>Dugin N.</t>
  </si>
  <si>
    <t>Method for determination of the intensity of cosmic radio sources surrounded by an irregular background</t>
  </si>
  <si>
    <t>10.1007/BF01047074</t>
  </si>
  <si>
    <t>2-s2.0-84951603806</t>
  </si>
  <si>
    <t>['¬© 1996', 'vertical sounding', 'stochastic model', 'rights reserved', 'multipath propagation', 'midlatitude f', 'ionospheric f', 'increasing delay', 'anomalous increase']</t>
  </si>
  <si>
    <t>We report on the results of observations of reflected SW signals by vertical sounding (VS) of the ionosphere in Zimenki, Nizhny Novgorod region, in the summers of 1994 and 1995. We discovered an anomalous increase in the multipath propagation of the received SW signals during ionospheric F-spread: The duration of a multipath reflected signal increased considerably when we used a highly directional antenna compared to the case of a weakly directional antenna. The fast amplitude fluctuation index increased with increasing delay of the reflected SW signals. The observations are interpreted in terms of a stochastic model of midlatitude F-spread as the phenomenon of multipath radio wave scattering (reflection) from large-scale electron density inhomogeneities under conditions of a strongly developed inhomogeneous structure of the ionosphere. ¬© 1996, Plenum Publishing Corporation. All rights reserved.</t>
  </si>
  <si>
    <t>694-697</t>
  </si>
  <si>
    <t>26643441700;15081703600;6602889759</t>
  </si>
  <si>
    <t>Alimov, V. A.;Vybornov, F. I.;Rakhlin, A. V.</t>
  </si>
  <si>
    <t>Alimov V.</t>
  </si>
  <si>
    <t>On one feature of the F-spread phenomenon in the midlatitude ionosphere</t>
  </si>
  <si>
    <t>10.1007/BF01040372</t>
  </si>
  <si>
    <t>2-s2.0-84951604284</t>
  </si>
  <si>
    <t>['¬© 1995', 'sf6 pressure', 'rights reserved', 'quartz walls', 'present generation', 'plasma source', 'oxygen generated', 'oxygen concentration', 'oxygen atoms', 'operating conditions', 'mass spectrometry', 'isotopic oxygen', 'inductively coupled', 'helicon reactor', 'gas phase', 'equivalent flux', '4 sccm']</t>
  </si>
  <si>
    <t>The amount of oxygen generated in a SF6 dense plasma by the etching of the quartz tube walls surrounding the plasma source of the helicon reactor has been measured. Two complementary techniques have been used to identify the wall etch products and the measurement of their equivalent flux: plasma induced emission spectroscopy of oxygen atoms (actinometry) and mass spectrometry by comparison with the amount of the isotopic oxygen (02) introduced into the plasma. It appears that, with a 5 mm air gap between the antenna and quartz walls of the reactor, the equivalent oxygen outgassing flux ranges from 2 to 4 sccm, depending on the SF6 pressure and the radio frequency power applied. This corresponds to an oxygen concentration in the gas phase between 15% and 40%, depending on the operating conditions. This result should be considered for the development of future dense plasma reactors using quartz walls and for improvement of the performance of the present generation of inductively coupled and electron cyclotron resonance plasma reactors. ¬© 1995, American Vacuum Society. All rights reserved.</t>
  </si>
  <si>
    <t>2930-2934</t>
  </si>
  <si>
    <t>60104081-60104653;60104653</t>
  </si>
  <si>
    <t>23016521100;56914696900</t>
  </si>
  <si>
    <t>Petri, R.;Henry, D.</t>
  </si>
  <si>
    <t>Saint Martin d'Heres;Issy-les-Moulineaux</t>
  </si>
  <si>
    <t>Universite Grenoble Alpes;Orange Labs</t>
  </si>
  <si>
    <t>60104653;60104081</t>
  </si>
  <si>
    <t>Petri R.</t>
  </si>
  <si>
    <t>Measurement of the amount of oxygen generated by quartz source walls in a SF&lt;inf&gt;6&lt;/inf&gt; dense plasma: Application to a helicon reactor</t>
  </si>
  <si>
    <t>10.1116/1.579616</t>
  </si>
  <si>
    <t>2-s2.0-84955050289</t>
  </si>
  <si>
    <t>['¬© 1995', 'thus combines', 'rights reserved', 'plasma parameters', 'plasma densities', 'operating conditions', 'langmuir probes', 'higher pressures', 'easily optimized', 'coupled via', '56 mhz', '5 g', '20 g']</t>
  </si>
  <si>
    <t>We have characterized a new helicon plasma source with an end-launch antenna configuration. Power at 13.56 MHz is coupled via a four-turn flat spiral coil into an m = 0 helicon mode with the application of a weak (B&gt; 5 G) axial magnetic field. Plasma parameters were measured with Langmuir probes, and the structure and absorption of the helicon wave fields were determined with magnetic induction probes. Plasma densities of 1011‚Äî1012 cm-3 were produced in argon for pressures in the 1‚Äì100 mTorr range with a 5‚Äì60 G magnetic field. Radio frequency power absorption occurs primarily via collisionless Landau damping for pressures below 5‚Äì10 mTorr and collisional damping dominates at higher pressures. Single pass absorption occurs for magnetic fields less than 20 G. This source does not require a separate source chamber, and thus combines the compactness of flat coil inductively coupled sources with the advantages of remote plasma generation found in wave supported sources. The source can be easily optimized for a variety of operating conditions, because the helicon parallel wavelength is not constrained. ¬© 1995, American Vacuum Society. All rights reserved.</t>
  </si>
  <si>
    <t>2476-2482</t>
  </si>
  <si>
    <t>60033021-60018020;60033021</t>
  </si>
  <si>
    <t>7101785422;7004665771</t>
  </si>
  <si>
    <t>Sowa, M. J.;Cecchi, J. L.</t>
  </si>
  <si>
    <t>Albuquerque;Princeton</t>
  </si>
  <si>
    <t>The University of New Mexico;Princeton Plasma Physics Laboratory</t>
  </si>
  <si>
    <t>60033021;60018020</t>
  </si>
  <si>
    <t>Sowa M.</t>
  </si>
  <si>
    <t>Helicon plasma source excited by a flat spiral coil</t>
  </si>
  <si>
    <t>10.1116/1.579491</t>
  </si>
  <si>
    <t>2-s2.0-84956038204</t>
  </si>
  <si>
    <t>['¬© 1995', 'rights reserved', 'quite unique', 'pleopodal setae', 'outer ramus', 'numerous spines', 'koysama sp', 'first time', 'ern japan', 'erimoensis sp', 'arc described', '1 ◊≥']</t>
  </si>
  <si>
    <t>Two new species of Paramuera (Amphipoda, Gammaridea) arc described from Hokkaido, north- ern Japan: P. koysama sp. nov. is characterized by the spines on the peduncular articles 3 and 1◊≥ of‚Äô antenna 2 and the modified outer ramus of the male plcopod 2; P. erimoensis sp. nov. is distin- guished by numerous spines on the concave article 5 of the male pcreiopod 7 and the strangely transformed outer ramus of the male plcopod 2. Modification of the outer ramus of the male pleopod 2 is reported for the first time in this genus. Particularly, the structure of pleopodal setae in P. erimoensis sp. nov. is quite unique in the Amphipoda. Ecological information suggests that P. koysama has a diadromous life cycle. ¬© 1995, Brill. All rights reserved.</t>
  </si>
  <si>
    <t>759-778</t>
  </si>
  <si>
    <t>Aki Kyono, Mas</t>
  </si>
  <si>
    <t>Aki Kyono M.</t>
  </si>
  <si>
    <t>Two New Species of the Genus Paramoera (Amphipoda, Gammaridea) From Hokkaido, Northern Japan, With Special Reference to Their Strangely Transformed Second Pleopodkelko Kuribayashidepartment of Systematic Zoology, Division of Environmental Structure, Graduate School of Environmental Science, Hokkaido University, Sapporo 060, Japan</t>
  </si>
  <si>
    <t>10.1163/156854095X00278</t>
  </si>
  <si>
    <t>2-s2.0-84966002125</t>
  </si>
  <si>
    <t>British Council</t>
  </si>
  <si>
    <t>['w malaysia', 'species based', 'primorye regions', 'primary types', 'n .]', 'n .;', 'male genitalia', 'grey species', 'five species', 'external characters', 'east asia', 'dark scales', 'christoph );', '[= irroratella', '[= cyphozona']</t>
  </si>
  <si>
    <t>A group of externally very similar, grey species of the genus Nemophora Hoffmannsegg, whose females possess a brush of dark scales at the middle of their antenna, is revised. Five species of this group, all distributed in South-East Asia, are recognized: N. griseella (Walsingham) sp. rev. [= cyphozona (Meyrick) syn. n.; = tricrates (Meyrick) syn. n.] from India, Burma and Nepal; N. ichnodesma (Meyrick) comb. n. from India and W Malaysia; N. cassiterites (Meyrick) comb. n. from India only; N. askvldella (Milliere) [= irroratella (Christoph); = niphites (Meyrick) syn. n.] from China, S Korea, Japan, Khabarovsk and Primorye regions of Russia; N. chionites (Meyrick) comb. n. from India and Thailand. Data on all primary types are provided; lectotypes are designated where necessary. The monophyly of the group and the relationships of its species are discussed. Keys to species based on external characters and male genitalia are provided; adults and male genitalia are described and illustrated. ¬© Entomologica scandinavica (Grp 3).</t>
  </si>
  <si>
    <t>459-472</t>
  </si>
  <si>
    <t>1876312X</t>
  </si>
  <si>
    <t>1399560X</t>
  </si>
  <si>
    <t>Insect Systematics and Evolution</t>
  </si>
  <si>
    <t>Kozlov, M. V.</t>
  </si>
  <si>
    <t>Turku</t>
  </si>
  <si>
    <t>Turun yliopisto</t>
  </si>
  <si>
    <t>Kozlov M.V.</t>
  </si>
  <si>
    <t>A taxonomic revision of the askoldella species-group of the genus Nemophora Hoffmannsegg (Lepidoptera: Adelidae)</t>
  </si>
  <si>
    <t>10.1163/187631295X00116</t>
  </si>
  <si>
    <t>2-s2.0-84966088000</t>
  </si>
  <si>
    <t>['¬© 1995', 'world species', 'type locality', 'santon downham', 'rights reserved', 'previous descriptions', 'new species', 'hiko sp', 'hiko ).', 'first time', 'entomological society', 'darling 1991', 'biogeographic implications', 'also described', 'alboaculeata sp', 'additional information']</t>
  </si>
  <si>
    <t>New information concerning Palaearctic species of Spalangiopelta is provided. Two new species are described and illustrated: S. alboaculeata sp. nov. (type locality: England, Cambridgeshire, Santon Downham) and S. hiko sp. nov. (type locality: Japan, Kyushu, Mt. Hiko). Additional information and illustrations are provided for S. procera the male is described and illustrated for the first time, and notes and photomicrographs of the forewing and antenna are used to augment the previous descriptions of the female. The male of S. dudichi is also described and illustrated for the first time. Notes are provided to accommodate these new species and males in the key to world species of Spalangiopelta (Darling 1991) and the phylogenetic and biogeographic implications are discussed. ¬© 1995, Entomological Society of Canada. All rights reserved.</t>
  </si>
  <si>
    <t>225-233</t>
  </si>
  <si>
    <t>0008347X</t>
  </si>
  <si>
    <t>The Canadian Entomologist</t>
  </si>
  <si>
    <t>Darling, D. Christopher</t>
  </si>
  <si>
    <t>Royal Ontario Museum</t>
  </si>
  <si>
    <t>Darling D.</t>
  </si>
  <si>
    <t>New Palaearctic Species of Spalangiopelta (Hymenoptera: Chalcidoidea: Pteromalidae: Ceinae)</t>
  </si>
  <si>
    <t>10.4039/Ent127225-2</t>
  </si>
  <si>
    <t>2-s2.0-84972434098</t>
  </si>
  <si>
    <t>['simple grating', 'rayleigh expansions', 'originally designed', 'mmp features', 'interesting characteristics', 'high accuracy', 'fast convergence', 'electromagnetic field', 'computational electromagnetics', 'code based', 'anisotropicchiral slab']</t>
  </si>
  <si>
    <t>The three-dimensional multiple multipole program (MMP) code based on the generalized multipole technique is outlined for readers who are not familiar with its concepts. This code was originally designed for computational electromagnetics. Rayleigh expansions and periodic boundary conditions are two new features thatmake MMP computations of arbitrary periodic structures efficient and that at the same time allow us to takeadvantage of the benefits of other MMP features, including surface impedance boundary conditions and a variety of available basis functions for modeling the electromagnetic field. The application of three-dimensionalMMP to a simple grating of highly conducting wires with rectangular cross sections illustrates the high accuracy and the fast convergence of the method as well as the use of surface impedance boundary conditions. Amore complicated biperiodic array of helical antennas demonstrates the application of thin-wire expansions inconjunction with regular MMP expansions. This model can be considered a simulation of a thin, anisotropicchiral slab with interesting characteristics. ¬© 1995 Optical Society of America.</t>
  </si>
  <si>
    <t>1057-1067</t>
  </si>
  <si>
    <t>Hafner, Ch</t>
  </si>
  <si>
    <t>Zurich ZH,</t>
  </si>
  <si>
    <t>ETH Zurich</t>
  </si>
  <si>
    <t>Hafner C.</t>
  </si>
  <si>
    <t>Multiple multipole program computation of periodic structures</t>
  </si>
  <si>
    <t>10.1364/JOSAA.12.001057</t>
  </si>
  <si>
    <t>2-s2.0-84975609323</t>
  </si>
  <si>
    <t>['¬© 1995', 'well beyond', 'september 30', 'science instruments', 'said goodbye', 'rights reserved', 'power supply', 'pioneer 11', 'nasa controllers', 'fading away', 'began blazing', 'antenna accurately']</t>
  </si>
  <si>
    <t>Twenty‚Äêtwo years after it began blazing a trail to the outer solar system, ‚Äúthe little spacecraft that could‚Äù has said goodbye. But Pioneer 11 is not dead‚Äîit's just fading away. With its energy supplies nearly depleted and its radio transmissions becoming ever fainter, Pioneer 11 has been taken off of NASA's daily ‚Äúto do‚Äù list. As of September 30, NASA stopped communicating daily with the spacecraft‚Äîwhich is now 6.4 billion miles from Earth and well beyond the orbit of Pluto‚Äîbecause its power supply is too low to operate the science instruments or to point the antenna accurately. NASA controllers at the Deep Space Network now will listen for the spacecraft's signal for just two hours every 2‚Äì4 weeks, down from 8‚Äì10 hours a day. ¬©1995. American Geophysical Union. All Rights Reserved.</t>
  </si>
  <si>
    <t>450-450</t>
  </si>
  <si>
    <t>Eos, Transactions American Geophysical Union</t>
  </si>
  <si>
    <t xml:space="preserve">Anonymous, </t>
  </si>
  <si>
    <t>Anonymous</t>
  </si>
  <si>
    <t>Signing off</t>
  </si>
  <si>
    <t>10.1029/EO076i045p00450-03</t>
  </si>
  <si>
    <t>2-s2.0-84980233159</t>
  </si>
  <si>
    <t>['‚ äêlong', '¬© 1995', 'tropical storm', 'stellar appearance', 'satellite antenna', 'rights reserved', 'puerto rico', 'latest film', 'electromagnetic pulse', 'cornell university', 'arecibo observatory', '8 hectares', '20 acres']</t>
  </si>
  <si>
    <t>Arecibo Observatory in Puerto Rico was both shaken and stirred this year, but not by an earthquake or a tropical storm. The world's largest curved radio telescope‚Äîwhich is operated by Cornell University and the National Science Foundation‚Äîmakes a stellar appearance in the climax of Goldeneye, the latest film in the James Bond series. At 300 m in diameter, 8 hectares (20 acres) in area, and 51 m in depth from lip to trough, the giant radio astronomy dish looms large in the film as a satellite antenna that will be used to cause an electromagnetic pulse over London. During shooting of the film, actors raced along the antenna's 129 m‚Äêlong, 545‚Äêmetric ton bridge, which is suspended by 12 cables hanging from reinforced concrete towers. ¬©1995. American Geophysical Union. All Rights Reserved.</t>
  </si>
  <si>
    <t>534-534</t>
  </si>
  <si>
    <t>Golden dish</t>
  </si>
  <si>
    <t>10.1029/EO076i052p00534-03</t>
  </si>
  <si>
    <t>2-s2.0-84980248478</t>
  </si>
  <si>
    <t>['¬© 1995', 'two months', 'rights reserved', 'primary computer', 'potential problem', 'periodically reset', 'must solve', 'major moons', 'grown temperamental', 'galileo spacecraft', 'already troubled']</t>
  </si>
  <si>
    <t>Just two months before entry into orbit around Jupiter, NASA's Galileo spacecraft has grown temperamental again. Already troubled by a high‚Äêgain antenna that would not open and a primary computer that periodically reset itself, the Galileo flight team now must solve a potential problem with the spacecraft's data tape recorder. Engineering data returned on October 11 suggest that the recorder did not stop after being commanded to rewind. The spacecraft had shot three photographs of Jupiter and its major moons from 35 million km and stored the images. While preparing the tape's contents for radio transmission back to Earth, the recorder began rewinding and would not stop, making playback impossible. ¬©1995. American Geophysical Union. All Rights Reserved.</t>
  </si>
  <si>
    <t>430-430</t>
  </si>
  <si>
    <t>Tuned in, turned off?</t>
  </si>
  <si>
    <t>10.1029/95EO00267</t>
  </si>
  <si>
    <t>2-s2.0-84980304513</t>
  </si>
  <si>
    <t>['wiley company', 'series load', 'readily obtained', 'patch admittance', 'input impedance', 'inc .,', 'impedance transformer', 'feed line', 'equivalent circuit', 'also introduced']</t>
  </si>
  <si>
    <t>Cylindrical microstrip antenna | slot coupling</t>
  </si>
  <si>
    <t>An equivalent circuit of a slot‚Äêcoupled cylindrical‚Äêrectangular microstrip antenna is constructed by describing the patch admittance seen at the slot position using the cavity‚Äêmodel method and calculating the slot self‚Äêadmittance simply from a short‚Äêcircuited slot line. An impedance transformer is also introduced in the circuit to transform the patch admittance and the slot self‚Äêadmittance into a series load as seen by the feed line. The input impedance of the antenna is then readily obtained. Typical numerical results of the input impedance are presented and discussed. ¬© 1995 John Wiley &amp; Sons, Inc. Copyright ¬© 1995 Wiley Periodicals, Inc., A Wiley Company</t>
  </si>
  <si>
    <t>124-127</t>
  </si>
  <si>
    <t>35460663000;57138657400</t>
  </si>
  <si>
    <t>Wong, Kin‚ÄêLu ‚ÄêL;Chen, Jin‚ÄêSen ‚ÄêS</t>
  </si>
  <si>
    <t>Cavity‚Äêmodel analysis of a slot‚Äêcoupled cylindrical‚Äêrectangular microstrip antenna</t>
  </si>
  <si>
    <t>10.1002/mop.4650090305</t>
  </si>
  <si>
    <t>2-s2.0-84981374686</t>
  </si>
  <si>
    <t>['wiley company', 'two superstrates', 'two substrates', 'results based', 'rectangular patch', 'multidielectric layers', 'inc .,', 'geometries include']</t>
  </si>
  <si>
    <t>Microstrip antennas | multiple‚Äêdielectric layers | spectral‚Äêdomain method</t>
  </si>
  <si>
    <t>Results based on spectral‚Äêdomain full‚Äêwave analysis are presented for several microstrip antennas with multidielectric layers. The geometries include (a) rectangular patch with two superstrates, (b) rectangular patch with a superstrate and an unwanted air space, and (c) rectangular patch with a superstrate and two substrates. Comparison with measurement is given. ¬© 1995 John Wiley &amp; Sons, Inc. Copyright ¬© 1995 Wiley Periodicals, Inc., A Wiley Company</t>
  </si>
  <si>
    <t>149-153</t>
  </si>
  <si>
    <t>60021624;60021624;60026717;60013983;60013983</t>
  </si>
  <si>
    <t>7501501369;56092917000;24522606100;55510527400;7102473419</t>
  </si>
  <si>
    <t>Lee, K. F.;Chen, W.;Lee, R. Q.;Luk, K. M.;Tong, K. F.</t>
  </si>
  <si>
    <t>United States;United States;Hong Kong</t>
  </si>
  <si>
    <t>Cleveland;Toledo;Kowloon</t>
  </si>
  <si>
    <t>NASA Glenn Research Center;The University of Toledo;City University of Hong Kong</t>
  </si>
  <si>
    <t>60026717;60021624;60013983</t>
  </si>
  <si>
    <t>Lee K.</t>
  </si>
  <si>
    <t>Microstrip antennas with multidielectric layers</t>
  </si>
  <si>
    <t>10.1002/mop.4650090313</t>
  </si>
  <si>
    <t>2-s2.0-84981425833</t>
  </si>
  <si>
    <t>['tdma links', 'specified points', 'specially designed', 'spacecraft ipfd', 'regular review', 'performance trend', 'paper describes', 'paper concludes', 'operational traffic', 'high quality', 'expected introduction', 'eutelsat network', 'bmsa operates']</t>
  </si>
  <si>
    <t>BMSA | Dn | satellite IOT | TDMA calibration | traffic terminal channel gain</t>
  </si>
  <si>
    <t>The expected introduction of new TDMA earth‚Äêstations in the EUTELSAT network with a lower diameter antenna, together with the need to ensure the high quality of services are the two principal reasons why regular review of the performance trend of TDMA links is becoming so vital. Such a review will allow overall optimization of the EUTELSAT TDMA system by ensuring that the transponders are operated at their specified points, and will make it possible to be prepared in advance in the event of a transponder gain drop to reconfigure the system with no loss of traffic. To implement these tests, EUTELSAT at its IOT facilities near Paris has installed a burst mode saturation analyser' (BMSA) developed by Hollis Electronics Company. The BMSA has been specially designed as a stand‚Äêalone test system for testing TDMA channels in a burst mode without interrupting the operational traffic. This paper describes how the BMSA operates and in particular how the system self synchronizes in order to position the BMSA test burst correctly in the frame, and how the burst is allowed to vary in amplitude in order to characterize the channel under test. This paper also discusses how the BMSA is interfaced to the host IOT station and how the tight measurement accuracy in terms of absolute transmit e.i.r.p. and spacecraft IPFD have been met. The paper concludes by comparing results obtained by classical CW test methods with this new burst method. The conclusions also discuss the limitations of the system and suggest possible improvements. Copyright ¬© 1995 John Wiley &amp; Sons, Ltd.</t>
  </si>
  <si>
    <t>313-334</t>
  </si>
  <si>
    <t>International Journal of Satellite Communications</t>
  </si>
  <si>
    <t>September/October 1995</t>
  </si>
  <si>
    <t>60121783;117241109;117241109</t>
  </si>
  <si>
    <t>6508374957;57190900258;57190899527</t>
  </si>
  <si>
    <t>Kasstan, B.;Bosowski, M.;Horton, M.</t>
  </si>
  <si>
    <t>France;</t>
  </si>
  <si>
    <t>Paris;</t>
  </si>
  <si>
    <t>Eutelsat Communications S.A.;Tunis-El Manar University</t>
  </si>
  <si>
    <t>60121783;117241109</t>
  </si>
  <si>
    <t>Kasstan B.</t>
  </si>
  <si>
    <t>In‚Äêorbit testing of TDMA occupied channels</t>
  </si>
  <si>
    <t>10.1002/sat.4600130506</t>
  </si>
  <si>
    <t>2-s2.0-84983952477</t>
  </si>
  <si>
    <t>['thermal deformation', 'still used', 'several sites', 'several hours', 'second technique', 'second generation', 'second case', 'satellite performances', 'satellite eirp', 'satellite around', 'roll axes', 'pitch axis', 'periodically repeat', 'paper presents', 'paper deals', 'measurements based', 'first case', 'eutelsat satellites', 'equatorial plane', 'eirp stability', 'eirp measurements', 'different sites', 'coverage areas', 'coverage area', 'complete coverage']</t>
  </si>
  <si>
    <t>coverage | in‚Äêorbit tests | IOT | reference station | test station</t>
  </si>
  <si>
    <t>The in‚Äêorbit tests of the satellite coverage dependent parameters require the rotation of the satellite around its pitch and roll axes in order to ‚Äòbring‚Äô the various coverage locations onto one fixed IOT station. Alternatively, several transportable test stations can be located at different sites in the coverage area in order to measure the satellite performances on site. Although the second technique does not provide enough measurement points to reconstruct the complete coverage of shaped beam antennas, it presents several advantages for which it is still used by EUTELSAT for the IOTs of its satellites in conjunction with measurements based on the satellite attitude movements. In particular, the transportable test stations are used to test the stability of satellite EIRP and IPFD at the edges of the coverage areas, where the performances are more sensitive to the pointing errors induced by thermal deformation or satellite attitude changes. This paper presents the common experience gained by EUTELSAT and ESA in testing the coverage dependent parameters of the first and second generation of EUTELSAT satellites. In particular, the paper deals with the use of the transportable test stations during the EUTELSAT II F1 to F3 acceptance tests and with the test campaigns performed at several sites in the eastern European countries. In the first case, the transportable test stations were used in conjunction with satellite rotations around the pitch axis in order to measure the coverage dependent parameters along several cuts parallel to the equatorial plane at different roll angles. In the second case, the transportable test stations were used to periodically repeat the EIRP measurements of many satellite channels over several hours in order to test the EIRP stability of the EUTELSAT II satellites. For both cases, the paper presents a synthesis of the most significant IOT results together with a comparison between these results and the values of the coverage dependent parameters predicted on the basis of the on‚Äêground tests. Copyright ¬© 1995 John Wiley &amp; Sons, Ltd.</t>
  </si>
  <si>
    <t>343-366</t>
  </si>
  <si>
    <t>60121783;60121783;60031159</t>
  </si>
  <si>
    <t>6507524530;6506466596;57190902683</t>
  </si>
  <si>
    <t>Barthmann, P.;De Vincenti, P.;Moens, C.</t>
  </si>
  <si>
    <t>France;Netherlands</t>
  </si>
  <si>
    <t>Paris;Noordwijk aan Zee</t>
  </si>
  <si>
    <t>Eutelsat Communications S.A.;ESTEC - European Space Research and Technology Centre</t>
  </si>
  <si>
    <t>60121783;60031159</t>
  </si>
  <si>
    <t>Barthmann P.</t>
  </si>
  <si>
    <t>Use of transportable test stations for measuring satellite coverage dependent parameters during IOT campaigns</t>
  </si>
  <si>
    <t>10.1002/sat.4600130508</t>
  </si>
  <si>
    <t>2-s2.0-84983960674</t>
  </si>
  <si>
    <t>['successful launch', 'specifications sought', 'spacecraft payload', 'software technology', 'respond favourably', 'prelaunch data', 'powerful computers', 'new measurements', 'measurement environment', 'measurement accuracies', 'first detail', 'communications subsystem', 'cited criteria']</t>
  </si>
  <si>
    <t>antenna contours | communications satellite | IOT microwave measurement system</t>
  </si>
  <si>
    <t>After a successful launch of a new communications satellite, it is essential to test the communications subsystem while the spacecraft is in orbit so as to compare with prelaunch data in order to ensure that no impairment has resulted from the stress of the launch and to verify that the spacecraft payload is compliant with the specifications sought. The thrust of in‚Äêorbit test technology has stemmed from the fact that the spacecraft has to be operational very quickly while not sacrificing the number of tests that have to be performed and increasing their measurement accuracies. Thus, in order to respond favourably to the cited criteria, microwave measurement techniques with more powerful computers and software technology have been used to automate the measurements. The paper is geared to the history, design, implementation and operation of EUTELSAT's in‚Äêorbit test (IOT) facilities, and mostly reflects technological advances in communications satellite payload testing. The paper will first detail the hardware/software novel concepts of the measurement environment. Then new measurements are summarized. New spacecraft antenna mapping procedures are detailed both in measurement and spacecraft attitude aspects. Copyright ¬© 1995 John Wiley &amp; Sons, Ltd.</t>
  </si>
  <si>
    <t>377-401</t>
  </si>
  <si>
    <t>60121783;60121783;60121783;60121783</t>
  </si>
  <si>
    <t>6508374957;6506466596;57196496049;6505795765</t>
  </si>
  <si>
    <t>Kasstan, B.;De Vincenti, P.;Schulze, H. J.;Tharaud, Y.</t>
  </si>
  <si>
    <t>Eutelsat Communications S.A.</t>
  </si>
  <si>
    <t>Recent advances in ‚Äòin‚Äêorbit testing‚Äô of communications satellites</t>
  </si>
  <si>
    <t>10.1002/sat.4600130510</t>
  </si>
  <si>
    <t>2-s2.0-84983979085</t>
  </si>
  <si>
    <t>['thus making', 'predominant factor', 'pessimistic value', 'paper focuses', 'methodology used', 'large parts', 'large discrepancies', 'full results', 'directly verified', 'deep space', 'communications satellites', 'brightness temperatures', 'antenna temperature', 'also presented', 'acceptance campaign', '290 k']</t>
  </si>
  <si>
    <t>ESA model | EUTELSAT II | Hot Bird 1 | integrated antenna temperature | IOT | spacecraft G/T | system temperature</t>
  </si>
  <si>
    <t>The G/T predictions of communications satellites in the past usually stipulated that an antenna noise temperature of 290 K be used in the calculations. This, when compared to in‚Äêorbit derived data, has resulted in large discrepancies (up to 3 dB). These discrepancies result directly from the use of a pessimistic value of the antenna noise temperature. The actual antenna noise temperature is lower because a portion of the spacecraft receive antenna pattern falls in deep space and because the brightness temperatures of large parts of the Earth are lower than 290 K. This discrepancy has become more apparent as technology of low noise amplifiers advances, thus making the antenna temperature the predominant factor when budgeting the system noise temperature of the spacecraft. This paper focuses on a model to determine the antenna noise temperature and especially how this model was directly verified in orbit during the acceptance campaign of EUTELSAT II‚ÄêF6 (Hot Bird 1). The methodology used for the determination of the integrated antenna temperature is also fully discussed. Full results are also presented. Copyright ¬© 1995 John Wiley &amp; Sons, Ltd.</t>
  </si>
  <si>
    <t>367-376</t>
  </si>
  <si>
    <t>60121783;60121783;60121783;60031159;60031159</t>
  </si>
  <si>
    <t>6603747664;6508374957;35815372100;7003592642;6603160355</t>
  </si>
  <si>
    <t>Fenech, H. T.;Kasstan, B.;Lindley, A.;De Maagt, P. J.I.;Badessi, S.</t>
  </si>
  <si>
    <t>Fenech H.</t>
  </si>
  <si>
    <t>G/T predictions of communication satellites based on a new earth brightness model</t>
  </si>
  <si>
    <t>10.1002/sat.4600130509</t>
  </si>
  <si>
    <t>2-s2.0-84984005769</t>
  </si>
  <si>
    <t>['transparent transponder', 'technology considerations', 'ppu ),', 'planned activities', 'payload architecture', 'paper deals', 'includes multiplexing', 'geostationary orbit', 'digital beamforming', 'also presented']</t>
  </si>
  <si>
    <t>digital beamforming | digital signal processing | European technology | multiplexing and demultiplexing | payload | repeater architecture | satellite personal communications | spacecraft antenna</t>
  </si>
  <si>
    <t>This paper deals with satellite payload architectures adequate for the provision of universal mobile telecommunication services (UMTS) by medium altitude earth and geostationary orbit (MEO and GEO) satellites. The payload concept introduced is based on a transparent transponder with onboard digital signal processing (DSP) operations and digital beamforming at the traffic carrier level (narrowband beamforming). The emphasis of the paper is on key design aspects and technology considerations of the payload processor unit (PPU), which includes multiplexing/demultiplexing and digital beamforming operations, and on the antenna and RF signal handling subsystems. For completeness, a review on the European digital technology is also presented. The development of such a payload architecture is in line with present and planned activities of the European Space Agency (ESA) for MEO and GEO orbit systems, which are also implicitly discussed in the paper. Copyright ¬© 1995 John Wiley &amp; Sons, Ltd.</t>
  </si>
  <si>
    <t>117-135</t>
  </si>
  <si>
    <t>March/April 1995</t>
  </si>
  <si>
    <t>60031159;60031159;60031159;60031159;60031159</t>
  </si>
  <si>
    <t>6603719152;56494975500;6505974349;6603612539;6603338800</t>
  </si>
  <si>
    <t>Ventura‚ÄêTraveset, J.;Stojkovic, I.;Coromina, F.;Benedicto, J.;Petz, F.</t>
  </si>
  <si>
    <t>Ventura‚ÄêTraveset J.</t>
  </si>
  <si>
    <t>Key payload technologies for future satellite personal communications: A European perspective</t>
  </si>
  <si>
    <t>10.1002/sat.4600130204</t>
  </si>
  <si>
    <t>2-s2.0-84984010848</t>
  </si>
  <si>
    <t>['ussb ).', 'united states', 'paper describes', 'modulated e', 'january 1994', 'hughes space', 'etc .)', 'directv inc', 'described elsewhere', 'communication system', 'brief description']</t>
  </si>
  <si>
    <t>direct broadcast | in‚Äêorbit testing | modulated e.i.r.p</t>
  </si>
  <si>
    <t>This paper describes the in‚Äêorbit test of the first United States direct broadcasting satellite (DBS‚Äê1) developed by Hughes Space and Communications (HSC) for Hughes Communications Galaxy, Inc. and DIRECTV Inc. This satellite provides direct broadcast of digitally compressed television channels across the United States for service providers DIRECTV‚Ñ¢ and United States Satellite Broadcasting (USSB). Following a brief description of the communication system of the spacecraft, the in‚Äêorbit test set‚Äêup and the measurements that were performed are described. Measurements which have not been described elsewhere (antenna contour verification, modulated e.i.r.p., e.i.r.p. with wide band energy dispersal function (EDF), auto saturation, etc.) are covered in some detail. Finally, the results of the in‚Äêorbit test of DBS‚Äê1 which was performed in January 1994 are presented. Copyright ¬© 1995 John Wiley &amp; Sons, Ltd.</t>
  </si>
  <si>
    <t>301-312</t>
  </si>
  <si>
    <t>60030821;60030821;60007742</t>
  </si>
  <si>
    <t>57190905209;57190901524;6603433087</t>
  </si>
  <si>
    <t>Egly, Keith;Leacock, Rick;Riginos, Vasilis</t>
  </si>
  <si>
    <t>Chicago;Clarksburg</t>
  </si>
  <si>
    <t>Boeing Corporation;Comsat Laboratories</t>
  </si>
  <si>
    <t>60030821;60007742</t>
  </si>
  <si>
    <t>Egly K.</t>
  </si>
  <si>
    <t>In‚Äêorbit test of the first Hughes United States direct broadcast satellite</t>
  </si>
  <si>
    <t>10.1002/sat.4600130505</t>
  </si>
  <si>
    <t>2-s2.0-84984018382</t>
  </si>
  <si>
    <t>['‚ äêlink', 'thus provided', 'test management', 'remote server', 'remote measurements', 'rambouillet site', 'paper describes', 'new concept', 'mutually connected', 'existing eutelsat', 'esa facilities']</t>
  </si>
  <si>
    <t>IOT station | open loop | spacecraft</t>
  </si>
  <si>
    <t>The implementation of the IOT for the EUTELSAT II‚ÄêF6 (HOT BIRD 1) spacecraft is based on the new concept of an ‚Äôopen loop measurements‚Äò architecture connecting two IOT stations geographically separated. This architecture was implemented because the EUTELSAT test facilities in Rambouillet near Paris could not transmit in the 13 GHz band required by the HOT BIRD 1 up‚Äêlink. The up‚Äêlink carriers were thus provided by the ex‚ÄêOlympus IOT antenna situated at the ESA facilities in Redu, Belgium, whereas all the down‚Äêlink measurements and the test management were performed by the EUTELSAT test facility in Rambouillet. The two IOT stations were mutually connected by a dedicated data transmission line. The paper describes the changes that were made to the existing EUTELSAT and ESA facilities and the implementation of the new measurement software and of specific networking equipment, such as the remote server that was installed at Redu to control the up‚Äêlink signals from the Rambouillet site. The paper also discusses the implementation of new satellite test procedures for remote measurements and in particular how the spacecraft channel group delay is measured from two independent stations in open loop mode. Copyright ¬© 1995 John Wiley &amp; Sons, Ltd.</t>
  </si>
  <si>
    <t>413-425</t>
  </si>
  <si>
    <t>60121783;60121783;60121783;60007742;60007742;;60031159</t>
  </si>
  <si>
    <t>6506466596;6508374957;57190903290;6603433087;7201767704;57190901698;57190904308</t>
  </si>
  <si>
    <t>De Vincenti, P.;Kasstan, B.;Paris, D.;Riginos, V.;Shen, P.;Absolonne, F. A.;Stjernevic, J.</t>
  </si>
  <si>
    <t>France;Netherlands;United States</t>
  </si>
  <si>
    <t>Paris;Noordwijk aan Zee;Clarksburg</t>
  </si>
  <si>
    <t>Eutelsat Communications S.A.;ESTEC - European Space Research and Technology Centre;Comsat Laboratories</t>
  </si>
  <si>
    <t>60121783;60031159;60007742</t>
  </si>
  <si>
    <t>De Vincenti P.</t>
  </si>
  <si>
    <t>Open loop testing of communication satellites from two in‚Äêorbit test (IOT) stations</t>
  </si>
  <si>
    <t>10.1002/sat.4600130512</t>
  </si>
  <si>
    <t>2-s2.0-84984054165</t>
  </si>
  <si>
    <t>['tcm scheme', 'l band', 'k band', 'decoder structure', 'component due', 'comparison purposes', '20 ghz']</t>
  </si>
  <si>
    <t>diversity reception | mobile satellite communications | multiple‚Äêsymbol Viterbi decoder | trellis‚Äêcoded modulation</t>
  </si>
  <si>
    <t>Mobile satellite communication systems at Ka/K band (30/20 GHz) are attractive because of their large bandwidth availability and potentiality to support smaller earth‚Äêstations and satellite antennas compared with L‚Äêband (1¬∑6/1¬∑5 GHz) systems. In this paper, multiple‚Äêsymbol Viterbi decoding and dual‚Äêspace equal‚Äêgain diversity reception for trellis‚Äêcoded differential M‚Äêary phase‚Äêshift‚Äêkeying (DPSK) modulation are investigated as two mitigation techniques for severe channel impairments expected from a land mobile satellite communication channel at K band and, for comparison purposes, at L band. The multiple‚Äêsymbol Viterbi decoder (MSVD) is a modified Viterbi decoder with inputs from multiple differential detectors. The channel is modelled as Rayleigh distributed multipath fading with a lognormally distributed line‚Äêof‚Äêsight (LOS) component due to shadowing. Four trellis‚Äêcoded modulation (TCM) schemes are studied. The dependency of the system performance improvement on the decoder structure, the TCM scheme, and the system RF frequency band is presented. Copyright ¬© 1995 John Wiley &amp; Sons, Ltd.</t>
  </si>
  <si>
    <t>159-169</t>
  </si>
  <si>
    <t>May/June 1995</t>
  </si>
  <si>
    <t>60014171;60028897;60028897</t>
  </si>
  <si>
    <t>7103155022;7004741750;7003312690</t>
  </si>
  <si>
    <t>Zhuang, Weihua;Yongacoglu, Abbas;Chouinard, Jean‚ÄêYves ‚ÄêY</t>
  </si>
  <si>
    <t>Ottawa;Waterloo</t>
  </si>
  <si>
    <t>University of Ottawa;University of Waterloo</t>
  </si>
  <si>
    <t>60028897;60014171</t>
  </si>
  <si>
    <t>Zhuang W.</t>
  </si>
  <si>
    <t>Trellis‚Äêcoded dpsk with multiple‚Äêsymbol viterbi decoding over mobile satellite channel at K and L bands</t>
  </si>
  <si>
    <t>10.1002/sat.4600130303</t>
  </si>
  <si>
    <t>2-s2.0-84984059576</t>
  </si>
  <si>
    <t>['valuable tool', 'trapping kinetics', 'transient photovoltage', 'theoretical model', 'second article', 'relative distances', 'recent advances', 'present theory', 'picosecond flashes', 'photosynthetic units', 'nonlinear process', 'intermediary acceptors', 'fluorescence data', 'first article', 'finite duration', 'experimental data', 'excited state', 'excitation energy', 'data analysis', 'computer analysis', 'charge separation', 'calibration procedures', 'approximations involved']</t>
  </si>
  <si>
    <t>Fast photovoltage measurements are a valuable tool for the study of trapping of excitation energy, kinetics of charge separation, and relative distances of intermediary acceptors in the photosynthetic reaction center. Recent advances of both, the technique and the data analysis have not been described before. Here, in a first article of this sequence, we describe a theoretical model of the primary photosynthetic reactions and the computer analysis of transient photovoltage as well as of fluorescence data. The model assumes free energy migration between photosynthetic units and takes into account specific effects of high energy excitation like the acceleration of the trapping kinetics, the quenching of the excited state by oxidized reaction centers, and the nonlinear process of exciton‚Äêexciton annihilation. Furthermore, the finite duration of the picosecond flashes is considered. The approximations involved in this model are discussed with respect to different functional antenna organizations. In a second article of this sequence we describe the experimental set‚Äêup, calibration procedures and the application of the present theory to experimental data. ¬© 1995 John Wiley &amp; Sons, Inc. Copyright ¬© 1995 John Wiley &amp; Sons, Inc.</t>
  </si>
  <si>
    <t>Biospectroscopy</t>
  </si>
  <si>
    <t>60009731;60009731</t>
  </si>
  <si>
    <t>7005429320;57202396392</t>
  </si>
  <si>
    <t>Wulf, Karsten;Trissl, Hans‚ÄêWilhelm ‚ÄêW</t>
  </si>
  <si>
    <t>Osnabruck</t>
  </si>
  <si>
    <t>Universit√§t Osnabr√ºck</t>
  </si>
  <si>
    <t>Wulf K.</t>
  </si>
  <si>
    <t>Fast photovoltage measurements in photosynthesis. I. Theory and data evaluation</t>
  </si>
  <si>
    <t>10.1002/bspy.350010108</t>
  </si>
  <si>
    <t>2-s2.0-84984241333</t>
  </si>
  <si>
    <t>['wiley company', 'threshold level', 'numerical simulation', 'multibeam output', 'inc .,', 'guiding principle', 'freedom corresponding', 'desired wave', 'computing time', 'arriving waves', 'antenna element', 'adaptive process']</t>
  </si>
  <si>
    <t>adaptive array | array antenna | Interference | mobile satellite communication | multibeam</t>
  </si>
  <si>
    <t>In the communication system using a constant modulus signal, a constant modulus algorithm (CMA) adaptive array antenna is effective for elimination of the frequency‚Äêselective fading generated in multiple propagation paths. On the other hand, in the system in which CMA adaptive loops are installed for each antenna element in an array with more than 10 elements used for mobile satellite communication, the computing time and the amount of hardware become excessive. In this paper, a beam‚Äêspace CMA adaptive array antenna (BSCMA) is proposed in which a portion of the multibeam output is selected to form a CMA adaptive array. In the BSCMA, first, a multibeam is formed by means of a fast Fourier transform (FFT) and only the beams whose output power exceeds a threshold level are selected. an adaptive process is carried out with the CMA as a guiding principle only for the selected beam outputs. the BSCMA has an advantage of carrying out the capture of the desired wave and the elimination of the interference wave effectively with degrees of freedom corresponding to the number of arriving waves. the method is effective for an adaptive antenna system applied to an array antenna constructed with many antenna elements. In this paper, the configuration of the BSCMA is shown and its characteristics are investigated by the numerical simulation. Copyright ¬© 1995 Wiley Periodicals, Inc., A Wiley Company</t>
  </si>
  <si>
    <t>85-95</t>
  </si>
  <si>
    <t>7004961264;7006680804;35595788800</t>
  </si>
  <si>
    <t>Chiba, Isamu;Chujo, Wataru;Fujise, Masayuki</t>
  </si>
  <si>
    <t>Chiba I.</t>
  </si>
  <si>
    <t>Beam‚Äêspace CMA adaptive array antennas</t>
  </si>
  <si>
    <t>10.1002/ecja.4410780208</t>
  </si>
  <si>
    <t>2-s2.0-84984325979</t>
  </si>
  <si>
    <t>['wiley company', 'two reflections', 'transmitting antenna', 'steadily increasing', 'service area', 'receiving antenna', 'one means', 'one implementation', 'modeled theoretically', 'minimum unit', 'microcell system', 'measured results', 'inc .,', 'gtd ).', 'geometrical theory', 'extremely important', 'effective use', 'building database', 'arbitrary transmission', '20 db', '10 db']</t>
  </si>
  <si>
    <t>GTD | low base‚Äêstation antenna height | Microcell system | propagation estimation model | radio wave propagation characteristics</t>
  </si>
  <si>
    <t>Effective use of frequency is extremely important for land mobile communication where the number of users is steadily increasing. One means of achieving frequency efficiency is to employ the microcell in which the service area is subdivided into a minimum unit to increase geographical frequency reuse. One implementation of the microcell system is to position the base‚Äêstation antenna at a level below the tops of surrounding build ings. Estimation of the radio wave propagation characteristics is indispensable for implementing such a microcell system. In this paper, a method of estimating the wave propagation characteristics between arbitrary transmission and reception points based on a building database is modeled theoretically on a computer using geometrical optical methods such as the geometrical theory of diffraction (GTD). Up to two reflections and diffractions are considered. Comparison of theoretical and measured results of the estimated propagation loss show that the estimated average error was less than about 10 dB for distances of less than 500 m from the transmitter to the receiver for streets on which the transmitting antenna is visible from the receiving antenna. By contrast, the error was about +20 dB to ‚Äê10 dB within 600 m on a street crossing one where the transmitting antenna is visible. Copyright ¬© 1995 Wiley Periodicals, Inc., A Wiley Company</t>
  </si>
  <si>
    <t>107-116</t>
  </si>
  <si>
    <t>60092258;60092258</t>
  </si>
  <si>
    <t>7101951493;7402731629</t>
  </si>
  <si>
    <t>Iwama, Tsukasa;Mizuno, Mitsuhiko</t>
  </si>
  <si>
    <t>Iwama T.</t>
  </si>
  <si>
    <t>Prediction of urban propagation characteristics for low base‚Äêstation antennas</t>
  </si>
  <si>
    <t>10.1002/ecja.4410780210</t>
  </si>
  <si>
    <t>2-s2.0-84984374041</t>
  </si>
  <si>
    <t>['wepf verlag', 'unique effects', 'systems serve', 'systems connected', 'ppy blocks', 'photoactivated energy', 'p2meaq ).', 'molecular parts']</t>
  </si>
  <si>
    <t>Unique effects of œÄ‚Äêconjugated polypyridine (PPy) blocks on fluorescence from the following macromolecular systems have been examined: (A) poly(2,2‚Ä≤‚Äêbipyridine‚Äê5,5‚Ä≤‚Äêdiyl) (PBpy)‚ÄêRu(bpy)2, (b) block‚Äêtype copolymer of pyridine and selenophene, and (c) a system containing poly(6‚Äêhexylpyridine‚Äê2,5‚Äêdiyl) (6HexPy) and poly(2‚Äêmethylanthraquinone‚Äê1,4‚Äêdiyl) (P2MeAQ). The PPy blocks in the systems serve as good molecular antennas and transfer the photoactivated energy to other molecular parts of the systems connected to the PPy blocks, thus causing emission of light from the other molecular parts. ¬© 1995 H√ºthig &amp; Wepf Verlag, Zug</t>
  </si>
  <si>
    <t>549-556</t>
  </si>
  <si>
    <t>Macromolecular Rapid Communications</t>
  </si>
  <si>
    <t>60031126;60031126;60031126</t>
  </si>
  <si>
    <t>35420200000;7201528625;36943986700</t>
  </si>
  <si>
    <t>Yamamoto, Takakazu;Yoneda, Yutaka;Kizu, Kenichi</t>
  </si>
  <si>
    <t>Tokyo Institute of Technology</t>
  </si>
  <si>
    <t>Yamamoto T.</t>
  </si>
  <si>
    <t>Polypyridine block as molecular antenna in photoluminescence of macromolecular systems</t>
  </si>
  <si>
    <t>10.1002/marc.1995.030160803</t>
  </si>
  <si>
    <t>2-s2.0-84986759508</t>
  </si>
  <si>
    <t>['wepf verlag', 'thermal reactions', 'selective photolysis', 'previous studies', 'photon harvesting', 'photocatalytic behavior', 'often contain', 'natural enzymes', 'mechanistic studies', 'many similarities', 'macromolecular coil', 'hydrophilic comonomers', 'bound chromophores', 'biological systems', 'aromatic ketones', 'aqueous solution', 'antenna groups']</t>
  </si>
  <si>
    <t>Photozymes are novel polyelectrolytes made from mixtures of hydrophobic and hydrophilic comonomers. They often contain a relatively high concentration of bound chromophores as photon harvesting or antenna groups, which transport excitation energy to organic substrates located in the interior of the macromolecular coil in aqueous solution. Previous studies have shown that the photocatalytic behavior of these polymers has many similarities to natural enzymes which carry out thermal reactions in biological systems. Mechanistic studies of four photozyme reactions are discussed: (1) the oxidation of perylene to perylenequinones; (2) the dehalogenation of hexachloro‚Äê and pentachlorobenzene; (3) the high‚Äêyield synthesis of Vitamin D; and (4) the selective photolysis of aliphatic and aromatic ketones. Copyright ¬© 1995 H√ºthig &amp; Wepf Verlag</t>
  </si>
  <si>
    <t>53-72</t>
  </si>
  <si>
    <t>Macromolecular Symposia</t>
  </si>
  <si>
    <t>60016849;60016849;60016849-60021361;60016849;60016849</t>
  </si>
  <si>
    <t>7102379256;7005671036;7004369519;7006317785;6508311586</t>
  </si>
  <si>
    <t>Guillet, James E.;Burke, Nicholas A.D.;Nowakowska, Maria;Reese, Howard;Gravett, David M.</t>
  </si>
  <si>
    <t>Poland;Canada</t>
  </si>
  <si>
    <t>Krakow;Toronto</t>
  </si>
  <si>
    <t>Uniwersytet Jagiello≈Ñski;University of Toronto</t>
  </si>
  <si>
    <t>60021361;60016849</t>
  </si>
  <si>
    <t>Guillet J.</t>
  </si>
  <si>
    <t>In search of the plastic enzyme</t>
  </si>
  <si>
    <t>10.1002/masy.19950980106</t>
  </si>
  <si>
    <t>2-s2.0-84986793421</t>
  </si>
  <si>
    <t>['wavelength dependence', 'temporal evolution', 'sons ltd', 'dye molecules', 'blue side']</t>
  </si>
  <si>
    <t>The temporal evolution of the transient absorption response of light‚Äêharvesting antennae and dye molecules was studied. Using 40‚Äî90 fs pulses coherent nuclear motions were observed in intact membrane‚Äêbound photosynthetic light‚Äêharvesting pigment‚Äêprotein complexes, bacteriochlorophyll Œ± monomer and dye molecules in solutions. Computer simulations based on the harmonic Franck‚ÄîCondon approximation and the Langevin equation describe qualitatively well the wavelength dependence of the oscillations of the mode when exciting and probing in the blue side of the spectrum. Copyright ¬© 1995 John Wiley &amp; Sons Ltd.</t>
  </si>
  <si>
    <t>513-522</t>
  </si>
  <si>
    <t>Journal of Raman Spectroscopy</t>
  </si>
  <si>
    <t>60029170;60029170;60029170;60029170</t>
  </si>
  <si>
    <t>6603603940;7004084372;7004251319;7006706612</t>
  </si>
  <si>
    <t>Chachisvilis, Mirianas;Fidder, Henk;Pullerits, T√ïNu;Sundstr√∂m, Villy</t>
  </si>
  <si>
    <t>Chachisvilis M.</t>
  </si>
  <si>
    <t>Coherent nuclear motions in light‚Äêharvesting pigments and dye molecules, probed by ultrafast spectroscopy</t>
  </si>
  <si>
    <t>10.1002/jrs.1250260706</t>
  </si>
  <si>
    <t>2-s2.0-84986799872</t>
  </si>
  <si>
    <t>170-170</t>
  </si>
  <si>
    <t>60021624;60029306</t>
  </si>
  <si>
    <t>7501501369;7402099663</t>
  </si>
  <si>
    <t>Lee, Kai‚ÄêFong ‚ÄêF;Fan, Zhibo</t>
  </si>
  <si>
    <t>China;United States</t>
  </si>
  <si>
    <t>Wuhan;Toledo</t>
  </si>
  <si>
    <t>Wuhan University;The University of Toledo</t>
  </si>
  <si>
    <t>60029306;60021624</t>
  </si>
  <si>
    <t>Errata to ‚ÄúCad formulas for resonant frequencies of TM&lt;inf&gt;11&lt;/inf&gt; mode of circular patch antenna with or without superstrate,‚Äù</t>
  </si>
  <si>
    <t>10.1002/mop.4650080317</t>
  </si>
  <si>
    <t>2-s2.0-84986803796</t>
  </si>
  <si>
    <t>['wiley blackwell', 'type locality', 'south africa', 'rights reserved', 'recent modifications', 'new species', 'new genus', 'male antennae', 'et sp', 'e ).', 'considered endangered', 'confamilial genera', 'cape province', 'basal part']</t>
  </si>
  <si>
    <t>Branchipodidae | East Cape Province | endangered species | morphology | taxonomy | thoracopods</t>
  </si>
  <si>
    <t>Rhinobranchipus martensi gen. et sp. nov. (Anostraca: Branchipodidae) was collected from a shallow temporary pool in the surroundings of Grahamstown (Cape Province, South Africa) (33o18'S, 26o32'E). Rhinobranchipus shares partial fusion of the chitinized basal parts of the male antennae, the so‚Äêcalled clypeus, with other Branchipodidae. The new genus is distinguished from confamilial genera by the morphology of the basal part of the penes. The new species, known from its type locality only, should be considered endangered, if it has not already become extinct as a result of recent modifications of its habitat. Copyright ¬© 1995, Wiley Blackwell. All rights reserved</t>
  </si>
  <si>
    <t>359-372</t>
  </si>
  <si>
    <t>Zoological Journal of the Linnean Society</t>
  </si>
  <si>
    <t>BRENDONCK, LUC</t>
  </si>
  <si>
    <t>Koninklijk Belgisch Instituut voor Natuurwetenschappen</t>
  </si>
  <si>
    <t>BRENDONCK L.</t>
  </si>
  <si>
    <t>A new branchipodid genus and species (Crustacea: Branchiopoda: Anostraca) from South Africa</t>
  </si>
  <si>
    <t>S0024408285700428</t>
  </si>
  <si>
    <t>10.1111/j.1096-3642.1995.tb01429.x</t>
  </si>
  <si>
    <t>2-s2.0-84987189148</t>
  </si>
  <si>
    <t>['ultrastructural aspects', 'ultrastructural analogies', 'sensilla basiconica', 'reduced number', 'probably thermo', 'olfactory receptors', 'obviously differ', 'numerous sharp', 'multiporous walls', 'hair shafts', 'fine pores', 'external aspects', 'coeloconica occur']</t>
  </si>
  <si>
    <t>Basiconica | Coeloconica | Culicoides nubeculosus | Receptor | Sensilla tricodea</t>
  </si>
  <si>
    <t>Although the length and shape of the antennae are different in males and females, the ultrastructural aspects of the sensilla do not differ. The flagellum of both antennae bears two kinds of sensilla: 1) numerous sharp-tipped and blunt-tipped sensilla trichodea. These sensilla have very fine pores in their multiporous walls; they are innervated by neurones which have bifurcating dendrites ascending the hair shafts. Both types of sensilla are abundant on the whole antennal surface and they fit the description of olfactory receptors. 2) Near these sensilla, shorter and less numerous sensilla basiconica and coeloconica occur, which obviously differ in their external aspects, but they present more ultrastructural analogies with a reduced number of dendrites and pores. Both sensilla basiconica and coeloconica are probably thermo or hygroreceptors and/or olfactory receptors. ¬© 1995 Princeps Editions, Paris.</t>
  </si>
  <si>
    <t>149-156</t>
  </si>
  <si>
    <t>1252607X</t>
  </si>
  <si>
    <t>Parasite</t>
  </si>
  <si>
    <t>117182352;60103368;117182352;117182352</t>
  </si>
  <si>
    <t>6602563881;7101664254;57197582683;57191351508</t>
  </si>
  <si>
    <t>Messaddeq, N.;Kremer, M.;Fabre, M.;Bos Beisser, P.</t>
  </si>
  <si>
    <t>Strasbourg;Strasbourg</t>
  </si>
  <si>
    <t>Universit√© de Strasbourg;Facult√© de M√©decine</t>
  </si>
  <si>
    <t>60103368;117182352</t>
  </si>
  <si>
    <t>Messaddeq N.</t>
  </si>
  <si>
    <t>Ultrastructure of the antennal chemoreceptors of culicoides nubeculosus (Diptera, Ceratopogonidae</t>
  </si>
  <si>
    <t>10.1051/parasite/1995022149</t>
  </si>
  <si>
    <t>2-s2.0-84988989529</t>
  </si>
  <si>
    <t>['young wheat', 'wiley blackwell', 'triticum aestivum', 'thylakoid membranes', 'rights reserved', 'preferential fluctuation', 'photosystem ii', 'periodic day', 'night irradiation', 'main components', 'leaves grown', 'gel electrophoresis', 'diurnal fluctuation', 'diurnal adjustment', 'data show', 'b antenna', 'antenna size', '25 kda']</t>
  </si>
  <si>
    <t>Chlorophyll a/b light‚Äêharvesting antenna complex | diurnal cycle | Triticum aestivum | wheat</t>
  </si>
  <si>
    <t>We investigated the diurnal fluctuation in the composition of the light harvesting chlorophyll a/b antenna of photosystem II in young wheat (Triticum aestivum) leaves grown under periodic day/night irradiation. By means of gel electrophoresis of the polypeptides of thylakoid membranes, we determined the amount of 25 kDa and 27 kDa polypeptides, which are the main components of the peripheral and inner antenna subpopulations, respectively. Our data show a preferential fluctuation in the amount of the 25 kDa protein relative to the 27 kDa polypeptide, in parallel to the fluctuation in the amount of chlorophyll a/b antenna of photosystem II, which suggests that the peripheral antenna plays a role in the diurnal adjustment of the antenna size. Copyright ¬© 1995, Wiley Blackwell. All rights reserved</t>
  </si>
  <si>
    <t>187-190</t>
  </si>
  <si>
    <t>Physiologia Plantarum</t>
  </si>
  <si>
    <t>60027811;60027811</t>
  </si>
  <si>
    <t>6506929057;35468058100</t>
  </si>
  <si>
    <t>Liker, Erika;Garab, Gy√µz√µ</t>
  </si>
  <si>
    <t>Hungary</t>
  </si>
  <si>
    <t>Budapest</t>
  </si>
  <si>
    <t>Magyar Tudomanyos Akademia</t>
  </si>
  <si>
    <t>Liker E.</t>
  </si>
  <si>
    <t>Diurnal fluctuation in the composition of chlorophyll a/b light harvesting antenna of photosystem II in young wheat leaves</t>
  </si>
  <si>
    <t>10.1034/j.1399-3054.1995.930126.x</t>
  </si>
  <si>
    <t>2-s2.0-84989691460</t>
  </si>
  <si>
    <t>['produce reflections', 'measurements showed', 'input impedance', 'ground implied', 'electromagnetic properties', 'ditch fill', 'discrete changes', 'banjo enclosure']</t>
  </si>
  <si>
    <t>conductivity | ditches | ground penetrating radar | permittivity | resistivity</t>
  </si>
  <si>
    <t>A ground penetrating radar survey was carried out at the Rowbury Copse banjo enclosure. Although some reflections were obtained from below the surface, the ditch that formed the banjo enclosure did not appear to be their source. In order to try and explain why these results were obtained the electromagnetic properties of samples of the topsoil, ditch fill and chalk were measured in the laboratory. These measurements showed that the electromagnetic properties of each sample were different and therefore should have produced the discrete changes necessary to produce reflections. However, closely spaced measurement of the input impedance of an antenna in contact with the ground implied that the electromagnetic properties may be varying smoothly removing any discrete changes. Copyright ¬© 1995 John Wiley &amp; Sons, Ltd.</t>
  </si>
  <si>
    <t>229-236</t>
  </si>
  <si>
    <t>Archaeological Prospection</t>
  </si>
  <si>
    <t>60175816;60175816</t>
  </si>
  <si>
    <t>6506254550;6701331377</t>
  </si>
  <si>
    <t>Meats, Christopher;Tite, Michael</t>
  </si>
  <si>
    <t>Oxford</t>
  </si>
  <si>
    <t>Oxford Social Sciences Division</t>
  </si>
  <si>
    <t>Meats C.</t>
  </si>
  <si>
    <t>A ground penetrating radar survey at rowbury copse banjo enclosure wiltshire</t>
  </si>
  <si>
    <t>10.1002/1099-0763(199512)2:4&lt;229::AID-ARP6140020406&gt;3.0.CO;2-M</t>
  </si>
  <si>
    <t>2-s2.0-84990462068</t>
  </si>
  <si>
    <t>['transmission lines', 'stayed trusses', 'sensitivity analysis', 'rights reserved', 'paper describes', 'optimal sizing', 'nonlinear formulation', 'linear formulation', 'lagrange prestrain', 'inc .,', 'design variable', 'design process', 'complex examples']</t>
  </si>
  <si>
    <t>This paper describes the nonlinear formulation and sensitivity analysis for the integrated total Lagrangian analysis and design of geometrically nonlinear cable supported trusses such as transmission lines or antennas. For the purpose of automating the design process, the sequential quadratic programming method by Arora as well as a recently developed algorithm, the successive approximation method by Snyman and Stander, are used. Two simple illustrative truss examples are used to show how the use of a nonlinear as opposed to a linear formulation can result in an improved design methodology. A third example illustrates the use of Green-Lagrange prestrain as a design variable. Two further more complex examples are included to demonstrate the optimal sizing and pretensioning of cable-stayed trusses. Multiple load cases are considered. ¬© 1995 American Institute of Aeronautics and Astronautics, Inc., All rights reserved.</t>
  </si>
  <si>
    <t>2393-2398</t>
  </si>
  <si>
    <t>60021902;60021902</t>
  </si>
  <si>
    <t>7003381891;7003652176</t>
  </si>
  <si>
    <t>Stander, N.;Coster, J. E.</t>
  </si>
  <si>
    <t>Stander N.</t>
  </si>
  <si>
    <t>Structural optimization of guyed trusses</t>
  </si>
  <si>
    <t>10.2514/3.12872</t>
  </si>
  <si>
    <t>2-s2.0-85002513045</t>
  </si>
  <si>
    <t>['well known1', 'two approaches', 'rights reserved', 'recursive manner', 'radome slope', 'radome shape', 'pointing error', 'n sets', 'miss distance', 'markov process', 'inc .,', 'dish antenna', '407 ).']</t>
  </si>
  <si>
    <t>IT is well known1"5 that if the radome shape of a missile is not hemispheric, then the incident microwave would be refracted by the radome, and there would be some pointing error. The product of radome slope and body rate would couple into the line-ofsight rate measured by the gyro on the dish antenna of the seeker. This undesirable parasitic effect would increase the miss distance and even produce low- and high-frequency instability problems for high-altitude air defense. The purpose of this Note is to design a radome slope compensator based on the multiple-model Kalman filters (Ref. 6, pp. 402-407). In which the radome slope is modeled as n possible values in n sets of parallel Kalman filters, respectively. The probability of each model is obtained in a recursive manner by the Bayesian estimation scheme,7 and the transition between each model is assumed to be a semi-Markov process. This method is different from those parameter-adaptive filtering techniques to model the radome slope as only three possible states. In the past there have been two approaches to lower. ¬© 1995 American Institute of Aeronautics and Astronautics, Inc., All rights reserved.</t>
  </si>
  <si>
    <t>637-640</t>
  </si>
  <si>
    <t>60008286;117815690</t>
  </si>
  <si>
    <t>7501721767;7006655477</t>
  </si>
  <si>
    <t>Lin, Jium Ming;Chau, Yuan Fong</t>
  </si>
  <si>
    <t>Taiwan;China</t>
  </si>
  <si>
    <t>Hsinchu;Hong Kong</t>
  </si>
  <si>
    <t>Chung Hua University;System Manufacturing Center</t>
  </si>
  <si>
    <t>Radome slope compensation using multiple-model kalman filters</t>
  </si>
  <si>
    <t>10.2514/3.21438</t>
  </si>
  <si>
    <t>2-s2.0-85003340163</t>
  </si>
  <si>
    <t>['¬© 1995', 'vibration modes', 'vibration characteristics', 'vi ).', 'rights reserved', 'paper describes', 'numerical study', 'mechanical engineers', 'little influence', 'japan society', 'also shown']</t>
  </si>
  <si>
    <t>Air Effect | Communication Equipment | Gravity Effect | Large Satellite Antenna | Natural Frequency | Space Engineering | Vibration Mode</t>
  </si>
  <si>
    <t>This paper describes the effects of air and gravity on the vibration characteristics of large satellite antennas. A numerical study is presented for the large deployable antenna of the Japanese Engineering Test Satellite VI (ETS-VI). A method using effective mass is proposed to identify vibration modes. Mode identification shows that both air and gravity have little influence on vibration modes. It is also shown that variation in natural frequencies due to the air and gravity effects depends on the their modes. ¬© 1995, The Japan Society of Mechanical Engineers. All rights reserved.</t>
  </si>
  <si>
    <t>2232-2239</t>
  </si>
  <si>
    <t>55835393000;57217483513</t>
  </si>
  <si>
    <t>Misawa, Masayoshi;Oda, Syurrichi</t>
  </si>
  <si>
    <t>Air and Gravity Effects on Vibrational Characteristics of Large Satellite Antennas</t>
  </si>
  <si>
    <t>10.1299/kikaic.61.2232</t>
  </si>
  <si>
    <t>2-s2.0-85004281988</t>
  </si>
  <si>
    <t>765-836</t>
  </si>
  <si>
    <t>Shinku</t>
  </si>
  <si>
    <t>117945601;117945601;117945601</t>
  </si>
  <si>
    <t>57206906067;7403388429;7202461955</t>
  </si>
  <si>
    <t>Takagi, Ken'Ichi;Nakagawa, Yukito;Tsukada, Tsutomu</t>
  </si>
  <si>
    <t>Fuchu</t>
  </si>
  <si>
    <t>R&amp;D div.</t>
  </si>
  <si>
    <t>Takagi K.</t>
  </si>
  <si>
    <t>Plasma Characteristics of the Single Loop Ribbon Antenna Plasma Source</t>
  </si>
  <si>
    <t>10.3131/jvsj.38.765</t>
  </si>
  <si>
    <t>2-s2.0-85008737435</t>
  </si>
  <si>
    <t>150-152</t>
  </si>
  <si>
    <t>117977161;117977161;117977161</t>
  </si>
  <si>
    <t>Anelya corp.</t>
  </si>
  <si>
    <t>Production of Low Pressure and High Density Plasma Using a Single Loop Ribbon Antenna</t>
  </si>
  <si>
    <t>10.3131/jvsj.38.150</t>
  </si>
  <si>
    <t>2-s2.0-85009592747</t>
  </si>
  <si>
    <t>['¬© 1995', 'user community', 'unique class', 'technology developments', 'system studies', 'structure precludes', 'structural concept', 'specific classes', 'space structures', 'serious interest', 'rights reserved', 'required geometry', 'reflector surface', 'recently emerged', 'realistic demonstrations', 'provide mounting', 'performance predictability', 'million dollars', 'meaningful ground', 'low cost', 'large space', 'induced deflection', 'include investigation', 'high reliability', 'good example', 'garde inc', 'functional performance', 'fields identify', 'dod space', 'different orbits', 'different configurations', 'deployable antennas', 'data recording', 'concept utilizes', 'combined results', 'baseline interferometry', 'based radar', 'based experiment', 'based demonstrations', 'attitude control', 'antenna experiment', '90 ghz']</t>
  </si>
  <si>
    <t>Large space-deployable antennas are needed for a variety of applications that include mobile communications, radiometry, active microwave sensing, very-long-baseline interferometry, DoD space-based radar and microspacecraft. Investigators in these fields identify the need for structures up to tens of meters in size for operation from 1 to 90 GHz, based on different aperture configurations. The selection criteria common to all of the users are low cost, lightweight, high reliability and good reflector surface precision. Fortunately, a unique class of space structures has recently emerged that offers great potential for satisfying these criteria. They are referred to as inflatable deployable structures. A good example of such a concept is under development at L'Garde Inc. Serious interest from the user community will depend on realistic demonstrations of the viability of the concept. This means that large, lightweight, low-cost structures need to be developed and used to demonstrate deployment reliability in realistic service environments. The technology data base for the L'Garde inflatable concept will accommodate the development of reflector antenna structures up to 30 m in diameter. Since the concept utilizes very low inflation pressure to maintain the required geometry on orbit, gravity-induced deflection of the structure precludes any meaningful ground-based demonstrations of functional performance. Therefore this concept has been selected for a NASA In-Space Technology Experiment Program (IN-STEP) space-based experiment. The objectives of this experiment are to validate and characterize the mechanical functional performance of a 14-m-diameter inflatable deployable reflector antenna structure in the orbital operational environment. The experiment will be carried by the NASA Spartan spacecraft, which is launched, deployed and recovered by the STS. The Spartan will provide mounting, attitude control, power and data recording for the antenna experiment. The antenna concept development will benefit from both the experiment and supporting technology developments. Results of this experiment are expected to verify the feasibility of fabricating a large space structure for only a few million dollars, demonstrate the reliability of deployment, characterize the quality of the reflector surface and correlate the analytical performance prediction models with actual measured characteristics. Technology developments in support of the experiment, to be conducted at NASA Langley Research Center and the University of Colorado, will include investigation of new and advanced flexible materials, as well as system studies to assess the adequacy of this structural concept for specific classes of applications and for the development of analytical performance production tools. These combined results will be used to advance the technology of the concept with respect to improving surface precision and performance predictability and accommodating larger size structures with different configurations in different orbits. ¬© 1995, All rights reserved.</t>
  </si>
  <si>
    <t>565-572</t>
  </si>
  <si>
    <t>60009037;60078226;60078226</t>
  </si>
  <si>
    <t>7007112166;6508100814;6701358930</t>
  </si>
  <si>
    <t>Freeland, R. E.;Bilyeu, G. D.;Veal, G. R.</t>
  </si>
  <si>
    <t>Tustin;Pasadena</t>
  </si>
  <si>
    <t>L'Garde, Inc.;Jet Propulsion Laboratory</t>
  </si>
  <si>
    <t>60078226;60009037</t>
  </si>
  <si>
    <t>Freeland R.</t>
  </si>
  <si>
    <t>Validation of a unique concept for a low-cost, lightweight space-deployable antenna structure</t>
  </si>
  <si>
    <t>009457659500018U</t>
  </si>
  <si>
    <t>10.1016/0094-5765(95)00018-U</t>
  </si>
  <si>
    <t>2-s2.0-85012926355</t>
  </si>
  <si>
    <t>['¬© 1994', 'tracking predicts', 'techniques presented', 'rights reserved', 'reduced sensitivity', 'provided enable', 'mission phases', 'low gain', 'improved synchronization', 'ground stations', 'ground equipment', 'galileo mission', 'errorcorrecting coding', 'eliminate short', 'early 1996', 'detection data', 'design science', 'currently implementing', 'become operational', 'beam antenna', 'automatic recovery', 'antenna arraying', 'affirmative tends', '160 bits']</t>
  </si>
  <si>
    <t>Does a science-rich planetary mission require a high downlink data rate? Answering in the affirmative tends to increase mission cost, requiring highly directional spacecraft antennas and sophisticated attitude control. However, as the current Galileo experience shows, it is possible to design science-rich mission around a low gain, wide-beam antenna, with a maximum downlink rate of 160 bits-per-second. Applying the techniques presented below to future planetary missions could significantly reduce their complexity and cost. JPL is currently implementing this new downlink design to support the Galileo mission, in response to the failure of the High Gain Antenna. The capabilities to be provided enable other low data rate missions, or mission phases. The new design features on-board data buffering to eliminate short-term peak demand on the downlink, onboard data compression, recording and automatic recovery of pre-detection data at the ground stations, antenna arraying, improved synchronization, demodulation, and errorcorrecting coding, and reduced sensitivity to errors in tracking predicts. The ground equipment, currently under development, will become operational in early 1996. ¬© 1994, All rights reserved.</t>
  </si>
  <si>
    <t>733-739</t>
  </si>
  <si>
    <t>Statman, Joseph I.</t>
  </si>
  <si>
    <t>Statman J.</t>
  </si>
  <si>
    <t>Communications for low cost planetary missions</t>
  </si>
  <si>
    <t>009457659400244G</t>
  </si>
  <si>
    <t>10.1016/0094-5765(94)00244-G</t>
  </si>
  <si>
    <t>2-s2.0-85024659837</t>
  </si>
  <si>
    <t>['¬© 1995', 'transponders corresponding', 'satellite weight', 'satellite power', 'rights reserved', 'rain attenuation', 'rain areas', 'paper describes', 'output power', 'normal margin', 'frequency band', 'difficult problem', 'contoured six', '99 %).', '9 db', '5 db']</t>
  </si>
  <si>
    <t>This paper describes the 21 GHz band Direct Broadcasting Satellite transponder for wide RF band HDTV and reduction of satellite weight. The most difficult problem with this frequency band is rain attenuation. We studied a variable output power transponder system for a contoured six-beam antenna covering all of Japan. The output power of transponders corresponding to rain areas are boosted from the normal margin of 5 dB (the worst month service time rate 95%) to 9 dB (99%). This variable output power method can decrease about 30% of the satellite power and weight. ¬© 1995, All rights reserved.</t>
  </si>
  <si>
    <t>577-584</t>
  </si>
  <si>
    <t>117241439;117241439;117241439</t>
  </si>
  <si>
    <t>57194989795;57206334307;55703247800</t>
  </si>
  <si>
    <t>Uehara, Takashi;Aoki, Yasuhiro;Yamamoto, Tetuo</t>
  </si>
  <si>
    <t>Space Communications Research Corp</t>
  </si>
  <si>
    <t>Uehara T.</t>
  </si>
  <si>
    <t>Variable output power 21 GHz direct broadcasting satellite systems</t>
  </si>
  <si>
    <t>009457659500019V</t>
  </si>
  <si>
    <t>10.1016/0094-5765(95)00019-V</t>
  </si>
  <si>
    <t>2-s2.0-85024668595</t>
  </si>
  <si>
    <t>['unusually small', 'und lampyridae', 'und cantharoidea', 'tergite ix', 'tentoriohypopharyngalis lateralis', 'synapomorphic feature', 'superfamilies dryopoidea', 'strongly supported', 'strongly developed', 'specialized vestiture', 'significant synapomorphy', 'segment x', 'segment ix', 'sclerotized gula', 'restricted mobility', 'remains open', 'probably synapomorphies', 'possible synapomorphy', 'plumose setae', 'pleura largely', 'phosphaena sp', 'phengodidae (?)', 'phengodidae (?', 'partial reduction', 'paired lobes', 'one hand', 'ohne callirhipidae', 'ohne brachypsectridae', 'ohne artematopidae', 'monophylum suggested', 'melanotus sp', 'mandibular mola', 'longitudinal sclerotizations', 'lightly sclerotized', 'lanternarius sp', 'labral muscles', 'interpreted phylogenetically', 'internal structures', 'highly aberrant', 'grundmuster ).', 'groundplan ).', 'first time', 'excluding eulichadidae', 'excluding callirhipidae', 'excluding brachypsectridae', 'excluding artematopidae', 'excluding araeopidius', 'elateroid families', 'elateridae ),', 'ein monophylum', 'direct attachment', 'die cladotominae', 'detailed descriptions', 'currently defined', 'conspicuous elevations', 'comprising artematopidae', 'complete fusion', 'closer relationship', 'cantharoidea gewertet', 'bleibt offen', 'apomorphic features', 'anus laterally', 'antennae inserted', 'abdominal segments', 'abdominal apex']</t>
  </si>
  <si>
    <t>External and internal structures of larvae of Elateriformia were studied and interpreted phylogenetically. Detailed descriptions of the head of representatives of the superfamilies Dryopoidea (Lanternarius sp.; Heteroceridae), Elateroidea (Melanotus sp.; Elateridae), and Cantharoidea (Phosphaena sp.; Lampyridae) are presented. Internal structures of larvae of Eulichadidae, Callirhipidae, Psephenidae, Dryopidae, Limnichidae, Artematopidae, Drilidae, and Homalisidae were examined for the first time. Loss of the mandibular mola is a common derived feature of Elateriformia. Prognathism, the presence of a broad, sclerotized gula, and an abdominal apex which is formed by tergite IX are considered as synapomorphies of Dryopoidea + Elateroidea + Cantharoidea. The presence of a characteristic maxillolabial complex and vertically arranged extrinsic maxillary muscles strongly support a monophylum comprising Dryopoidea (excluding Eulichadidae and Ptilodactylidae partim), Elateroidea, and Cantharoidea. As currently defined, Ptilodactylidae are paraphyletic. A monophylum comprising Eulichadidae and Ptilodactylidae (excluding Araeopidius and Cladotominae) is supported by the presence of a rigid, articulated mandibular process and paired lobes of segment X, which border the anus laterally. The monophyly of Elateroidea, Cantharoidea, and Dryopoidea (excluding Callirhipidae, Eulichadidae, and Ptilodactylidae part.) is suggested by apomorphic features of the tentorium and by the origin of the vertical maxillary muscles from the strongly modified posterior tentorial arm. The monophyly of Dryopoidea (excluding Callirhipidae, Eulichadidae, and Ptilodactylidae part.) remains open to question. A sister‚Äêgroup relationship between the dryopoid families Limnichidae and Heteroceridae is indicated by a specialized vestiture of setae, a hyaline antennal appendage, and a sclerotized, cranial tentorial connecting bar. The monophyly of Araeopidius, Cladotominae, Chelonariidae, Psephenidae, Dryopidae, Lutrochidae, and Elmidae is suggested by the presence of a ventrally hinged operculum of segment IX. The presence of plumose setae on the mouthparts is a possible synapomorphy of Chelonariidae, Psephenidae, Lutrochidae, and Elmidae. The presence of three retractable anal gills is considered as a significant synapomorphy of the latter three families. The monophyly of Elateroidea + Cantharoidea is indicated by partial reduction and immobilization of the labrum, loss of labral muscles (Brachypsectra?), the presence of a strongly developed M. tentoriohypopharyngalis lateralis, and the presence of a setose pre‚Äêoral filter (groundplan). Complete fusion of clypeus and labrum is considered as a possible synapomorphy of the elateroid families (excluding Artematopidae) on the one hand, and of Cantharoidea (excluding Brachypsectridae) on the other. Highly aberrant, plate‚Äêlike mandibles with restricted mobility and longitudinal sclerotizations of the prosternum are considered as synapomorphies of Cerophytidae, Throscidae, and Eucnemidae. An unusually small and wedge‚Äêshaped head capsule, antennae inserted on conspicuous elevations, and a lightly sclerotized, grub‚Äêlike body are probably synapomorphies of the latter two families. Strongly sclerotized thoracic and abdominal segments with the pleura largely or completely concealed may point towards a closer relationship between Cebrionidae and the elaterid subgroup Elaterinae. The monophyly of Cantharoidea is suggested by the presence of a longitudinal mandibular groove (groundplan). The direct attachment of the vertical maxillary muscles to the posthypopharynx is probably a synapomorphic feature of Homalisidae, Lycidae, Drilidae, Phengodidae (?), and Lampyridae. The monophyly of Homalisidae, Phengodidae, and Lampyridae is strongly supported by the presence of abdominal luminous organs. Fifty‚Äêfour equally parsimonious PAUP‚Äêgenerated trees required 37 steps whereas 39 steps were needed in the hand‚Äêmade cladogram. A monophylum suggested by PAUP, comprising Artematopidae, Cebrionidae, Elateridae, and Cantharoidae is in contrast to the results of the mental phylogenetic analysis. Phylogenetische Analyse von larvalen Merkmalen der Elateriformia (Coleoptera: Polyphaga) √Ñu√üere und innere Strukturen von Larven der Elateriformia wurden untersucht und phylogenetisch interpretiert. K√∂pfe von Vertretern der √úberfamilien Dryopoidea (Lanternarius sp., Heteroceridae), Elateroidea (Melanotus sp., Elateridae) und Cantharoidea (Phosphaena sp., Lampyridae) sind detailliert beschrieben. Erstmalig wurden innere Strukturen von Larven der Eulichadidae, Callirhipidae, Psephenidae, Dryopidae, Limnichidae, Artematopidae, Drilidae und Homalisidae untersucht. Verlust der mandibul√§ren Mola ist ein gemeinsames abgeleitetes Merkmal der Elateriformia. Prognathic, das Vorhandensein einer breiten, sklerotisierten Gula und eine vom Tergit IX gebildete Hinterkante des Abdomen werden als Synapomorphien der Dryopoidea + Elateroidea + Cantharoidea gewertet. Das Vorhandensein eines charakteristischen Maxillolabial‚ÄêKomplexes und senkrecht angeordnete √§u√üere Maxillenmuskeln sind starke Argumente f√ºr ein Monophylum das die Dryopoidea (ohne Eulichadidae und Ptilodactylidae partim), Elate‚Äêroidea und Cantharoidea umfa√üt. Die Ptilodactylidae nach dem derzeitigen Verst√§ndnis sind paraphyletisch. Ein Monophylum das die Eulichadidae und Ptilodactylidae (ohne Araeopidius und Cladotominae) umfa√üt kann durch das Vorhandensein cines steifen, mit der Mandibel gelenkig verbundenen Fortsatzes und paarigen, seitlichen Analloben des Segment X begr√ºndet werden. Die Monophylie der Elateroidea, Cantharoidea und Dryopoidea (ohne Callirhipidae, Eulichadidae, und Ptilodactylidae part.) wird durch apomorphe Merkmale des Tentorium gest√ºtzt und durch den Ursprung der vertikalen Maxillenmuskeln von den stark abgewandelten hinteren Tentorialarmen. Die Frage der Monophylie der Dryopoidea (ohne Callirhipidae, Eulichadidae, und Ptilodactylidae part.) bleibt offen. Ein Schwestergruppen‚ÄêVerh√§ltnis zwischen den Familien Limnichidae und Heteroceridae (Dryopoidea) wird durch eine spezielle Behaarung der Kopfkapsel, einen durchsichtigen Anhang der Antenne und eine sekund√§re, craniale Tentorialbr√ºcke nahegelegt. Ein Monophylum, das die Gattung Araeopidius, die Cladotominae, Chelonariidae, Psephenidae, Dryopidae, Lutrochidae und Elmidae umfa√üt, kann durch das Vorhandensein eines ventral aufgeh√§ngten Operculum des Segment IX begr√ºndet werden. Gefiederte Setae auf den Mundwerkzeugen sind eine m√∂gliche Synapomorphie der Chelonariidae, Psephenidae, Lutrochidae und Elmidae. Das Vorhandensein von drei r√ºckziehbaren Analkiemen ist ein gewichtiges abgeleitetes Merkmal der drei letztgenannten Familien. Die Monophylie der Elateroidea + Cantharoidea wird durch die folgenden abgeleiteten Merkmale gest√ºtzt: teilweise Reduktion und Immobilisierung des Labrum, Verlust der labralen Muskeln (Brachypsectra?), Vorhandensein eines stark entwickelten M. tentoriohypopharyngalis lateralis, Vorhandensein eines pr√§oralen Borstenapparats (Grundmuster). Die v√∂llige Verschmelzung von Clypeus und Labrum ist eine m√∂gliche Synapomorphie der Familien der Elateroidea (ohne Artematopidae) einerseits und der Cantharoidea (ohne Brachypsectridae) andererseits. Sehr ungew√∂hnliche, plattenartige Mandibeln mit eingeschr√§nkter Beweglichkeit und in L√§ngsrichtung verlaufende Sklerotisationen des Prosternum werden als Synapomorphien der Eucnemidae, Cerophytidae und Throscidae interpretiert. Ein au√üergew√∂hnlich kleiner, keilf√∂rmiger Kopf, Antennen die auf auffallenden Erhebungen inserieren und ein sehr schwach sklerotisierter, madenartiger K√∂rper sind gemeinsame abgeleitete Merkmale der zwei letztgenannten Familien. Ein stark sklerotisierter Rumpf mit weitgehend oder v√∂llig verdeckten Pleuren deutet m√∂glicherweise auf eine n√§here Verwandtschaft zwischen den Cebrionidae und Elaterinae (Elateridae) hin. Die Monophylie der Cantharoidea wird durch das Vorhandensein einer L√§ngsfurche der Mandibel nahegelegt (Grundmuster). Der direkte Ansatz der vertikalen Maxillenmuskeln am Posthypopharynx ist wahrscheinlich eine Synapomorphie der Homalisidae, Lycidae, Drilidae, Phengodidae (?) und Lampyridae. F√ºr die Monophylie der Homalisidae, Phengodidae und Lampyridae spricht das Vorhandensein von abdominalen Leuchtorganen. Insgesamt 54 gleich sparsame Computer‚ÄêStammb√§ume (PAUP) ben√∂tigen 37 Schritte gegen√ºber 39 Schritten im traditionell erstellten Cladogramm. Ein Monophylum das die Artematopidae, Cebrionidae, Elateridae und Cantharoidae umfa√üt steht in Widerspruch zu den Resultaten der mentalen Merkmals‚ÄêAnalyse. ¬© 1995 Blackwell Wissenschafts‚ÄêVerlag, Berlin</t>
  </si>
  <si>
    <t>10.1111/j.1439-0469.1995.tb00969.x</t>
  </si>
  <si>
    <t>2-s2.0-85024998285</t>
  </si>
  <si>
    <t>['three species', 'substituted antennae', 'stimulus recognition', 'similarly different', 'sensory dendrites', 'sensilla basiconica', 'related species', 'related proteins', 'proteins participate', 'principal site', 'odorantbinding protein', 'immunoblots showed', 'highly specific', 'gobp co', 'general odorant', 'electron microscopy', 'either antiserum', 'different subfamily', 'binding protein', 'antheraea polyphemus', 'also found']</t>
  </si>
  <si>
    <t>Antheraea pernyi, Bombyx mor (Insecta) | Antheraea polyphemus | Cryo-substitution | Immunogold labelling | Odorant-binding protein | Olfaction | Sensillum basiconicum | Sensillum trichodeum</t>
  </si>
  <si>
    <t>The distribution of odorant-binding proteins among olfactory sensilla of three moth species was studied by immuno-electron microscopy. Two polyclonal antisera were used in a post-embedding labelling protocol on sections of cryo-substituted antennae. The first was directed against the pheromone-binding protein (PBP) of Antheraea polyphemus, the second against the general odorant-binding protein (GOBP) of the same species. Immunoblots showed that these antisera were highly specific; both antisera did, however, cross-react with related proteins in the related species A. pernyi, and in the bombycid moth B. mori. PBP and GOBP were localized only in olfactory sensilla trichodea and sensilla basiconica, the principal site being the sensillum lymph surrounding the sensory dendrites. In the males of all three species, the pheromone-sensitive long sensilla trichodea exclusively contained PBP. the majority of the sensilla basiconica in both sexes in these species contained GOBP; these sensilla are known to respond to plant and other 'general' odours. Some sensilla were not labelled by either antiserum; presumably, these held an odorantbinding protein of a different subfamily. Never were PBP and GOBP co-localized in the same sensillum. Two observations deserve special attention: (1) PBP was also found in a few sensilla in females, and (2) in B. mori, where the long sensilla trichodea have a different functional specificity in males (pheromone) and females (plant odours), the expression of the odorant-binding protein (males: PBP; females: GOBP) is similarly different. The distinct and complex distribution pattern of odorant-binding proteins supports the notion that these proteins participate in stimulus recognition. ¬© 1995 Springer-Verlag.</t>
  </si>
  <si>
    <t>Cell &amp; Tissue Research</t>
  </si>
  <si>
    <t>10.1007/BF00319112</t>
  </si>
  <si>
    <t>2-s2.0-85056014089</t>
  </si>
  <si>
    <t>National Institute of Allergy and Infectious Diseases</t>
  </si>
  <si>
    <t>R01AI032498</t>
  </si>
  <si>
    <t>NIAID</t>
  </si>
  <si>
    <t>['signal transduction', 'signal since', 'sensory cells', 'sensillar esterases', 'second messengers', 'pheromone transportation', 'pheromone perception', 'pheromone discrimination', 'motor neurons', 'integral part', 'includes enzymes', 'great deal', 'genetic studies', 'electrophysiological studies', 'discussed relative', 'control release', 'biogenic amines', 'binding proteins', 'behavioral responses', 'behavioral antagonists', 'also indirectly']</t>
  </si>
  <si>
    <t>behavior | biosynthesis | electroantennogram | insects | pheromones</t>
  </si>
  <si>
    <t>The chemical communication system used to attract mates involves not only the overt chemical signals but also indirectly a great deal of chemistry in the emitter and receiver. As an example, in emitting female moths, this includes enzymes (and cofactors, mRNA, genes) of the pheromone biosynthetic pathways, hormones (and genes) involved in controlling pheromone production, receptors and second messengers for the hormones, and host plant cues that control release of the hormone. In receiving male moths, this includes the chemistry of pheromone transportation in antennal olfactory hairs (binding proteins and sensillar esterases) and the chemistry of signal transduction, which includes specific dendritic pheromone receptors and a rapid inositol triphosphate second messenger signal. A fluctuating plume structure is an integral part of the signal since the antennal receptors need intermittent stimulation to sustain upwind flight. Input from the hundreds of thousands of sensory cells is processed and integrated with other modalities in the central nervous system, but many unknown factors modulate the information before it is fed to motor neurons for behavioral responses. An unknown brain control center for pheromone perception is discussed relative to data from behavioral-threshold studies showing modulation by biogenic amines, such as octopamine and serotonin, from genetic studies on pheromone discrimination, and from behavioral and electrophysiological studies with behavioral antagonists.</t>
  </si>
  <si>
    <t>44-49</t>
  </si>
  <si>
    <t>Roelofs, Wendell L.</t>
  </si>
  <si>
    <t>Geneva</t>
  </si>
  <si>
    <t>Cornell AgriTech</t>
  </si>
  <si>
    <t>Roelofs W.</t>
  </si>
  <si>
    <t>Chemistry of sex attraction</t>
  </si>
  <si>
    <t>10.1073/pnas.92.1.44</t>
  </si>
  <si>
    <t>2-s2.0-0028944876</t>
  </si>
  <si>
    <t>['take place', 'stable 1', 'shown right', 'photosynthetic units', 'naphthoate chromophores', 'merocyanine dye', 'energy transfer', 'antenna effect']</t>
  </si>
  <si>
    <t>A water‚Äêsoluble Œ≤‚Äêcyclodextrin bearing seven naphthoate chromophores forms a very stable 1:1 inclusion complex (shown right) with a merocyanine dye, which mimics the antenna effect in photosynthetic units. The energy transfer from the naphthoate chromophores to the merocyanine is shown to take place with 100 % efficiency. (Figure Presented.) Copyright ¬© 1994 by VCH Verlagsgesellschaft mbH, Germany</t>
  </si>
  <si>
    <t>2438-2439</t>
  </si>
  <si>
    <t>23-24</t>
  </si>
  <si>
    <t>Angewandte Chemie International Edition in English</t>
  </si>
  <si>
    <t>60014541;60014541;60010578;60010578;60010578</t>
  </si>
  <si>
    <t>57204373650;56629408100;57226261181;7004097182;15129780500</t>
  </si>
  <si>
    <t>Valeur, Bernard;Bardez, Elisabeth;Lehn, Jean‚ÄêMarie ‚ÄêM;Jullien, Ludovic;Canceill, Josette</t>
  </si>
  <si>
    <t>Paris;Paris</t>
  </si>
  <si>
    <t>Conservatoire National des Arts et Metiers;Coll√®ge de France</t>
  </si>
  <si>
    <t>60014541;60010578</t>
  </si>
  <si>
    <t>Valeur B.</t>
  </si>
  <si>
    <t>Antenna Effect in Multichromophoric Cyclodextrins</t>
  </si>
  <si>
    <t>10.1002/anie.199424381</t>
  </si>
  <si>
    <t>2-s2.0-33751121452</t>
  </si>
  <si>
    <t>['¬© 1995', 'rights reserved', 'reflecting states', 'horn beamwidth', 'experimental h']</t>
  </si>
  <si>
    <t>An experimental H-plane sectoral horn with interior active FSS wall in the E-plane is described. The FSS is switchable between transmitting and reflecting states, which enables the horn beamwidth to be varied. ¬© 1995, IEE. All rights reserved.</t>
  </si>
  <si>
    <t>Electronics Letters</t>
  </si>
  <si>
    <t>7006753955;7201840709;56020461500</t>
  </si>
  <si>
    <t>Philips, B.;Parker, E. A.;Langley, R. J.</t>
  </si>
  <si>
    <t>Philips B.</t>
  </si>
  <si>
    <t>Active FSS in an experimental horn antenna switchable between two beamwidths</t>
  </si>
  <si>
    <t>10.1049/el:19950007</t>
  </si>
  <si>
    <t>2-s2.0-0029636078</t>
  </si>
  <si>
    <t>['¬© 1995', 'wide bandwidth', 'rights reserved', 'return loss', 'coplanar waveguide', 'coplanar strip', 'antenna feed']</t>
  </si>
  <si>
    <t>A novel broadband coaxial-coplanar waveguide-coplanar strip-fed spiral antenna is presented. The antenna has good radiation patterns and a return loss of better than 10dB over a wide bandwidth from 0.4 to 3.6GHz. A DC-3.7GHz broadband balun was developed for the antenna feed. ¬© 1995, IEE. All rights reserved.</t>
  </si>
  <si>
    <t>60020547;60020547;60020547;60020547</t>
  </si>
  <si>
    <t>56771612600;7004107614;6701874389;7404879378</t>
  </si>
  <si>
    <t>Li, M. Y.;Tilley, K.;McCleary, J.;Chang, K.</t>
  </si>
  <si>
    <t>Li M.</t>
  </si>
  <si>
    <t>Broadband coplanar waveguide-coplanar strip-fed spiral antenna</t>
  </si>
  <si>
    <t>10.1049/el:19950017</t>
  </si>
  <si>
    <t>2-s2.0-0029636079</t>
  </si>
  <si>
    <t>['¬© 1995', 'verified experimentally', 'spectral domain', 'short constant', 'rights reserved', 'large sidelobe', 'first time', 'cwsa ).', 'current distribution', 'computed h']</t>
  </si>
  <si>
    <t>The moment method solution in the spectral domain is used to determine the current distribution and the field of a short constant-width slot antenna (CWSA). For the first time, the farfield radiation patterns of a CWSA with a length of 1 (where X is the wavelength of the slot in the front of the antenna) are presented. The computed H-plane radiation pattern shows a large sidelobe. This is verified experimentally. ¬© 1995, IEE. All rights reserved.</t>
  </si>
  <si>
    <t>60001359;60001359</t>
  </si>
  <si>
    <t>6603110105;7004582770</t>
  </si>
  <si>
    <t>Ofosu, W. K.;Mirshekar-Syahkal, D.</t>
  </si>
  <si>
    <t>Colchester</t>
  </si>
  <si>
    <t>University of Essex</t>
  </si>
  <si>
    <t>Ofosu W.</t>
  </si>
  <si>
    <t>Radiation pattern of short constant-width slot antenna</t>
  </si>
  <si>
    <t>10.1049/el:19950023</t>
  </si>
  <si>
    <t>2-s2.0-0029636080</t>
  </si>
  <si>
    <t>['¬© 1995', 'switched among', 'signal reception', 'rights reserved', 'normally applied', 'diversity switching']</t>
  </si>
  <si>
    <t>Diversity reception | Mobile communication systems | Mobile radio systems</t>
  </si>
  <si>
    <t>Macro-diversity is normally applied as diversity switching where two o r more base stations serve the same area, and control over the mobile is switched among them. In the Letter, this concept is extended to base station optimum diversity combining. Signal reception is shared by all stations reducing handover inside clusters. ¬© 1995, IEE. All rights reserved.</t>
  </si>
  <si>
    <t>60012070;60012070;60012070</t>
  </si>
  <si>
    <t>7005146202;7102509155;7003965287</t>
  </si>
  <si>
    <t>Brand√£o, A. L.;Lopes, L. B.;McLernon, D. C.</t>
  </si>
  <si>
    <t>Leeds</t>
  </si>
  <si>
    <t>University of Leeds</t>
  </si>
  <si>
    <t>Brand√£o A.</t>
  </si>
  <si>
    <t>Base station macro-diversity combining merges cellsin mobile systems</t>
  </si>
  <si>
    <t>10.1049/el:19950051</t>
  </si>
  <si>
    <t>2-s2.0-0029636091</t>
  </si>
  <si>
    <t>['¬© 1995', 'rights reserved', 'range 73', 'good agreement', 'concentric rings']</t>
  </si>
  <si>
    <t>Antennas | Frequency-selective surfaces</t>
  </si>
  <si>
    <t>A frequency selective surface consisting of an array of concentric rings has been developed for use as a beamsplitter in an oversized S-band waveguide system. Good agreement is shown between measured and predicted transmission coefficients in the range 73 - 127GHz. ¬© 1995, IEE. All rights reserved.</t>
  </si>
  <si>
    <t>47-48</t>
  </si>
  <si>
    <t>60086242;60015150;60025104;60025104;60018829</t>
  </si>
  <si>
    <t>7102125229;6507163291;7202591076;7005806022;6603164047</t>
  </si>
  <si>
    <t>Cahill, R.;Rookes, A.;Bartlett, D. V.;Porte, L.;Sturland, I. M.</t>
  </si>
  <si>
    <t>Germany;United Kingdom;United Kingdom;United Kingdom</t>
  </si>
  <si>
    <t>Ottobrunn;;Farnborough;London</t>
  </si>
  <si>
    <t>Airbus Defence and Space;EFDA-JET;BAE Systems plc;Imperial College London</t>
  </si>
  <si>
    <t>60086242;60025104;60018829;60015150</t>
  </si>
  <si>
    <t>Millimetric FSS waveguide beamsplitter</t>
  </si>
  <si>
    <t>10.1049/el:19950044</t>
  </si>
  <si>
    <t>2-s2.0-0029636111</t>
  </si>
  <si>
    <t>['¬© 1995', 'wave aperture', 'useful applications', 'rights reserved', 'results presented', 'phased arrays', 'four element', 'experimental measurements', 'ehf frequencies', 'design methodology', 'communication systems', 'active millimetre']</t>
  </si>
  <si>
    <t>An active millimetre-wave aperture-coupled microstrip patch and four element a rray are presented. The design methodology is discussed an d experimental measurements between 41 and 42 G Hz are presented. The results presented should have useful applications in phased arrays and communication systems at EHF frequencies. ¬© 1995, IEE. All rights reserved.</t>
  </si>
  <si>
    <t>60026338;60026338;60018714;60018714</t>
  </si>
  <si>
    <t>7401805597;35566584200;7005305020;57027512900</t>
  </si>
  <si>
    <t>Keller, M. G.;Antar, Y. M.M.;Roscoe, D.;Ittipiboon, A.</t>
  </si>
  <si>
    <t>Active millimetre-wave aperture-coupled microstrippatch antenna array</t>
  </si>
  <si>
    <t>10.1049/el:19950012</t>
  </si>
  <si>
    <t>2-s2.0-0029636113</t>
  </si>
  <si>
    <t>['¬© 1995', 'solar cells', 'rights reserved', 'microstrip antennas', 'microstrip antenna', 'installing high', 'area required', 'area available']</t>
  </si>
  <si>
    <t>A microstrip antenna designed for microsatellites with solar cells on the surface has been developed. High-gain antennas require a large surpace area of the microsatellite. Which reduces the area available for solar cells. By installing high-gain antenna arrays consisting of these microstrip antennas. The area required for solar cells is not reduced because the microstrip antenna has solar cells on its surface. ¬© 1995, IEE. All rights reserved.</t>
  </si>
  <si>
    <t>60032325;60032325;60032325;60016613</t>
  </si>
  <si>
    <t>57200782015;55724594000;35597328200;7402805964</t>
  </si>
  <si>
    <t>Tanaka, M.;Suzuki, Y.;Araki, K.;Suzuki, R.</t>
  </si>
  <si>
    <t>Koganei;Chiba</t>
  </si>
  <si>
    <t>Japan National Institute of Information and Communications Technology;National Institute of Multimedia Education</t>
  </si>
  <si>
    <t>60032325;60016613</t>
  </si>
  <si>
    <t>Tanaka M.</t>
  </si>
  <si>
    <t>Microstrip antenna with solar cells formicrosatellites</t>
  </si>
  <si>
    <t>10.1049/el:19950010</t>
  </si>
  <si>
    <t>2-s2.0-0029636151</t>
  </si>
  <si>
    <t>['receiving performance', 'ordinary 68']</t>
  </si>
  <si>
    <t>A new planar satellite antenna has been developed that has dimensions of only 19 cm high by 38 cm wide. It offers the same receiving performance as an ordinary 68-cm parabolic dish antenna.</t>
  </si>
  <si>
    <t>Electronics</t>
  </si>
  <si>
    <t>Vollmer, Alfred</t>
  </si>
  <si>
    <t>Vollmer A.</t>
  </si>
  <si>
    <t>German develops 'smallest' antenna</t>
  </si>
  <si>
    <t>2-s2.0-18344416112</t>
  </si>
  <si>
    <t>['¬© 1995', 'termination functionality', 'rights reserved', 'physically compact', 'monolithically integrated', 'monitor photodiode', 'low cost', 'dfb laser', 'business environments', 'bidirectional telephony', 'access networks', '3db coupler']</t>
  </si>
  <si>
    <t>Integrated optoelectronics | Local area networks | Subscriber loops | Transceivers | Wavelength division multiplexing</t>
  </si>
  <si>
    <t>The authors report measurements of fibre-optic transceiver modules which use a single optoelectronic integrated circuit (OEIC) subsystem. The optical circuit contains a DFB laser, 3dB coupler, WDM, monitor photodiode and pin photodetector elements, which are monolithically integrated on a semi-insulating substrate indium phosphide chip. This assembly is designed to provide complete subscriber-termination functionality for bidirectional telephony and unidirectional broadband communication links for access networks. The dual-in-line module provides single fibre network interfacing, is physically compact, is stable for domestic and business environments, requires no cooling, and has the potential to be manufacturable at low cost. ¬© 1995, IEE. All rights reserved.</t>
  </si>
  <si>
    <t>132-133</t>
  </si>
  <si>
    <t>60031342;60031342;60031342;60031342;60031342</t>
  </si>
  <si>
    <t>7403211232;57194916132;55483900500;6701526072;14051258300</t>
  </si>
  <si>
    <t>Foster, G. M.;Rawsthome, J. R.;Hall, J. P.;Kearley, M. Q.;Williams, P. J.</t>
  </si>
  <si>
    <t>GEC-Marconi Materials Technology Ltd</t>
  </si>
  <si>
    <t>Foster G.</t>
  </si>
  <si>
    <t>OEIC WDM transceiver modules for local access networks</t>
  </si>
  <si>
    <t>10.1049/el:19950076</t>
  </si>
  <si>
    <t>2-s2.0-0029185309</t>
  </si>
  <si>
    <t>['selected parts', 'retractile parts', 'present approach', 'phylogenetic analysis', 'investigation consisted', 'general morphology', 'five subgroups', 'external morphology', 'data base', 'classify streptocephalus']</t>
  </si>
  <si>
    <t>classification | fairy shrimp | morphology | phyllopod | phylogeny | Streptocephalus</t>
  </si>
  <si>
    <t>While developing a data base for phylogenetic analysis of the New World streptocephalids we compaired them with species from Africa, Europe, and India. In doing this, we found that the morphology of the peduncle of the distal antennal outgrowth and the biramous ovaries developed in seven North American species can contribute to the systematics of the genus. Thus, our investigation consisted of (1) a review of the external morphology of the antenna, (2) biometry of selected parts of the antenna to obtain informative ratios, (3) a review of the presence or absence of genetal linguiform outgrowths, extension of the non-retractile parts of the penes, and general morphology of the cercopods, (4) a study of the location of the ovaries, and extension of the brood-pouch. On the basis of the results we classify Streptocephalus into nine species groups. Five subgroups are identified within two of the species groups Several implications of the present approach are discussed. ¬© 1995 Kluwer Academic Publishers.</t>
  </si>
  <si>
    <t>203-232</t>
  </si>
  <si>
    <t>60033316;60003564;60033316;60033316</t>
  </si>
  <si>
    <t>6701720712;7003269657;6507722976;7005956251</t>
  </si>
  <si>
    <t>Maeda-Mart√≠nez, Alejandro M.;Belk, Denton;Obreg√≥n-Barboza, Hortencia;Dumont, Henri J.</t>
  </si>
  <si>
    <t>Ghent;San Antonio</t>
  </si>
  <si>
    <t>Universiteit Gent;Our Lady of the Lake University</t>
  </si>
  <si>
    <t>60033316;60003564</t>
  </si>
  <si>
    <t>Maeda-Mart√≠nez A.M.</t>
  </si>
  <si>
    <t>A contribution to the systematics of the Streptocephalidae (Branchiopoda: Anostraca)</t>
  </si>
  <si>
    <t>10.1007/BF00033815</t>
  </si>
  <si>
    <t>2-s2.0-0000014034</t>
  </si>
  <si>
    <t>['west coast', 'temporal variations', 'sri international', 'radar beam', 'radar antenna', 'principal instrument', 'measured parameters', 'local time', 'istp mission', 'ion velocity', 'horizontal distance', 'fully steerable', 'energy input', 'direct measurement', 'derived using', 'arctic circle']</t>
  </si>
  <si>
    <t>The Sondrestrom radar facility, funded by the NSF Upper Atmospheric Facilities Program, is operated and managed by SRI International. The facility is located on the west coast of Greenland, just north of the Arctic Circle, near 75 deg invariant magnetic latitude. The principal instrument at the facility is the incoherent scatter radar. The incoherent scatter technique allows the direct measurement of ionospheric electron number density, ion velocity, and electron and ion temperature along the radar beam. Because the radar antenna is fully steerable these parameters can be determined as functions of horizontal distance and altitude. Additional ionospheric quantities can be derived using these measured parameters. As part of the ISTP mission, the radar will measure the spatial (horizontal and altitudinal) and temporal variations of ionospheric parameters including electron density, large scale electric field. conductivity, currents, and energy input. Repetitive measurements define variations of parameters with local time, as well. ¬© 1995 Kluwer Academic Publishers.</t>
  </si>
  <si>
    <t>797-813</t>
  </si>
  <si>
    <t>Space Science Reviews</t>
  </si>
  <si>
    <t>60000461;60000461;60000461;60002959</t>
  </si>
  <si>
    <t>55665249000;6603271110;6602859254;6601981343</t>
  </si>
  <si>
    <t>Kelly, J. D.;Heinselman, C. J.;Vickrey, J. F.;Vondrak, Richard R.</t>
  </si>
  <si>
    <t>Bethesda;Menlo Park</t>
  </si>
  <si>
    <t>Lockheed Martin Corporation;SRI International</t>
  </si>
  <si>
    <t>60002959;60000461</t>
  </si>
  <si>
    <t>Kelly J.</t>
  </si>
  <si>
    <t>The sondrestrom radar and accompanying ground-based instrumentation</t>
  </si>
  <si>
    <t>10.1007/BF00751351</t>
  </si>
  <si>
    <t>2-s2.0-0000076075</t>
  </si>
  <si>
    <t>['¬© 1995', 'xanthophyll violaxanthin', 'xanthophyll cycle', 'tocopherol quinone', 'rights reserved', 'red light', 'reaction centre', 'pronounced effect', 'postulated according', 'oxygen signal', 'oxygen evolution', 'green light', 'experimental system', 'exogenous quinones', 'excitation state', 'energetic coupling', 'assay system']</t>
  </si>
  <si>
    <t>Cyclic Electron Transport | Oxygen Evolution | Photosystem II | Plastoquinone-9 | Xanthophyll Cycle | Œ±-Tocopherol Quinone</t>
  </si>
  <si>
    <t>Light-driven electron transport in liposome-bound photosystem II (PS-II) particles between water and ferricyanide was monitored by bare platinum electrode oxymetry. The modification of the experimental system with the exogenous quinones a-tocopherol quinone (a-TQ) or plastoquinone (PQ) resulted in a pronounced effect on photosynthetic oxygen evolution. The presence of a-tocopherolquinone (a-TQ) in PS-II samples decreased the rate of red light-induced oxygen evolution but increased the rate of green light-induced oxygen evolution. Blue light applied to the assay system in which oxygen evolution was saturated by red light resulted in a further increase of the oxygen signal. These findings are interpreted in terms of a cyclic electron transport around PS-II, regulated by an excitation state of Œ≤-carotene in the reaction centre of PS-II. A mechanism is postulated according to which energetic coupling of Œ≤-carotene in the reaction centre of PS-II and that of other antenna carotenoid pigments is regulated by the portion of the xanthophyll violaxanthin, which is under control of the xanthophyll cycle. ¬© 1995, Verlag der Zeitschrift f√ºr Naturforschung. All rights reserved.</t>
  </si>
  <si>
    <t>61-68</t>
  </si>
  <si>
    <t>Zeitschrift fur Naturforschung - Section C Journal of Biosciences</t>
  </si>
  <si>
    <t>60011685;60021361;60021361;60015595;60015595</t>
  </si>
  <si>
    <t>7005047468;7005061377;7007146409;7003713613;7202981536</t>
  </si>
  <si>
    <t>Gruszecki, W. I.;Strza≈Çka, K.;Kruk, J.;Radunz, A.;Schmid, G. H.</t>
  </si>
  <si>
    <t>Poland;Germany;Poland</t>
  </si>
  <si>
    <t>Krakow;Bielefeld;Lublin</t>
  </si>
  <si>
    <t>Uniwersytet Jagiello≈Ñski;Universit√§t Bielefeld;Maria Curie-Sklodowska University in Lublin</t>
  </si>
  <si>
    <t>60021361;60015595;60011685</t>
  </si>
  <si>
    <t>Gruszecki W.</t>
  </si>
  <si>
    <t>Blue Light-Enhanced Photosynthetic Oxygen Evolution from Liposome-Bound Photosystem II Particles; Possible Role of the Xanthophyll Cycle in the Regulation of Cyclic Electron Flow Around Photosystem II?</t>
  </si>
  <si>
    <t>10.1515/znc-1995-1-210</t>
  </si>
  <si>
    <t>2-s2.0-0029109925</t>
  </si>
  <si>
    <t>['wavelength pigments', 'trapping kinetics', 'quite well', 'new model', 'model describes', 'longer wavelength', 'h brock', 'energy transfer', 'core antenna', 'considerably longer', 'chlorophylls within', 'bulk antenna']</t>
  </si>
  <si>
    <t>energy transfer | low-energy chlorophyll | Photosystem I | trapping</t>
  </si>
  <si>
    <t>The energy transfer and trapping kinetics in the core antenna of Photosystem I are described in a new model in which the distance between the core antenna chlorophylls and P700 is proposed to be considerably longer than the distance between the chlorophylls within the antenna. Structurally, the model describes the Photosystem I core antenna as a regular sphere around P700, while energetically it consists of three levels representing the bulk antenna, P700 and the red-shifted antenna pigments absorbing at longer wavelength than P700, respectively. It is shown that the model explains experimental results obtained from the Photosystem I complex of the cyanobacterium Synechococcus sp. (A.R. Holzwarth, G. Schatz, H Brock, and E. Bittersman (1993) Biophys. J. 64: 1813-1826) quite well, and that no unrealistic charge separation rate and organization of the long-wavelength pigments has to be assumed. We suggest that excitation energy transfer and trapping in Photosystem I should be described as a 'transfer-to-the-trap'-limited process ¬© 1995 Kluwer Academic Publishers.</t>
  </si>
  <si>
    <t>149-154</t>
  </si>
  <si>
    <t>60105695;60105695;60008734;60008734</t>
  </si>
  <si>
    <t>7003564034;6508025505;7202457418;35599806700</t>
  </si>
  <si>
    <t>Valkunas, Leonas;Liuolia, Vladas;Dekker, Jan P.;van Grondelle, Rienk</t>
  </si>
  <si>
    <t>Lithuania;Netherlands</t>
  </si>
  <si>
    <t>Vilnius;Amsterdam</t>
  </si>
  <si>
    <t>Fizini≈≥ ir Technologijos Moksl≈≥ Centras;Vrije Universiteit Amsterdam</t>
  </si>
  <si>
    <t>60105695;60008734</t>
  </si>
  <si>
    <t>Description of energy migration and trapping in photosystem I by a model with two distance scaling parameters</t>
  </si>
  <si>
    <t>10.1007/BF00042972</t>
  </si>
  <si>
    <t>2-s2.0-0029139611</t>
  </si>
  <si>
    <t>Council of Scientific and Industrial Research, India</t>
  </si>
  <si>
    <t>B 6.1/88</t>
  </si>
  <si>
    <t>CSIR</t>
  </si>
  <si>
    <t>['¬© 1995', 'treated plants', 'thylakoids isolated', 'sandoz 9785', 'san 9785', 'rights reserved', 'ps ii', 'photosystem ii', 'mediated changes', 'marginally inhibited', 'lhc ii', 'induced migration', 'harvesting complex', 'fluorescence yield', 'energy distribution', 'effective coupling', 'antenna size']</t>
  </si>
  <si>
    <t>Energy Redistribution | LHC II Phosphorylation | Photosystems | Pyridazinone | State Transition</t>
  </si>
  <si>
    <t>Thylakoids isolated from SAN 9785 (4-chloro-5-dimethylamino-2-phenyl-3(2H)-pyridazi-none)-treated pea plants showed an inhibition of ‚Äústate transition‚Äù and the light-harvesting complex II (LHC II) phosphorylation-mediated changes in the energy distribution between photosystem II (PS II) and photosystem I (PS I) as measured by a decrease in PS II and an increase in PS I fluorescence yield. Interestingly, in these thylakoids the extent of phosphory-lation-induced migration of light-harvesting complex (LHC II-P) to non-appressed membrane regions was only marginally inhibited. We propose that the suppression in the ability for ‚Äústate transition‚Äù by SANDOZ 9785 (SAN 9785) treatment occurs due to a lack of effective coupling of the migrated LHC II-P and PS I. Since we observed a decrease in the antenna size of PS I of the treated plants, the lack of effective coupling is attributed to this decrease in the antenna size of PS I. ¬© 1995, Verlag der Zeitschrift f√ºr Naturforschung. All rights reserved.</t>
  </si>
  <si>
    <t>77-85</t>
  </si>
  <si>
    <t>60030622;60030622</t>
  </si>
  <si>
    <t>35560613700;7401626797</t>
  </si>
  <si>
    <t>Joshi, Manoi K.;Bose, Salil</t>
  </si>
  <si>
    <t>Jawaharlal Nehru University</t>
  </si>
  <si>
    <t>Inhibition of State Transition and Light-Harvesting Complex II Phosphorylation-Mediated Changes in Excitation Energy Distribution in the Thylakoids of SANDOZ 9785-Treated Plants</t>
  </si>
  <si>
    <t>10.1515/znc-1995-1-212</t>
  </si>
  <si>
    <t>2-s2.0-0029169680</t>
  </si>
  <si>
    <t>149-160</t>
  </si>
  <si>
    <t>Plant Cell</t>
  </si>
  <si>
    <t>60007257;60007257</t>
  </si>
  <si>
    <t>6603403683;7006010107</t>
  </si>
  <si>
    <t>Flachmann, R.;Kuhlbrandt, W.</t>
  </si>
  <si>
    <t>Heidelberg</t>
  </si>
  <si>
    <t>European Molecular Biology Laboratory Heidelberg</t>
  </si>
  <si>
    <t>Flachmann R.</t>
  </si>
  <si>
    <t>Accumulation of plant antenna complexes is regulated by post-transcriptional mechanisms in tobacco</t>
  </si>
  <si>
    <t>10.1105/tpc.7.2.149</t>
  </si>
  <si>
    <t>2-s2.0-0029240296</t>
  </si>
  <si>
    <t>National Institute of Neurological Disorders and Stroke</t>
  </si>
  <si>
    <t>R01NS020040</t>
  </si>
  <si>
    <t>NINDS</t>
  </si>
  <si>
    <t>['wind tunnel', 'various degrees', 'upon metamorphosis', 'suggests either', 'substantially reduced', 'specific behavior', 'prominent hypothesis', 'previous studies', 'plant odor', 'odor source', 'mostly aglomerular', 'mediated behavior', 'many groups', 'like structures', 'invertebrate animals', 'identify odors', 'histological analysis', 'glomerulus formation', 'glomerular structures', 'glomerular structure', 'fly upwind', 'flight behavior', 'developing moths', 'developed normally', 'chemical compounds', 'attractive host', 'antennal segments', 'antennal lobes', 'antennal lobe', 'abnormal glomeruli']</t>
  </si>
  <si>
    <t>Manduca sexta | Olfactory behavior | Olfactory glomerul</t>
  </si>
  <si>
    <t>A prominent hypothesis for the function of the glomerular structures in the primary olfactory neuropil of many groups of vertebrate and invertebrate animals is that they enable the processing and coding of information about the chemical compounds that compose complex odors. Previous studies have indicated that various degrees of glomerulus formation in the antennal lobes of the brain of the moth Manduca sexta can be effected by reducing the number of olfactory sensory axons that grow from the antenna into the antennal lobe during metamorphosis. To test the hypothesis that the presence of glomerular structure is necessary to process and identify odors, we substantially reduced, by surgery, the number of antennal segments in developing moths and upon metamorphosis we observed and quantified behavioral responses known to be elicited by odors. Intact and lesioned adult female moths were challenged to fly upwind to the source of an attractive host-plant odor in a wind tunnel. Some of the moths that had developed with reduced olfactory input flew upwind to the odor source. The flight behavior of these individuals was similar to the odor-mediated flight typically observed in moths that had developed normally. Histological analysis of the moths' antennal lobes revealed that the lobes of more than half of the respondents that had been lesioned during development lacked normal glomerular organization. The neuropil of these abnormally developed antennal lobes was mostly aglomerular, but with a few isolated, clearly abnormal glomerulus-like structures. This suggests either that even a few abnormal glomeruli are sufficient to mediate this specific behavior or that "canonical" glomerular organization per se is not necessary for this odor-mediated behavior. ¬© 1995 Springer-Verlag.</t>
  </si>
  <si>
    <t>205-216</t>
  </si>
  <si>
    <t>60023324;60023324;60023324</t>
  </si>
  <si>
    <t>7102968001;55422999000;7102144017</t>
  </si>
  <si>
    <t>Willis, M. A.;Butler, M. A.;Tolbert, L. P.</t>
  </si>
  <si>
    <t>Arizona Research Laboratories</t>
  </si>
  <si>
    <t>Willis M.</t>
  </si>
  <si>
    <t>Normal glomerular organization of the antennal lobes is not necessary for odor-modulated flight in female moths</t>
  </si>
  <si>
    <t>10.1007/BF00239923</t>
  </si>
  <si>
    <t>2-s2.0-0029240311</t>
  </si>
  <si>
    <t>['switch reaches', 'radar system', 'published paper', 'power capacity', 'insertion loss', 'high power', 'duty cycle', 'cross polarization', 'another one', '85 db', '80 kw', '12 diodes']</t>
  </si>
  <si>
    <t>To meet the requirement of high power and fast speed polarization variable antenna system, an S band PIN switch, compact and simple in structure, has been studied and developed. According to on line computer retrieval, such kind of high power solid state switch has not yet been reported in any published paper. It enables the radar system to operate with inter-pulse polarization variable, i.e., transmitting in one polarizing state, while receiving in another one. By doing so, some information of cross polarization can be obtained. The key to the author's success is essentially the adoption of double row multi-diode shunt configuration for microwave high power switch. Such a construction is believed to be new. The power capacity of such a switch reaches as high as 80 kW when only 12 diodes are used. Its duty cycle is 0.001 and its insertion loss and isolation are 0.85 dB and 30 dB respectively.</t>
  </si>
  <si>
    <t>78-81</t>
  </si>
  <si>
    <t>Xibei Gongye Daxue Xuebao/Journal of Northwestern Polytechnical University</t>
  </si>
  <si>
    <t>60003977;60003977</t>
  </si>
  <si>
    <t>26643251300;6504033889</t>
  </si>
  <si>
    <t>Guo, Chen jiang;Guorui, Chen</t>
  </si>
  <si>
    <t>Guo C.</t>
  </si>
  <si>
    <t>Microwave high-power PIN switch and its application to variable polarization antenna</t>
  </si>
  <si>
    <t>2-s2.0-0029241877</t>
  </si>
  <si>
    <t>['two types', 'simulation jamming', 'radar system', 'premature emission', 'paper analyzes', 'jamming immunity', 'jamming environment', 'additional information']</t>
  </si>
  <si>
    <t>This paper analyzes the case when additional information about the character of the jamming environment, which can be used to increase the jamming immunity of a radar system, is obtained as a result of provoking a premature emission of simulation jamming in the course of a conflict. Two types of space-time signal processing algorithms are compared in the presence of jamming.</t>
  </si>
  <si>
    <t>52-56</t>
  </si>
  <si>
    <t>Radziyevskiy, V. G.</t>
  </si>
  <si>
    <t>Radziyevskiy V.</t>
  </si>
  <si>
    <t>Effectiveness of radar simulating jamming in the presence of information about its creation</t>
  </si>
  <si>
    <t>2-s2.0-0029243020</t>
  </si>
  <si>
    <t>['structural parameters', 'mutual coupling', 'dispersion relation', 'circuit version', 'cell approach', 'account using']</t>
  </si>
  <si>
    <t>The analysis of linear phase arrays based on the slitted asymmetric ridge waveguide is presented. The analysis is based on the development of an accurate transverse equivalent network and on the derivation of a dispersion relation which gives the complex propagation constant in terms of the structural parameters. Both cases of air-filled and dielectric-loaded ridge waveguides are studied. The effects of mutual coupling between the various line sources of the array are taken into account using the unit-cell approach. This approach is applied to two other linear phased arrays of leaky-wave line sources based on an asymmetric NRD guide and on a printed-circuit version of an offset groove guides.</t>
  </si>
  <si>
    <t>47-51</t>
  </si>
  <si>
    <t>60032350;60032350;60032350</t>
  </si>
  <si>
    <t>7006012591;35444459700;7004439932</t>
  </si>
  <si>
    <t>Frezza, F.;Guglielmi, M.;Lampariello, P.</t>
  </si>
  <si>
    <t>Sapienza Universit√† di Roma</t>
  </si>
  <si>
    <t>Frezza F.</t>
  </si>
  <si>
    <t>Linear phase arrays based on slitted asymmetric ridge waveguides</t>
  </si>
  <si>
    <t>10.1049/ip-map:19951541</t>
  </si>
  <si>
    <t>2-s2.0-0029244318</t>
  </si>
  <si>
    <t>['wire moment', 'wire antennas', 'wave dipole', 'underlying theory', 'thin coating', 'radar cross', 'prescription relies', 'popovic enables', 'obtain predictions', 'numerical formulation', 'method treatment', 'magnetic material', 'explicit moment', 'dielectric coating', 'current distribution', 'coated dipoles', 'circular cross', 'bare half', 'arbitrary bare', 'applied within', 'also used']</t>
  </si>
  <si>
    <t>A simple prescription due to Popovic enables any analytical or numerical formulation for scattering or radiation by arbitrary bare-wire antennas of circular cross-section to be used for antennas having an electrically-thin coating of dielectric and/or magnetic material. The prescription relies on transforming any coating to the equivalent magnetic one and treating it as an impedance per unit length. It is applied within an existing analytical treatment for scattering by a bare half-wave dipole to obtain predictions for the radar cross-section of dielectric-coated dipoles. It is also used with the bare-wire moment-method code NEC to derive the current distribution on a coated monopole antenna. In both cases good agreement with measurement is obtained. The limits of the underlying theory are explored by comparing the results of this prescription with those obtained by an explicit moment-method treatment of a dielectric coating.</t>
  </si>
  <si>
    <t>14-18</t>
  </si>
  <si>
    <t>60020573;60020573</t>
  </si>
  <si>
    <t>57195118709;7402069064</t>
  </si>
  <si>
    <t>Moore, J.;West, M. A.</t>
  </si>
  <si>
    <t>Reading</t>
  </si>
  <si>
    <t>Atomic Weapons Establishment</t>
  </si>
  <si>
    <t>Moore J.</t>
  </si>
  <si>
    <t>Simplified analysis of coated wire antennas and scatterers</t>
  </si>
  <si>
    <t>10.1049/ip-map:19951651</t>
  </si>
  <si>
    <t>2-s2.0-0029244737</t>
  </si>
  <si>
    <t>['wideband applications', 'two orientations', 'mutually independent', 'measurement channels', 'five aspects', 'calibration results']</t>
  </si>
  <si>
    <t>A new polarimetric RCS calibration technique using a dihedral corner reflector as single calibration target is presented. This scheme is valid for any monostatic or quasi-monostatic radar system and is characterized by five aspects: 1) single calibration dihedral scattering matrix measurements at two orientations, 2) measurement channel frequency responses are modelled as mutually independent, 3) the radiation polarization effect and the measurement channels are separated, 4) simplified calibration principle and 5) calibration results are valid for wideband applications. Results are verified by several RCS measurements using various feeds at the Ohio State University ElectroScience Laboratory.</t>
  </si>
  <si>
    <t>19-25</t>
  </si>
  <si>
    <t>7006271333;7004270570</t>
  </si>
  <si>
    <t>Gau, J. R.J.;Burnside, W. D.</t>
  </si>
  <si>
    <t>Gau J.</t>
  </si>
  <si>
    <t>New polarimetric calibration technique using a single calibration dihedral</t>
  </si>
  <si>
    <t>10.1049/ip-map:19951544</t>
  </si>
  <si>
    <t>2-s2.0-0029244803</t>
  </si>
  <si>
    <t>['transmission bandwidth', 'tc superconductor', 'superdirective arrays', 'stabilized zirconia', 'radiation efficiency', 'radiating elements', 'properly excited', 'measured end', 'may result', 'matching network', 'fire superdirectivity', 'considerably improved', 'array configuration', '6 db']</t>
  </si>
  <si>
    <t>Closely spaced dipoles in an array configuration, if properly excited, may result in end-fire superdirectivity, albeit at the expense of transmission bandwidth and radiation efficiency. Efficiency of superdirective arrays can be considerably improved if a high-Tc superconductor (HTS) is used in the realization of the radiating elements and the feeding and matching network, resulting in practical supergain radiators. Basic feeding configurations, which in printed dipole arrays may induce superdirective excitation, are explored and characterized in terms of their efficiency and bandwidth. Superdirective and supergain array designs, operating at frequencies around 1 GHz, made of thick film YBa2Cu3O7-x on yttria-stabilized zirconia (YSZ) substrates are demonstrated. Their measured end-fire gains exceeded that of similar cryogenically cooled thick film Ag arrays by 3-6 dB.</t>
  </si>
  <si>
    <t>26-34</t>
  </si>
  <si>
    <t>6701787604;7101744863;7005744977</t>
  </si>
  <si>
    <t>Ivrissimtzis, L. P.;Lancaster, M. J.;Alford, M. Mc N.</t>
  </si>
  <si>
    <t>Ivrissimtzis L.</t>
  </si>
  <si>
    <t>Supergain printed arrays of closely spaced dipoles made of thick film high-T&lt;inf&gt;c&lt;/inf&gt; superconductors</t>
  </si>
  <si>
    <t>10.1049/ip-map:19951654</t>
  </si>
  <si>
    <t>2-s2.0-0029244804</t>
  </si>
  <si>
    <t>['square dielectric', 'matching network', 'gap technique', 'filled waveguide', 'air gap']</t>
  </si>
  <si>
    <t>Elementary antenna arrays are commonly developed using dielectric-filled rectangular waveguide. A novel method utilizes the air gap in miniature waveguide antennas as a matching network. Matching is achieved when the resultant scattering matrices compensate the output reflection coefficient (To). The feasibility of the air-gap technique is verified by matching a square dielectric-filled waveguide.</t>
  </si>
  <si>
    <t>60006288;60006288;60006288</t>
  </si>
  <si>
    <t>7202800168;16032239900;35563466100</t>
  </si>
  <si>
    <t>Tian, M.;Tran, D. P.;Ligthart, L. P.</t>
  </si>
  <si>
    <t>Technique matches miniature waveguide-antenna apertures</t>
  </si>
  <si>
    <t>2-s2.0-0029244867</t>
  </si>
  <si>
    <t>['substrate material', 'spectral domain', 'resonant frequencies', 'radiation patterns', 'patch size', 'patch displacement', 'mentioned parameters', 'input impedances', 'input impedance', 'galerkin procedure', 'estimate changes', 'coaxial probes']</t>
  </si>
  <si>
    <t>A technique for the analysis of electro-magnetically coupled multilayer stacked patch antennas fed by coaxial probes is presented. It is based on the electric field integral equation and exploits the Galerkin procedure in the spectral domain for the solution of the equation. The technique is used to investigate the characteristics of a two-layer stacked rectangular patch antenna. The effects of substrate material, patch size, patch displacement and radome on the input impedance or on radiation patterns are presented. The results shed light on the direction of changes in the antenna's characteristics with the above mentioned parameters and hence are useful, when designing to shift the resonant frequencies, equalize the input impedances at the resonances, broaden the bandwidth and estimate changes in the radiation patterns.</t>
  </si>
  <si>
    <t>15059968600;7004582770</t>
  </si>
  <si>
    <t>Hassani, H. R.;Mirshekar-Syahkal, D.</t>
  </si>
  <si>
    <t>Hassani H.</t>
  </si>
  <si>
    <t>Study of electromagnetically coupled stacked rectangular patch antennas</t>
  </si>
  <si>
    <t>10.1049/ip-map:19951540</t>
  </si>
  <si>
    <t>2-s2.0-0029244977</t>
  </si>
  <si>
    <t>['target search', 'simulation jamming', 'potentially achievable', 'information capacity', 'detection systems', 'considerably less', 'analytical expressions', 'actual capacity']</t>
  </si>
  <si>
    <t>Analytical expressions are obtained for the dependence of the information capacity of target search and detection systems on the characteristics of the masking and simulation jamming. It is shown that when jamming is acting, the actual capacity is considerably less than the potentially achievable.</t>
  </si>
  <si>
    <t>Shlyakhin, V. M.</t>
  </si>
  <si>
    <t>Shlyakhin V.</t>
  </si>
  <si>
    <t>Effect of jamming on the information capacity of target search and detection systems</t>
  </si>
  <si>
    <t>2-s2.0-0029245669</t>
  </si>
  <si>
    <t>['structure appears', 'slot height', 'rigorous analysis', 'previous publications', 'numerical results', 'experimental data', 'coupling characteristics', 'appropriate choice', 'antenna applications', 'accurate calculations']</t>
  </si>
  <si>
    <t>The inset dielectric guide has shown considerable potential for circuit and antenna applications. In the paper, an efficient hybrid mode method, based on integral equation formulation and Galerkin's procedure, is presented for a rigorous analysis of parallel coupled inset dielectric guides. In comparison to experimental data, this model is seen to give more accurate calculations of the propagation and coupling characteristics than achieved in previous publications. Numerical results are presented to illustrate the influence of various structural parameters on frequency dependent coupling characteristics. It is found that high and flat coupling coefficients can be obtained by using very small guide separation and by the appropriate choice of slot height. Therefore this structure appears to be very useful for broadband coupler applications.</t>
  </si>
  <si>
    <t>57-62</t>
  </si>
  <si>
    <t>60030480;60030480</t>
  </si>
  <si>
    <t>7402099663;7004068328</t>
  </si>
  <si>
    <t>Fan, Z.;Pennock, S. R.</t>
  </si>
  <si>
    <t>Bath</t>
  </si>
  <si>
    <t>University of Bath</t>
  </si>
  <si>
    <t>Fan Z.</t>
  </si>
  <si>
    <t>Hybrid mode analysis of parallel coupled inset dielectric guides</t>
  </si>
  <si>
    <t>10.1049/ip-map:19951642</t>
  </si>
  <si>
    <t>2-s2.0-0029247775</t>
  </si>
  <si>
    <t>['trial designs', 'theoretical results', 'modelling studies', 'microstrip reflectarrays', 'good agreement', 'fft method']</t>
  </si>
  <si>
    <t>Modelling studies of microstrip reflectarrays are presented in this paper. A highly efficient full-wave analysis technique - a combination of the CG-FFT method and the complex discrete image technique - has been developed for the analysis of microstrip reflectarrays. Based on the technique, some trial designs have been implemented. Experimental and theoretical results are compared and found to be in good agreement.</t>
  </si>
  <si>
    <t>78-80</t>
  </si>
  <si>
    <t>60031828;60031828;60031828;60031828</t>
  </si>
  <si>
    <t>55046554200;7006562937;7501662188;7404507474</t>
  </si>
  <si>
    <t>Zhuang, Y.;Litva, J.;Wu, C.;Wu, K. L.</t>
  </si>
  <si>
    <t>Zhuang Y.</t>
  </si>
  <si>
    <t>Modelling studies of microstrip reflectarrays</t>
  </si>
  <si>
    <t>10.1049/ip-map:19951653</t>
  </si>
  <si>
    <t>2-s2.0-0029247814</t>
  </si>
  <si>
    <t>['useful signals', 'statistical characteristics', 'paper considers', 'multiplicative detection']</t>
  </si>
  <si>
    <t>This paper considers a method for the multiplicative detection of useful signals in a high-intensity Gaussian jamming background. The statistical characteristics of the multiplicative detection method are obtained.</t>
  </si>
  <si>
    <t>67-71</t>
  </si>
  <si>
    <t>Kalashnikov, M. G.</t>
  </si>
  <si>
    <t>Kalashnikov M.</t>
  </si>
  <si>
    <t>Multiplicative detection of signals in jamming background</t>
  </si>
  <si>
    <t>2-s2.0-0029248185</t>
  </si>
  <si>
    <t>['spatial density', 'relative size', 'radar map', 'main lobe', 'jamming sources', 'jamming field', 'average value', 'analytical expressions']</t>
  </si>
  <si>
    <t>The problem of jamming acquisition radars by spatially distributed jamming sources, acting on the main lobe of the radar directivity pattern, is examined. Analytical expressions are obtained the relate the spatial density of the jamming sources to the average value of the relative size of the gaps in the jamming field on the radar map.</t>
  </si>
  <si>
    <t>Karpukhin, V. I.</t>
  </si>
  <si>
    <t>Karpukhin V.</t>
  </si>
  <si>
    <t>Some spatial characteristics of random jamming fields</t>
  </si>
  <si>
    <t>2-s2.0-0029249295</t>
  </si>
  <si>
    <t>['two apals', 'specific runway', 'served well', 'september 1992', 'provide guidance', 'production status', 'military applications', 'landing system', 'iii guidance', 'glidepath intercept', 'employs gps', 'civilian offshot', 'category ii', 'capture window']</t>
  </si>
  <si>
    <t>The Autonomous Precision Approach and Landing System (APALS) and the Autonomous Landing Guidance (ALG) system are the most recent alternative precision approach and landing systems aimed toward certification to the Category II/III guidance. APALS is a civilian offshot of guidance technology intended for military applications. It employs GPS or FMS to guide the aircraft to a capture window just outside of glidepath intercept of a specific runway. When APALS was put into test in September 1992, it was found that it served well its purpose. ALG on the other rely on local area differential GPS to provide guidance. Of the two APALS is found to be closer to production status than ALG.</t>
  </si>
  <si>
    <t>46-48</t>
  </si>
  <si>
    <t>Business and Commercial Aviation</t>
  </si>
  <si>
    <t>George, Fred</t>
  </si>
  <si>
    <t>George F.</t>
  </si>
  <si>
    <t>Autonomous aircraft landing systems</t>
  </si>
  <si>
    <t>2-s2.0-0029249766</t>
  </si>
  <si>
    <t>['synthesized nulls', 'spatial spectrum', 'selected outputs', 'novel approach', 'minimum eigenvalue', 'interference signals', 'incident angles', 'form nulls', 'estimated using', 'eigenvector corresponding', 'authors propose']</t>
  </si>
  <si>
    <t>The authors propose a novel approach to designing a partially adaptive array using direction-of-arrival (DOA) estimation and a null steering technique. The DOAs of the interferences are estimated using some selected outputs of the signal blocking matrix to form the ensemble signal blocking correlation matrix. The eigenvector corresponding to the minimum eigenvalue of the ensemble signal blocking correlation matrix is then used to form nulls in the spatial spectrum which are corresponding to the incident angles of interferences. Synthesized nulls are then placed in the mainbeam to cancel all the interference signals.</t>
  </si>
  <si>
    <t>IEE Proceedings: Radar, Sonar and Navigation</t>
  </si>
  <si>
    <t>60005510;60005510;60005510</t>
  </si>
  <si>
    <t>6507215830;7102842938;7102776128</t>
  </si>
  <si>
    <t>Sng, Y. H.;Er, M. H.;Soh, Y. C.</t>
  </si>
  <si>
    <t>Sng Y.</t>
  </si>
  <si>
    <t>Partially adaptive array design using DOA estimation and null steering</t>
  </si>
  <si>
    <t>10.1049/ip-rsn:19951518</t>
  </si>
  <si>
    <t>2-s2.0-0029249776</t>
  </si>
  <si>
    <t>['œ ¥', 'surface impedance', 'skin depth', 'practice leads', 'often modelled', 'numerical solution', 'numerical analysis', 'microstrip structures', 'finite conductivity', 'considerably complicate', 'conductor thickness', 'conductor surface', 'common practice', 'basic assumption', 'although conservative']</t>
  </si>
  <si>
    <t>In the numerical analysis of microstrip structures their finite conductivity is often modelled by using an equivalent surface impedance to relate the nonzero tangential electric field on the conductor surface to an equivalent electric surface current. The fields on top and below the patch are not necessarily the same and to account for this discontinuous tangential electric field a strict equivalence formulation should include magnetic surface currents. However, it is common practice to neglect them, presumably because they considerably complicate the surface integral equation and its numerical solution. Here it is shown that this practice leads to the use of an incorrect, although conservative, surface impedance. A basic assumption is that Œ¥‚â™Œî‚â™Œª, with Œ¥ the skin depth, Œî the conductor thickness, and Œª the free space wavelength.</t>
  </si>
  <si>
    <t>35-40</t>
  </si>
  <si>
    <t>60001565;60001565</t>
  </si>
  <si>
    <t>6603589836;7005311898</t>
  </si>
  <si>
    <t>Theron, I. P.;Cloete, J. H.</t>
  </si>
  <si>
    <t>Stellenbosch</t>
  </si>
  <si>
    <t>Stellenbosch University</t>
  </si>
  <si>
    <t>Theron I.P.</t>
  </si>
  <si>
    <t>On the surface impedance used to model the conductor losses of microstrip structures</t>
  </si>
  <si>
    <t>10.1049/ip-map:19951652</t>
  </si>
  <si>
    <t>2-s2.0-0029250140</t>
  </si>
  <si>
    <t>['typical urban', 'snr performance', 'rural area', 'ratio combining', 'markov estimation', 'critical uplink']</t>
  </si>
  <si>
    <t>The application of coherent receiver antenna diversity (CRAD) to more critical uplink of CDMA mobile radio systems with suboptimum JD techniques is investigated for maximal-ratio combining. Six different suboptimum JD techniques based on decorrelating matched filtering, Gauss-Markov estimation, and minimum mean square error estimation with and without decision feedback are extended for the application to CRAD. The objective is to determine the SNR performance of the presented JD techniques for the CRAD and the achievable average uncoded bit error probabilities for the transmission over rural area, typical urban and the bad mobile radio channels are determined.</t>
  </si>
  <si>
    <t>76-88</t>
  </si>
  <si>
    <t>60009941;60009941</t>
  </si>
  <si>
    <t>57188732923;6701451098</t>
  </si>
  <si>
    <t>Jung, Peter;Blanz, Josef</t>
  </si>
  <si>
    <t>Joint detection with coherent receiver antenna diversity in CDMA mobile radio systems</t>
  </si>
  <si>
    <t>10.1109/25.350272</t>
  </si>
  <si>
    <t>2-s2.0-0029250360</t>
  </si>
  <si>
    <t>['simultaneous estimation', 'signals arriving', 'potential capability', 'particular types', 'new method', 'joint estimates', 'invariance techniques', 'improved significantly', 'important scenarios', 'dimensional space', 'computed directly', 'computational efficiency', 'centre frequency', 'array instead', 'appropriate processing']</t>
  </si>
  <si>
    <t>A new method is proposed which provides the simultaneous estimation of both the centre frequency and the direction of arrival of multiple narrowband sources. Based on rotational-invariance techniques, the joint estimates are computed directly by appropriate processing of data from particular types of array instead of searching in a two-dimensional space. As a result, the computational efficiency is improved significantly. Some important scenarios are considered such as signals arriving from the same direction but having different centre frequencies distributed in a broadband frequency range. The potential capability are demonstrated by simulations.</t>
  </si>
  <si>
    <t>60005465;60005465;60005465</t>
  </si>
  <si>
    <t>8664319100;7405543441;7410245163</t>
  </si>
  <si>
    <t>Ge, Lijia;Chen, Tianqi;Huang, Xiangfu</t>
  </si>
  <si>
    <t>Ge L.</t>
  </si>
  <si>
    <t>Simultaneous frequency and direction estimation from parallel-array data</t>
  </si>
  <si>
    <t>10.1049/ip-rsn:19951510</t>
  </si>
  <si>
    <t>2-s2.0-0029250397</t>
  </si>
  <si>
    <t>['slot doublets', 'scattering properties', 'rectangular waveguide', 'radiating elements', 'particular feature', 'opposing walls', 'numerical solutions', 'good agreement', 'filled waveguides', 'direct computation', 'broadwall slots']</t>
  </si>
  <si>
    <t>An entire domain moment method analysis of an omnidirectional linear array antenna, in which the radiating elements are slot doublets in a rectangular waveguide, has been developed. A particular feature of the analysis is that direct computation of internal mutual coupling between broadwall slots on opposing walls has been incorporated. Numerical solutions are presented for the scattering properties of the slot doublets in both air-filled and dielectric-filled waveguides. The results are shown to be in good agreement with network analyser measurements.</t>
  </si>
  <si>
    <t>Moment method analysis of a horizontally polarized omnidirectional slot array antenna</t>
  </si>
  <si>
    <t>10.1049/ip-map:19951641</t>
  </si>
  <si>
    <t>2-s2.0-0029250437</t>
  </si>
  <si>
    <t>['zone field', 'using chiroferrites', 'relative magnitudes', 'radiation patterns', 'numerical analysis', 'novel material', 'nonreciprocity parameters', 'new kind', 'microstrip antenna', 'gyrotropic ferrite', 'gives graphically', 'field behaviour', 'eœ ∏', 'eœ ¶,', 'dispersion characteristics', 'dipole antenna', 'constitutive parameters', 'artificial medium', 'also obtained', ')( b']</t>
  </si>
  <si>
    <t>Recently, a new kind of artificial medium has been presented by Engheta et al. Such novel material is a mixture of the nonreciprocal or reciprocal chiral medium and gyrotropic ferrite. In this paper, the possibility of using chiroferrites as the substrate and superstrate of microstrip antenna is suggested. With the help of the generalized spectral domain-exponential matrix technique, the effects of the constitutive parameters of chiroferrites on the far-field behaviour of dipole antenna are examined. (1) Fig.2(a)(b) gives graphically the degree to which the relative magnitudes and shapes of the far-zone field, EŒ∏ and EŒ¶, are affected by the strength and orientation of internally biased magnetic field of chiroferrite. (2) Fig.3(a)(b) gives graphically the degree to which the shapes and main beam directions of radiation patterns are affected by the dispersion characteristics of chirality and nonreciprocity parameters. Figs.2 and 3 are also obtained through numerical analysis.</t>
  </si>
  <si>
    <t>69-72</t>
  </si>
  <si>
    <t>35239370900;36985069200</t>
  </si>
  <si>
    <t>Wenyan, Yin;Wei, Wan</t>
  </si>
  <si>
    <t>Effects of the constitutive parameters of chiroferrites on the scanning characteristics of dipole antenna</t>
  </si>
  <si>
    <t>2-s2.0-0029250947</t>
  </si>
  <si>
    <t>['monopole antennas', 'measured characteristics', 'loop antenna', 'field zone', 'discharge currents', 'antenna outputs']</t>
  </si>
  <si>
    <t>The waveforms of electric and magnetic fields radiated by short gap discharges are measured to analyze electrostatic discharge (ESD) events in the near-field zone with the monopole antennas, the loop antenna and the 5.5 GHz bandwidth waveform digitizer. The antenna outputs are corrected by the measured characteristics of the antennas. The relations between the measured electric field and the discharge currents are discussed.</t>
  </si>
  <si>
    <t>199-206</t>
  </si>
  <si>
    <t>E78-B</t>
  </si>
  <si>
    <t>IEICE Transactions on Communications</t>
  </si>
  <si>
    <t>60032315;60032315;60032315;60032315;60032315</t>
  </si>
  <si>
    <t>7005911217;6504439293;7201447132;35576883400;7403058439</t>
  </si>
  <si>
    <t>Ishigami, Shinobu;Gokita, Ryoichi;Nishiyama, Yoshifumi;Yokoshima, Ichiro;Iwasaki, Takashi</t>
  </si>
  <si>
    <t>Chofu</t>
  </si>
  <si>
    <t>The University of Electro-Communications</t>
  </si>
  <si>
    <t>Ishigami S.</t>
  </si>
  <si>
    <t>Measurements of fast transient fields in the vicinity of short gap discharges</t>
  </si>
  <si>
    <t>2-s2.0-0029252128</t>
  </si>
  <si>
    <t>['multielement applicator', 'microwave heating', '430 mhz']</t>
  </si>
  <si>
    <t>A multielement applicator which uses a microstrip patch array for microwave heating was developed and tested. Simulation and experimental results showed that the multielement microstrip patch application, fed by EM coupling method and operating at 430 MHz, is able to heat shallow parts of the human body suffering hypothermia.</t>
  </si>
  <si>
    <t>145-151</t>
  </si>
  <si>
    <t>60011989;60011989</t>
  </si>
  <si>
    <t>7004151048;57204822762</t>
  </si>
  <si>
    <t>Nikawa, Yoshio;Yamamoto, Masahiro</t>
  </si>
  <si>
    <t>Kanto Gakuin University</t>
  </si>
  <si>
    <t>Nikawa Y.</t>
  </si>
  <si>
    <t>Multielement flexible microstrip patch applicator for microwave hyperthermia</t>
  </si>
  <si>
    <t>2-s2.0-0029252206</t>
  </si>
  <si>
    <t>['radiated emission', 'numerical analysis', 'model source', 'metallic enclosure', 'loop antenna', 'forward analysis', 'enclosure surface', 'current distributions', 'also discussed']</t>
  </si>
  <si>
    <t>For estimating the radiated emission from a metallic enclosure, the authors have developed a numerical computational method which applied inverse analysis. A metallic enclosure containing a loop antenna was set up to be a model source for the numerical analysis. Magnetic fields around the enclosure were measured by measurement systems fabricated in the authors' laboratory. Using the measured magnetic fields, current distributions on the enclosure surface were determined by means of an inverse analysis utilizing the least squares method. From this surface current distribution, the electromagnetic field distributions were estimated by forward analysis on a cylindrical surface 3.0 m in radius. The amount of the error in the estimated fields distribution was also discussed.</t>
  </si>
  <si>
    <t>173-180</t>
  </si>
  <si>
    <t>60031293;60031293;60031293</t>
  </si>
  <si>
    <t>7404169686;35572048700;35566120800</t>
  </si>
  <si>
    <t>Hayashi, Shose;Masuda, Koichiro;Hatakeyama, Ken ichi</t>
  </si>
  <si>
    <t>NEC Corporation</t>
  </si>
  <si>
    <t>Hayashi S.</t>
  </si>
  <si>
    <t>Radiated emission estimation of a metallic enclosure model source by inverse-forward analysis</t>
  </si>
  <si>
    <t>2-s2.0-0029252207</t>
  </si>
  <si>
    <t>['special interest', 'slight influence', 'since difference', 'placed less', 'numerically evaluated', 'moment method', 'matrix representation', 'main cause', 'little effect', 'height patterns', 'experimental investigations', 'balun construction', 'balun characteristics', 'antenna factors', 'antenna dimensions', 'analyses revealed']</t>
  </si>
  <si>
    <t>Theoretical and experimental investigations of dipole antenna factors were carried out with special interest in their height patterns, since difference between them is a main cause of disagreement in EMI measurement results obtained with different antennas types. Antenna factors were expressed by matrix representation and their dependence on antenna dimensions and balun construction were numerically evaluated with the moment method. Those analyses revealed that antenna dimensions and balun characteristics have little effect on antenna factor height patterns. Slight influence was observed only at frequencies around 30 MHz, when an antenna was placed less than 1.5 m above a metal ground plane.</t>
  </si>
  <si>
    <t>134-139</t>
  </si>
  <si>
    <t>60032325;60032325;60032325;60032325</t>
  </si>
  <si>
    <t>36176445900;7201878418;7003607129;7005905522</t>
  </si>
  <si>
    <t>Sugiura, Akira;Morikawa, Takao;Tejima, Teruo;Masuzawa, Hiroshi</t>
  </si>
  <si>
    <t>Sugiura A.</t>
  </si>
  <si>
    <t>EMI dipole antenna factors</t>
  </si>
  <si>
    <t>2-s2.0-0029252223</t>
  </si>
  <si>
    <t>['two antennas', 'transmission values', 'studied theoretically', 'electromotive force', 'electromagnetic interference', 'dipole antennas', 'antenna method', 'antenna factors']</t>
  </si>
  <si>
    <t>The antenna factor measurement of the dipole antennas for electromagnetic interference (EMI) measurements is studied theoretically and experimentally. The 3-antenna method is applied to near-field. Near-field transmission characteristics between the transmitting and receiving dipole antennas is obtained by using the electromotive force (EMF) method, where sinusoidal current distributions are assumed. It is shown that the antenna factors can be measured from transmission values between two antennas and near-field correction factors at any height of each antenna.</t>
  </si>
  <si>
    <t>260-267</t>
  </si>
  <si>
    <t>60032315;60032315;60032315;60032315</t>
  </si>
  <si>
    <t>55167107100;7005911217;35576883400;7403058439</t>
  </si>
  <si>
    <t>Iida, Hitoshi;Ishigami, Shinobu;Yokoshima, Ichiro;Iwasaki, Takashi</t>
  </si>
  <si>
    <t>Iida H.</t>
  </si>
  <si>
    <t>Measurement of antenna factor of dipole antennas on a ground plane by 3-antenna method</t>
  </si>
  <si>
    <t>2-s2.0-0029252258</t>
  </si>
  <si>
    <t>['range allowed', 'new 24', 'large areas', 'extend surveillance', 'existing technology', 'criminal offenders']</t>
  </si>
  <si>
    <t>The transmitter-on-a-bracelet being worn by some criminal offenders in the US is helping law enforcement to monitor their movements but their scope is limited. It is tuned only by anyone who is inside the range allowed. A new 24-hour system could build on existing technology to extend surveillance over large areas. A successful outcome could improve public safety and reduce the number of people who must be kept in prisons.</t>
  </si>
  <si>
    <t>26-32</t>
  </si>
  <si>
    <t>60014300;60014300;60014300</t>
  </si>
  <si>
    <t>57190898220;6603946037;7201542898</t>
  </si>
  <si>
    <t>Hoshen, Joseph;Sennott, Jim;Winkler, Max</t>
  </si>
  <si>
    <t>San Antonio</t>
  </si>
  <si>
    <t>AT&amp;T Inc.</t>
  </si>
  <si>
    <t>Hoshen J.</t>
  </si>
  <si>
    <t>Keeping tabs on criminals</t>
  </si>
  <si>
    <t>10.1109/6.343982</t>
  </si>
  <si>
    <t>2-s2.0-0029252676</t>
  </si>
  <si>
    <t>['typical wire', 'transmitting antenna', 'receiving antennas', 'measured af', 'ground plane', 'emc measurement', 'distance separating', 'computational method', 'commonly used', 'antenna factor', 'also investigated']</t>
  </si>
  <si>
    <t>The antenna factor (AF) of a typical wire-structure biconical antenna, commonly used in EMC measurement was calculated using Moment Methods. In the antenna factor evaluation, the effects of the distance separating the transmitting and receiving antennas the height of transmitting antenna and of a ground plane on AF were also investigated. Agreement between the measured AF and calculated AF validated the usefulness of the computational method. Antenna arrangements contributing to the erroneous EMC measurements are described.</t>
  </si>
  <si>
    <t>268-272</t>
  </si>
  <si>
    <t>6602909462;7203038166;7007005159;36176445900</t>
  </si>
  <si>
    <t>Gyoda, Koichi;Yamanaka, Yukio;Shinozuka, Takashi;Sugiura, Akira</t>
  </si>
  <si>
    <t>Gyoda K.</t>
  </si>
  <si>
    <t>Evaluation of antenna factor of biconical antennas for EMC measurements</t>
  </si>
  <si>
    <t>2-s2.0-0029254218</t>
  </si>
  <si>
    <t>['various bands', 'thriving discipline', 'three years', 'study physical', 'routinely used', 'radio astronomy', 'pioneering observations', 'far away', 'ever suspected', 'electrical engineer', 'chemical phenomena']</t>
  </si>
  <si>
    <t>Sixty-three years after pioneering observations by an electrical engineer at Bell Telephone Laboratories, radio astronomy is now a robust and thriving discipline, whose practitioners operate hundreds of instruments all over the world. Since then, radio astronomy has unvield a universe more violent and exciting than anyone had ever suspected. Today, radiowaves in various bands are routinely used to study physical and chemical phenomena as close as earth's atmosphere and as far away as the powerful enigmatic quasars.</t>
  </si>
  <si>
    <t>Zorpette, Glenn</t>
  </si>
  <si>
    <t>Zorpette G.</t>
  </si>
  <si>
    <t>Radio astronomy: new windows on the universe</t>
  </si>
  <si>
    <t>2-s2.0-0029254619</t>
  </si>
  <si>
    <t>['two frequencies', 'spectral profile', 'simulation results', 'signal line', 'second peak', 'resonant loop', 'resonance frequency', 'q factor', 'peak frequencies', 'integrated circuit', 'ic package', 'em spectrum', 'electromagnetic emission', 'decoupling capacitor']</t>
  </si>
  <si>
    <t>The parameters that determine the spectral profile of an electromagnetic emission (EM) from signal line on a printed circuit board (PCB) were investigated in order to predict the peak frequencies in an EM spectrum. Both the measured EM spectrum using a small loop antenna and calculated EM spectrum based on transient currents provided by the analog simulator SPICE showed two peaks. Simulation results for different internal capacitance of an integrated circuit (IC) suggested the dependence of lower peak frequency on the resonance frequency of the resonant loop composed of an IC package and a decoupling capacitor. Comparison of measured and calculated EM spectrum for different load resistance revealed the dependence of the sharpness of the second peak on the Q factor of a resonant loop which includes a signal line. Thus, two frequencies of two resonant circuit determine the peak frequencies of the EM spectrum.</t>
  </si>
  <si>
    <t>181-187</t>
  </si>
  <si>
    <t>60023147;60023147;60023147;60023147</t>
  </si>
  <si>
    <t>7201920727;7202475139;7005748579;7403158953</t>
  </si>
  <si>
    <t>Miyashita, Takuya;Wada, Osami;Koga, Ryuji;Sano, Hiroya</t>
  </si>
  <si>
    <t>Miyashita T.</t>
  </si>
  <si>
    <t>Prediction of peak frequencies on electromagnetic emission from a signal line on a printed circuit board</t>
  </si>
  <si>
    <t>2-s2.0-0029255469</t>
  </si>
  <si>
    <t>['wide range', 'variable ratio', 'stripline technique', 'sleeve balun', 'problem area', 'paper describes', 'often used', 'novel method', 'narrowband characteristics', 'line balun', 'impedance transformation', 'half wave', 'frequency range', 'following features', 'easily constructed', 'components show', 'coaxial line']</t>
  </si>
  <si>
    <t>When a balanced dipole antenna or a helical beam antenna is fed by an unbalanced microstrip line or a coaxial line, baluns are used to provide the transition and balance the circuit. The baluns that often used to handle this problem area are: half wave-line balun; Œª/4-sleeve balun. Unfortunately, these components show very narrowband characteristics and do not allow an impedance transformation with variable ratio. Hence, this paper describes a novel method which presents design rules that lead to a balun with the following features: 1) broadband up to a frequency range of 1:20; 2) variable impedance transformation ratios up to 1:8; 3) small insertion loss, typically about 0.3dB; 4) easily constructed, utilizing the stripline technique. This novel method allows the design and fabrication of baluns for a wide range of applications.</t>
  </si>
  <si>
    <t>37-38</t>
  </si>
  <si>
    <t>0960667X</t>
  </si>
  <si>
    <t>Microwave Engineering Europe</t>
  </si>
  <si>
    <t>60015815;60015815;60015815</t>
  </si>
  <si>
    <t>7203073822;7004588489;7006070055</t>
  </si>
  <si>
    <t>May, M.;Christ, J.;Landstorfer, F. M.</t>
  </si>
  <si>
    <t>May M.</t>
  </si>
  <si>
    <t>Design method for broad-band baluns utilizing strip line techniques</t>
  </si>
  <si>
    <t>2-s2.0-0029256191</t>
  </si>
  <si>
    <t>['regulatory agencies', 'recently become', 'obtaining quantitative', 'measurement techniques', 'important issue', 'immunity standards', 'electromagnetic interference', 'data accepted', 'accurate data']</t>
  </si>
  <si>
    <t>Although electromagnetic analysis tools can provide good numerical data about the effects of electromagnetic interference, measurements are the method of choice for obtaining quantitative, accurate data on electromagnetic noise problems. Furthermore, since electromagnetic interference measurements often provide the only data accepted by most regulatory agencies, the measurements and their accuracies have recently become a very important issue in order to regulate and harmonize various electromagnetic compatibility emission and immunity standards. The measurement techniques and instrumentations of most use for making accurate electromagnetic interference measurements are presented in this paper.</t>
  </si>
  <si>
    <t>88-108</t>
  </si>
  <si>
    <t>Kanda, Motohisa</t>
  </si>
  <si>
    <t>Kanda M.</t>
  </si>
  <si>
    <t>Methodology for electromagnetic interference measurements</t>
  </si>
  <si>
    <t>2-s2.0-0029256403</t>
  </si>
  <si>
    <t>['‚ âà0', 'vla program', 'ux ari', 'temporal coverage', 'system noise', 'stellar surface', 'stellar eclipses', 'starspot groups', 'similar radio', 'radio observations', 'radio maxima', 'radio fluxes', 'radio flaring', 'peak variation', 'optical correlation', 'occurred close', 'nonthermal emission', 'located close', 'largest values', 'following conclusions', 'closer comparison', 'c band', '6 cm', '3 weeks', '270 mjy', '2 mag', '1993 ).', '13 k', '0 phase']</t>
  </si>
  <si>
    <t>Radio continuum: stars | Stars: flare | Stars: individual (UX Arietis)</t>
  </si>
  <si>
    <t>We have observed UX Arietis at C band (6 cm) for 3 weeks with four VLA antennas. The temporal coverage during the program was approximately three scans per day. A few days into the VLA program, UX Ari began a radio flaring period which lasted for at least 2 weeks. All the radio fluxes were above the system noise during this episode, but the largest values (up to 270 mJy) occurred close to 0.0 phase. This phasing is confirmed by the UX Ari radio observations of Neidh√∂fer, Massi, &amp; Chiuderi-Drago (1993). Visible-band light curves of UX Ari were obtained both during and after our radio observations; the peak-to-peak variation in all filters was ‚âà0.2 mag. The light curves indicate that the maximum starspot visibility occurred very close to 0.0 phase, the same phase as the radio maxima. Closer comparison of our radio and optical light curves indicates that they are almost perfectly anticorrelated. A similar radio/optical correlation has been found by Lim et al. (1992) and Lim et al. (1994) for the single K0 V star AB Dor. We make the following conclusions from our observations. First, the episodes of long-term (‚àº hours to days) radio flaring were modulated by stellar eclipses. Second, the flares were located close to the starspot groups. Third, the sizes of the flares were comparable to sizes of the starspot groups, which is consistent with nonthermal emission of brightness temperature Tb ‚àº 1010-13 K. Fourth, the radio emission arose only from the midlatitude starspot groups. Last, the radio flares emitted their radiation nearly normal to the stellar surface.</t>
  </si>
  <si>
    <t>983-990</t>
  </si>
  <si>
    <t>0004637X</t>
  </si>
  <si>
    <t>Astrophysical Journal</t>
  </si>
  <si>
    <t>120539600-60027271;120539519-60021561;60001754;60001754;60001754;60000009;60000009</t>
  </si>
  <si>
    <t>55976952800;7006558521;7004016026;6507947489;35851061800;7006731346;6506466341</t>
  </si>
  <si>
    <t>Elias, Nicholas M.;Quirrenbach, Andreas;Witzel, Arno;Naundorf, Christian E.;Wegner, Ralf;Guinan, Edward F.;Mccook, George P.</t>
  </si>
  <si>
    <t>United States;Germany;Germany;United States;;</t>
  </si>
  <si>
    <t>Washington, D.C.;Garching bei Munchen;Bonn;Villanova;;</t>
  </si>
  <si>
    <t>Naval Research Laboratory;Max Planck Institute for Extraterrestrial Physics;Max Planck Institute for Radio Astronomy;Villanova University;Interferometry Division;NRL</t>
  </si>
  <si>
    <t>60027271;60021561;60001754;60000009;120539600;120539519</t>
  </si>
  <si>
    <t>Elias N.</t>
  </si>
  <si>
    <t>Correlations between the flaring radio emission and starspot distribution of UX Arietis</t>
  </si>
  <si>
    <t>10.1086/175235</t>
  </si>
  <si>
    <t>2-s2.0-11944272076</t>
  </si>
  <si>
    <t>['two spin', 'two spacecraft', 'total masses', 'stable environment', 'science instruments', 'polar spacecraft', 'polar ).', 'particle measurements', 'particle distributions', 'optimize measurements', 'main difference', 'lanyard booms', 'hold magnetometers', 'despun platform', 'axis antennas', 'auroral imaging', 'approximately 2', '1240 kg']</t>
  </si>
  <si>
    <t>The Global Geospace Science (GGS) WIND and POLAR spacecraft employ unique configuration and design features driven by the requirements of the science instruments which they host. The WIND and POLAR spacecraft are cylindrically shaped spinners (WIND 20 rpm, POLAR 10 rpm) approximately 2.4 m in diameter and 1.8 m high. Each spacecraft has a pair of lanyard booms, which hold magnetometers, four radial wire antennas and two spin-axis antennas. While satisfying different mission requirements, both share a common basic design. The WIND laboratory contains 8 instruments, designed to optimize measurements of waves, fields and particle distributions. The POLAR laboratory contains 12 instruments, with a similar design emphasis on waves, fields and particle measurements, as well as on auroral imaging. The main difference between the two spacecraft is a despun platform on POLAR which provides a stable environment for the auroral imager instruments. Both laboratories are designed to be launched on Delta II model 7925 launch vehicle and have total masses of approximately 1150 g (WIND) and 1240 kg (POLAR). ¬© 1995 Kluwer Academic Publishers.</t>
  </si>
  <si>
    <t>23-40</t>
  </si>
  <si>
    <t>60073775;60073775</t>
  </si>
  <si>
    <t>16406464400;16404584900</t>
  </si>
  <si>
    <t>Harten, Ronald;Clark, Kenn</t>
  </si>
  <si>
    <t>Martin Marietta Corporation</t>
  </si>
  <si>
    <t>Harten R.</t>
  </si>
  <si>
    <t>The design features of the GGS wind and polar spacecraft</t>
  </si>
  <si>
    <t>10.1007/BF00751324</t>
  </si>
  <si>
    <t>2-s2.0-1542425277</t>
  </si>
  <si>
    <t>['optimal estimation', 'compensation receiver', 'article deals']</t>
  </si>
  <si>
    <t>This article deals with the problem of synthesizing the optimal estimation-correlation-compensation receiver for long-base laser gravitational antennas utilizing free masses. ¬© 1995 Plenum Publishing Corporation.</t>
  </si>
  <si>
    <t>Measurement Techniques</t>
  </si>
  <si>
    <t>Gusev, A. V.</t>
  </si>
  <si>
    <t>Gusev A.V.</t>
  </si>
  <si>
    <t>Gravitational antenna utilizing free masses. Estimation-Correlation-Compensation signal-detection algorithm</t>
  </si>
  <si>
    <t>10.1007/BF00979620</t>
  </si>
  <si>
    <t>2-s2.0-34249756988</t>
  </si>
  <si>
    <t>['wideband receiver', 'spin plane', 'sample rates', 'provide measurements', 'polar spacecraft', 'polar regions', 'plasma waves', 'improve coverage', 'frequency range', 'bit resolution', '800 khz', '249k samples', '1 hz']</t>
  </si>
  <si>
    <t>The Plasma Wave Instrument on the Polar spacecraft is designed to provide measurements of plasma waves in the Earth's polar regions over the frequency range from 0.1 Hz to 800 kHz. Three orthogonal electric dipole antennas are used to detect electric fields, two in the spin plane and one aligned along the spacecraft spin axis. A magnetic loop antenna and a triaxial magnetic search coil antenna are used to detect magnetic fields. Signals from these antennas are processed by five receiver systems: a wideband receiver, a high-frequency waveform receiver, a low-frequency waveform receiver, two multichannel analyzers; and a pair of sweep frequency receivers. Compared to previous plasma wave instruments, the Polar plasma wave instrument has several new capabilities. These include (1) an expanded frequency range to improve coverage of both low- and high-frequency wave phenomena, (2) the ability to simultaneously capture signals from six orthogonal electric and magnetic field sensors, and (3) a digital wideband receiver with up to 8-bit resolution and sample rates as high as 249k samples s-1. ¬© 1995 Kluwer Academic Publishers.</t>
  </si>
  <si>
    <t>597-622</t>
  </si>
  <si>
    <t>60024324;60024324;60024324;60024324;60024324;60024324;60024324;60024324;60024324;60024324;60024324;60024324;60024324;60024324;60024324;60024324</t>
  </si>
  <si>
    <t>7007153701;8432118900;16408132700;6507968750;16408387300;6507238892;16405210000;6602866874;7007025791;7003862422;57225741982;16408379600;55465845800;16408536600;16408815100;16409198900</t>
  </si>
  <si>
    <t>Gurnett, D. A.;Persoon, A. M.;Randall, R. F.;Odem, D. L.;Remington, S. L.;Averkamp, T. F.;Debower, M. M.;Hospodarsky, G. B.;Huff, R. L.;Kirchner, D. L.;Mitchell, M. A.;Pham, B. T.;Phillips, J. R.;Schintler, W. J.;Sheyko, P.;Tomash, D. R.</t>
  </si>
  <si>
    <t>Iowa City</t>
  </si>
  <si>
    <t>University of Iowa</t>
  </si>
  <si>
    <t>Gurnett D.A.</t>
  </si>
  <si>
    <t>The Polar plasma wave instrument</t>
  </si>
  <si>
    <t>10.1007/BF00751343</t>
  </si>
  <si>
    <t>2-s2.0-34249757118</t>
  </si>
  <si>
    <t>['performance characteristics', 'energy criterion', 'electromagnetic compatibility']</t>
  </si>
  <si>
    <t>An experimentally verified analytical model is proposed for estimating the effect of antenna scatter characteristics on the parameters of electromagnetic compatibility, radiation cross section, and other performance characteristics of radio electronic systems. A new antenna performance indicator based on the energy criterion and a method of calculating it are proposed. ¬© 1995 Plenum Publishing Corporation.</t>
  </si>
  <si>
    <t>16405686800;16406035200;6603573438</t>
  </si>
  <si>
    <t>Gladyshev, A. K.;Ivankiv, E. F.;Panychev, S. N.</t>
  </si>
  <si>
    <t>Gladyshev A.</t>
  </si>
  <si>
    <t>Effect of antenna scatter characteristics on the performance of radio electronic systems</t>
  </si>
  <si>
    <t>10.1007/BF00979638</t>
  </si>
  <si>
    <t>2-s2.0-34249762066</t>
  </si>
  <si>
    <t>['¬© 1995', 'skew incidence', 'rights reserved', 'geometrical boundaries', 'first time', 'diffraction coefficients']</t>
  </si>
  <si>
    <t>Electromagnetic wave diffraction | Physical optics | Reflector antennas</t>
  </si>
  <si>
    <t>Uniform physical optics (PO) diffraction coefficients are presented for skew incidence. They reveal for the first time that PO accurately predicts polarisation near the geometrical boundaries. ¬© 1995, IEE. All rights reserved.</t>
  </si>
  <si>
    <t>149-150</t>
  </si>
  <si>
    <t>60031126;60031126;60031126;60031126</t>
  </si>
  <si>
    <t>35495699200;6603898698;6701895600;55725050000</t>
  </si>
  <si>
    <t>Ando, M.;Oodo, M.;Murasaki, T.;Sato, M.</t>
  </si>
  <si>
    <t>Ando M.</t>
  </si>
  <si>
    <t>Uniform physical optics diffraction coefficients and polarisation analysis in reflector antennas</t>
  </si>
  <si>
    <t>10.1049/el:19950160</t>
  </si>
  <si>
    <t>2-s2.0-0029632423</t>
  </si>
  <si>
    <t>['¬© 1995', 'small aperture', 'shielding plane', 'rights reserved', 'one system', 'nrd technique', 'nrd structure', 'microstrip line', 'microstrip excitation', 'mic technique', 'good matching', 'effective integration', 'easily achieved', 'different functions', 'coupling efficiency', 'best use', 'authors investigate']</t>
  </si>
  <si>
    <t>Dielectric waveguides | Dielectric-loaded antennas</t>
  </si>
  <si>
    <t>The authors investigate the microstrip excitation of unidirectional dielectric radiators (UDRs) in nonradiating dielectric waveguide (NRD) structures. A UDR is coupled through a small aperture to a microstrip line with its ground plane serving also as the shielding plane of the NRD structure. Measurement results show that the coupling efficiency is high and good matching can be easily achieved. Such a circuit configuration allows the effective integration of a planar millimetre wave M(H)MIC technique and NRD technique in one system for the best use of both techniques for different functions. ¬© 1995, IEE. All rights reserved.</t>
  </si>
  <si>
    <t>60104244;60104244;60104244</t>
  </si>
  <si>
    <t>54679304800;35547891600;9042159400</t>
  </si>
  <si>
    <t>An, H.;Bosisio, R. G.;Wu, K.</t>
  </si>
  <si>
    <t>An H.</t>
  </si>
  <si>
    <t>Aperture coupled unidirectional dielectric radiator (UDR)</t>
  </si>
  <si>
    <t>10.1049/el:19950104</t>
  </si>
  <si>
    <t>2-s2.0-0029632427</t>
  </si>
  <si>
    <t>['¬© 1995', 'two polarisations', 'switchable linear', 'rights reserved', 'return loss', 'radiation patterns', 'canadian govt']</t>
  </si>
  <si>
    <t>Dielectric resonators | Dielectric-loaded antennas | Ferrites</t>
  </si>
  <si>
    <t>A switchable linear/circular polarised ferrite resonator antenna is investigated. It is shown that the polarisation can be switched from linear to circular by applying a static magnetic bias to the ferrite resonator antenna. The return loss and radiation patterns for the two polarisations are presented. ¬© 1995, Canadian Govt. All rights reserved.</t>
  </si>
  <si>
    <t>148-149</t>
  </si>
  <si>
    <t>60017592;60017592;60018714;60018714</t>
  </si>
  <si>
    <t>7003819332;57191680888;57208023373;57027512900</t>
  </si>
  <si>
    <t>Petosa, A.;Wight, J. S.;Mongia, R. K.;Ittipiboon, A.</t>
  </si>
  <si>
    <t>Ottawa;Ottawa</t>
  </si>
  <si>
    <t>Communications Research Centre;Carleton University</t>
  </si>
  <si>
    <t>60018714;60017592</t>
  </si>
  <si>
    <t>Petosa A.</t>
  </si>
  <si>
    <t>Switchable LP/CP ferrite disk resonator antenna</t>
  </si>
  <si>
    <t>10.1049/el:19950098</t>
  </si>
  <si>
    <t>2-s2.0-0029632433</t>
  </si>
  <si>
    <t>['¬© 1995', 'tremendous decrease', 'rights reserved', 'numerical problems', 'increase efficiency', 'exact calculation', 'current expansion', 'current distribution', 'computation time', 'array computation']</t>
  </si>
  <si>
    <t>Antenna arrays | Antenna theory | Microstrip antennas | Numerical methods</t>
  </si>
  <si>
    <t>The current expansion of a circular polarised electrodynamically coupled patch in small rooftop basis functions gives excellent results but leads to numerical problems in the case of array computation. To increase efficiency the currents of each element in the array are approximated by the current distribution of a single isolated patch which leads to a tremendous decrease in computation time and shows good agreement with an exact calculation. ¬© 1995, IEE. All rights reserved.</t>
  </si>
  <si>
    <t>146-148</t>
  </si>
  <si>
    <t>Heinstadt, J.</t>
  </si>
  <si>
    <t>Deutsche Forschungsanstalt f√ºr Luft-und. Raumfahrt e. V.</t>
  </si>
  <si>
    <t>Heinstadt J.</t>
  </si>
  <si>
    <t>Efficient mutual coupling analysis of circular polarised microstrip antennas</t>
  </si>
  <si>
    <t>10.1049/el:19950143</t>
  </si>
  <si>
    <t>2-s2.0-0029632460</t>
  </si>
  <si>
    <t>['strong ionization', 'spectroscopic observations', 'red wing', 'line ratios', 'line high', 'intermediate resolution', 'ii œª1640', 'galaxy seem', 'different regions', 'authors using', 'arecibo antennas', 'almost flat', 'absorption found', 'absorbing cloud', '21 cm']</t>
  </si>
  <si>
    <t>Line: identification | Ultraviolet: galaxies</t>
  </si>
  <si>
    <t>We have carried out spectroscopic observations of the high-redshift (z ‚âà 3.4) radio galaxy 0902 + 34 at intermediate resolution with the William Herschel Telescope. The dynamical spectral ranges covered are 4600-5480 √Ö and 5920-7680 √Ö with resolutions of 5.4 and 9.5 √Ö, respectively. We detect a continuum that is almost flat and also resolve three emission lines: LyŒ±, C IV Œª1549 and He II Œª1640, the last one previously undetected. The line ratios are similar to the typical values found for narrow-line high-redshift radio galaxies. Line ratios observed in different regions of the galaxy seem to indicate the presence of strong ionization and/or dust density gradients. We have not detected any LyŒ± absorption at z = 3.3968 (red wing of the LyŒ± emission line) as might be expected from the absorption found at 21 cm by other authors using the VLA and Arecibo antennas. We discuss possible models for the H I absorbing cloud.</t>
  </si>
  <si>
    <t>191-199</t>
  </si>
  <si>
    <t>60015179;60015179;60015179;60015179</t>
  </si>
  <si>
    <t>6602500162;7004636767;6701919203;55588878400</t>
  </si>
  <si>
    <t>Mart√≠n-Mirones, J. M.;Mart√≠nez-Gonz√°lez, E.;Gonz√°lez-Serrano, J. I.;Sanz, J. L.</t>
  </si>
  <si>
    <t>Santander</t>
  </si>
  <si>
    <t>Universidad de Cantabria</t>
  </si>
  <si>
    <t>Mart√≠n-Mirones J.</t>
  </si>
  <si>
    <t>Intermediate-resolution spectroscopy of the radio galaxy B2 0902 + 34 AT z ‚âà 3.4</t>
  </si>
  <si>
    <t>10.1086/175260</t>
  </si>
  <si>
    <t>2-s2.0-0042677800</t>
  </si>
  <si>
    <t>['¬© 1995', 'state ii', 'rather due', 'preventing phosphorylation', 'photosynthetic apparatus', 'low concentrations', 'latter effect', 'kcn concentration', 'isolated thylakoids', 'f .-', 'extensive dephosphorylation', 'chlamydomonas reinhardtii', 'antenna proteins', 'also observed', 'acta 1020', '80 ).']</t>
  </si>
  <si>
    <t>(C. reinhardtii) | Cyanide inhibition | LHC-kinase | State I-State II transition</t>
  </si>
  <si>
    <t>In Chlamydomonas reinhardtii, addition of KCN at low concentrations of 50-500 ŒºM induced a transition to State II in vivo, as expected from its action as an inhibitor of mitochondrial electron transfer (Bulte, L., Gans, P., Rebeille, F. and Wollman, F.-A. (1990) Biochim. Biophys. Acta 1020, 72-80). However, raising the KCN concentration up to 20 mM induced a rise in the maximal fluorescence yield and resulted in an extensive dephosphorylation of the antenna proteins. The latter effect was also observed in vitro with isolated thylakoids. Thus, KCN at high concentrations locked the photosynthetic apparatus in State I by preventing phosphorylation of antenna proteins. Further investigations on the mode of action of KCN allowed us to rule out the possibility that KCN per se would hydrolyse phosphate bonds of phosphoproteins. Evidence is presented that the effect of KCN at high concentrations cannot be attributed to a stimulation of the activity of the LHC-phosphatase, but is rather due to an inhibition of the LHC-kinase. The mechanism by which KCN prevents activation of the kinase is discussed. ¬© 1995.</t>
  </si>
  <si>
    <t>51-57</t>
  </si>
  <si>
    <t>BBA - Bioenergetics</t>
  </si>
  <si>
    <t>60003729;60014849</t>
  </si>
  <si>
    <t>7006134776;7006770347</t>
  </si>
  <si>
    <t>Gans, Pierre;Wollman, Francis Andr√©</t>
  </si>
  <si>
    <t>Paris;Saint Paul lez Durance</t>
  </si>
  <si>
    <t>Institut de Biologie Physico-Chimique;CEA Cadarache</t>
  </si>
  <si>
    <t>60014849;60003729</t>
  </si>
  <si>
    <t>Gans P.</t>
  </si>
  <si>
    <t>The effect of cyanide on state transitions in Chlamydomonas reinhardtii</t>
  </si>
  <si>
    <t>10.1016/0005-2728(94)00159-3</t>
  </si>
  <si>
    <t>2-s2.0-0028819396</t>
  </si>
  <si>
    <t>['¬© 1995', 'specific cross', 'simultaneous decrease', 'results indicate', 'photosystem ii', 'linking reaction', 'linking form', 'induced reduction', 'elevated ph', 'electrostatically regulated', 'd1 protein', 'cytochrome b', 'closely related', 'cations induced', 'attributed mostly', 'antenna chlorophyll', 'also observed', 'alkaline tris']</t>
  </si>
  <si>
    <t>Chloroplast | CP43 | D1 protein | Photoinhibition | Photosystem II | Reaction center</t>
  </si>
  <si>
    <t>The photo-induced reduction in the level of the antenna chlorophyll-binding proteins CP43 and CP47, as well as the reaction-center-forming protein D1, in Photosystem II was studied with PS II membranes and PS II complexes that had been treated with alkaline Tris. The loss of CP43, as detected by sodium dodecyl sulfate/urea polyacrylamide gel electrophoresis, was attributed mostly to specific cross-linking reactions among CP43, CP47 and the D1 protein. The cross-linking of the D1 protein and the Œ±-subunit of cytochrome b-559 was also observed. The cross-linking reaction was stimulated by elevated pH and temperature, but it was independent of oxygen. The addition of cations induced a simultaneous decrease in the amount of the product of cross-linking between CP43 and the D1 protein and increase in the amounts of a 38 kDa cross-linking form of the D1 protein and a 16 kDa degradation product of the D1 protein. These results indicate that the cross-linking of the proteins in the PS II complex and the degradation of the D1 protein during photoinhibition are closely related and electrostatically regulated. The cross-linking between CP43 and the D1 protein probably affects the efficiency of degradation of the D1 protein. ¬© 1995.</t>
  </si>
  <si>
    <t>37-42</t>
  </si>
  <si>
    <t>57192933353;7402954723;15066858500;7405516662</t>
  </si>
  <si>
    <t>Mori, Hiroki;Yamashita, Yoriko;Akasaka, Tatsuya;Yamamoto, Yasusi</t>
  </si>
  <si>
    <t>Mori H.</t>
  </si>
  <si>
    <t>Further characterization of the loss of antenna chlorophyll-binding protein CP43 from Photosystem II during donor-side photoinhibition</t>
  </si>
  <si>
    <t>000527289400156Y</t>
  </si>
  <si>
    <t>10.1016/0005-2728(94)00156-Y</t>
  </si>
  <si>
    <t>2-s2.0-0028859101</t>
  </si>
  <si>
    <t>['¬© 1995', 'volmer formalism', 'violaxanthin de', 'sv0 appeared', 'regulatory function', 'reaction center', 'ps ii', 'photosynthetic apparatus', 'overall svn', 'nonphotochemical quenching', 'intrinsic relationship', 'harvesting complex', 'epoxidation points', 'distinct sites', 'dark level', 'core complex', 'bulk light', 'bulk lhcii', 'antenna size']</t>
  </si>
  <si>
    <t>Chlorophyll fluorescence | Light harvesting complex II | Minor LHC II complex | Nonphotochemical quenching | Xanthophyll cycle</t>
  </si>
  <si>
    <t>The effects of nonphotochemical quenching were quantified separately applying the Stem-Volmer formalism for dark level (SV0) and maximum chlorophyll fluorescence yield (SVN) in barley leaves comprising a step-wise altered Photosystem II (PS II) antenna size. Proportions of overall SVN can be attributed to distinct sites of the photosynthetic apparatus: (i) the bulk light-harvesting complex of PS II (LHC II), (ii) the inner LHC II antenna, and (iii) the reaction center/core complex of PS II. The fraction of SVN which exerts an effect on SV0 appeared to arise almost exclusively from the inner LHC II antenna. A strong linear correlation between SV0 and violaxanthin de-epoxidation points to an intrinsic relationship of both. The results are in line with the notion of a regulatory function of the inner LHC II antenna, thus controlling excitation energy delivery from the bulk LHCII to the PS II-core complex. ¬© 1995.</t>
  </si>
  <si>
    <t>60000762;60000762</t>
  </si>
  <si>
    <t>7004575397;6701736302</t>
  </si>
  <si>
    <t>H√§rtel, Heiko;Lokstein, Heiko</t>
  </si>
  <si>
    <t>H√§rtel H.</t>
  </si>
  <si>
    <t>Relationship between quenching of maximum and dark-level chlorophyll fluorescence in vivo: dependence on Photosystem II antenna size</t>
  </si>
  <si>
    <t>10.1016/0005-2728(94)00172-2</t>
  </si>
  <si>
    <t>2-s2.0-0028888955</t>
  </si>
  <si>
    <t>['¬© 1995', 'streamer tubes', 'preliminary results', 'multihadron showers', 'gravitational antenna', 'experimental setup', 'expected number', 'energy hadrons', 'data collected', 'calibration operations']</t>
  </si>
  <si>
    <t>The ultracryogenic resonant gravitational wave antenna NAUTILUS now operating at Frascati INFN National Laboratory has been provided with a cosmic-ray veto system consisting of layers of streamer tubes. The experimental setup and performance of the system are shown. Preliminary results on the data collected during the calibration operations of the antenna are also presented together with the expected number of events from the interactions of high-energy hadrons and muons and multihadron showers with the gravitational antenna. ¬© 1995.</t>
  </si>
  <si>
    <t>624-631</t>
  </si>
  <si>
    <t>Nuclear Inst. and Methods in Physics Research, A</t>
  </si>
  <si>
    <t>60027509;60016340;60016340;60016340;60032350;60016340;60016340</t>
  </si>
  <si>
    <t>7005568912;56956401100;57219739331;6603873146;7103269533;57225709988;12546147800</t>
  </si>
  <si>
    <t>Coccia, E.;Marini, A.;Mazzitelli, G.;Modestino, G.;Ricci, F.;Ronga, F.;Votano, L.</t>
  </si>
  <si>
    <t>Rome;Rome;Frascati</t>
  </si>
  <si>
    <t>Sapienza Universit√† di Roma;Universit√† degli Studi di Roma "Tor Vergata";INFN, Laboratori Nazionali Di Frascati</t>
  </si>
  <si>
    <t>60032350;60027509;60016340</t>
  </si>
  <si>
    <t>A cosmic-ray veto system for the gravitational wave detector NAUTILUS</t>
  </si>
  <si>
    <t>10.1016/0168-9002(94)01166-4</t>
  </si>
  <si>
    <t>2-s2.0-0000301162</t>
  </si>
  <si>
    <t>['¬© 1995', 'strongly reduce', 'rights reserved', 'port coupling', 'letter presents', 'large bandwidth']</t>
  </si>
  <si>
    <t>Antenna feeds | Microstrip antennas</t>
  </si>
  <si>
    <t>The Letter presents a very efficient technique based on the symmetry of the feeds to strongly reduce the port-to-port coupling of dual-polarisation printed antennas. This technique was applied to a slot-coupled microstrip stacked structure fed by stripline, a breadboard was made, and a decoupling of -35dB or better was achieved over a large bandwidth. ¬© 1995, IEE. All rights reserved.</t>
  </si>
  <si>
    <t>245-246</t>
  </si>
  <si>
    <t>Printed radiating element with two highly decoupled input ports</t>
  </si>
  <si>
    <t>10.1049/el:19950181</t>
  </si>
  <si>
    <t>2-s2.0-0029251999</t>
  </si>
  <si>
    <t>['¬© 1995', 'synthesised data', 'rights reserved', 'neural network', 'measured data']</t>
  </si>
  <si>
    <t>Antenna phased arrays | Neural networks</t>
  </si>
  <si>
    <t>The authors introduce techniques for synthesising realistic multiple source antenna ‚Äòmeasurements‚Äô from single source measurements and for recalibrating single source baseline measurements after subsequent array failure. Synthesised data are compared with measured data and used to train a neural network to perform direction finding. ¬© 1995, IEE. All rights reserved.</t>
  </si>
  <si>
    <t>298-299</t>
  </si>
  <si>
    <t>60077755;60076904;60076904</t>
  </si>
  <si>
    <t>7103394324;7003993075;55951888900</t>
  </si>
  <si>
    <t>O'Donnell, T. H.;Southall, H. L.;Mailloux, R. J.</t>
  </si>
  <si>
    <t>Waltham;Wright-Patterson AFB</t>
  </si>
  <si>
    <t>Arcon Corporation;Air Force Materiel Command</t>
  </si>
  <si>
    <t>60077755;60076904</t>
  </si>
  <si>
    <t>O'Donnell T.</t>
  </si>
  <si>
    <t>Source synthesis for training array neural networks</t>
  </si>
  <si>
    <t>10.1049/el:19950170</t>
  </si>
  <si>
    <t>2-s2.0-0029253698</t>
  </si>
  <si>
    <t>DE-FG02-90ER20019</t>
  </si>
  <si>
    <t>['whether lh2', 'structural models', 'spectrum characteristic', 'six residues', 'residue substituted', 'phenotype prediction', 'one side', 'mutated simultaneously', 'mutated protein', 'lh1 spectra', 'lh1 ).', 'latter experiment', 'identify elements', 'heuristic rules', 'harvesting ii', 'determining factor', 'context dependent', 'combinatorial mutagenesis', 'chromogenic protein', 'binds bacteriochlorophyll', 'arbitrary grouping']</t>
  </si>
  <si>
    <t>Combinatorial cassette mutagenesis | Light harvesting antennae | Protein engineering | Random mutagenesis | Sequence space</t>
  </si>
  <si>
    <t>Two different combinatorial mutagenesis experiments on the light-harvesting II (LH2) protein of Rhodobacter capsulatus indicate that heuristic rules relating sequence directly to phenotype are dependent on which sets or groups of residues are mutated simultaneously. Previously reported combinatorial mutagenesis of this chromogenic protein (based on both phylogenetic and structural models) showed that substituting amino acids with large molar volumes at GlyŒ≤31 caused the mutated protein to have a spectrum characteristic of light-harvesting I (LH1). The six residues that underwent combinatorial mutagenesis were modeled to lie on one side of a transmembrane Œ±-helix that binds bacteriochlorophyll. In a second experiment described here, we have not used structural models or phylogeny in choosing mutagenesis sites. Instead, a set of six contiguous residues was selected for combinatorial mutagenesis. In this latter experiment, the residue substituted at GlyŒ≤31 was not a determining factor in whether LH2 or LH1 spectra were obtained; therefore, we conclude that the heuristic rules for phenotype prediction are context dependent. While phenotype prediction is context dependent, the ability to identify elements of primary structure causing phenotype diversity appears not to be. This strengthens the argument for performing combinatorial mutagenesis with an arbitrary grouping of residues if structural models are unavailable. ¬© 1995 Oxford University Press.</t>
  </si>
  <si>
    <t>237-242</t>
  </si>
  <si>
    <t>Protein Engineering, Design and Selection</t>
  </si>
  <si>
    <t>60072479-60016247;60072479;60072479</t>
  </si>
  <si>
    <t>6603453352;7102698130;7004557866</t>
  </si>
  <si>
    <t>Delagrave, Simon;Goldman, Ellen R.;Youvan, Douglas C.</t>
  </si>
  <si>
    <t>Mountain View;Waltham</t>
  </si>
  <si>
    <t>Palo Alto Institute of Molecular Medicine;Brandeis University</t>
  </si>
  <si>
    <t>60072479;60016247</t>
  </si>
  <si>
    <t>Delagrave S.</t>
  </si>
  <si>
    <t>Context dependence of phenotype prediction and diversity in combinatorial mutagenesis</t>
  </si>
  <si>
    <t>10.1093/protein/8.3.237</t>
  </si>
  <si>
    <t>2-s2.0-0029008804</t>
  </si>
  <si>
    <t>['wetland scientists', 'total readings', 'time regardless', 'operating criteria', 'obtained 95', 'month period', 'locations obtained', 'june 1993', 'february 1992', 'delineated wetlands', 'data manipulation', 'data collection', 'canopy coverage', 'boundary surveys', 'appropriate adjustments', 'accuracies seem', '4 satellite', '3 satellite']</t>
  </si>
  <si>
    <t>location accuracy | operator criteria | wetland maps</t>
  </si>
  <si>
    <t>A six-channel Global Positioning System was used to locate eleven points on wetland boundary lines. The latitude and longitude of these points were compared to locations obtained by a second order ground survey. Operating criteria and tree foliage coverage varied over a 19-month period of data collection (February 1992 to October 1993). Canopy coverage levels sampled within a hurricane impacted area, did not increase horizontal position error as much as percent of readings that had only 3 satellite (2D) coverage. If at least 60 readings were made at each point and more than 50% of the total readings had 4 satellite (3D) coverage, the average horizontal distance error was 3m. Beginning in June 1993, with appropriate adjustments in data collection and data manipulation, 5-m accuracy was obtained 95% of the time regardless of time of year, level of canopy coverage, or height of antenna. These accuracies seem to be sufficient for boundary surveys of delineated wetlands for routine regulatory purposes. Criteria for data collection should be specified so that the accuracy of the data can be evaluated. ¬© 1995 Society of Wetland Scientists.</t>
  </si>
  <si>
    <t>31-36</t>
  </si>
  <si>
    <t>Wetlands</t>
  </si>
  <si>
    <t>60026610;60026610;107852631;100672566;100529418;60020818</t>
  </si>
  <si>
    <t>7006321411;7403922862;57197623924;7801490992;7005505880;57212709372</t>
  </si>
  <si>
    <t>Hook, Donal D.;Davis, Beth;Scott, Jim;Struble, James;Bunton, Cindy;Nelson, Eric A.</t>
  </si>
  <si>
    <t>United States;United States;United States;United States;United States</t>
  </si>
  <si>
    <t>Clemson;Pittsburgh;Columbia;Charleston;Charleston</t>
  </si>
  <si>
    <t>Clemson University;Westinghouse Electric Company;South University;U.S. Army Corps of Engineers;Center for Forested Wetlands Research</t>
  </si>
  <si>
    <t>60026610;60020818;107852631;100672566;100529418</t>
  </si>
  <si>
    <t>Hook D.</t>
  </si>
  <si>
    <t>Locating delineated wetland boundaries in Coastal South Carolina using global positioning systems</t>
  </si>
  <si>
    <t>10.1007/BF03160677</t>
  </si>
  <si>
    <t>2-s2.0-0029139686</t>
  </si>
  <si>
    <t>['simulation results', 'signal subspace', 'rank deficient', 'range space', 'proposed technique', 'proposed estimator', 'novel technique', 'music yet', 'music algorithms', 'music algorithm', 'estimating doas', 'dimensional searches', 'covariance matrix', 'better performance', 'asymptotically consistent', 'array manifold', 'also included']</t>
  </si>
  <si>
    <t>In this paper, a high resolution technique for estimating DOAs of spatially close source signals is presented. It is observed that the array manifold over a sector of interest is rank deficient and the dimension of the array manifold space, which is the range space of the array manifold, is less than the number of sensors in the array. The true signal subspace is a subspace in the array manifold space. A novel technique is provided that searches for the signal subspace in this array manifold space. The resulting estimated signal subspace has minimum principal angles with the data signal subspace generated by eigen-decomposing the covariance matrix of the array data vector. It is proved that the proposed estimator is asymptotically consistent and the estimated signal subspace is closer to the true signal subspace than the data signal subspace formed by MUSIC. The proposed novel technique has better performance than the MUSIC algorithm. Its performance is comparable to MLE and MD-MUSIC yet it requires only one-dimensional searches and is computationally much less intense. Simulation results are presented to show the effectiveness of the proposed technique, and comparisons with MUSIC, MLE, and MD-MUSIC algorithms are also included. ¬© 1995 Birkh√§user.</t>
  </si>
  <si>
    <t>237-254</t>
  </si>
  <si>
    <t>0278081X</t>
  </si>
  <si>
    <t>Circuits Systems and Signal Processing</t>
  </si>
  <si>
    <t>35812589900;7102503740</t>
  </si>
  <si>
    <t>Zhou, Yifeng;Yip, Patrick C.</t>
  </si>
  <si>
    <t>Zhou Y.</t>
  </si>
  <si>
    <t>Estimation of direction-of-arrivals based on the array manifold space</t>
  </si>
  <si>
    <t>10.1007/BF01183836</t>
  </si>
  <si>
    <t>2-s2.0-0029209725</t>
  </si>
  <si>
    <t>['wideband signal', 'spatial spectra', 'source locations', 'sinc functions', 'sensor outputs', 'resolution methods', 'planar array', 'one snapshot', 'nonstationary process', 'narrowband high', 'method proposed', 'literature lately', 'linear array', 'legendre functions', 'frequency domain', 'dependent auto', 'deemed immaterial', 'css method', 'basis functions', 'array output', 'ar coefficients', 'approaches used', 'also presented', '5 ],', '3 ],', '12 ],']</t>
  </si>
  <si>
    <t>Wideband source location in array signal processing has received much attention in the literature lately. Methods such as the Coherent Signal Subspace (CSS) method proposed by Wang and Kaveh [12], and the signal subspace method used by Cadzow [3], are typical of the approaches used to tackle the multiple wideband source location problem. Most of these methods are variations of the narrowband high-resolution methods. Grenier [5], on the other hand, has applied the idea of time-dependent Auto-Regressive (AR) modeling [7] for a nonstationary process to the frequency domain AR modeling of the sensor outputs in a linear array and has been able to produce good results for a wideband signal. The AR coefficients in the model are expanded in a set of frequency-dependent basis functions. The choice of the basis functions was deemed immaterial and the method works even when only one snapshot of the array output is available. In this paper, we re-examine this method and present an extension of the frequency-dependent AR modeling approach to a planar array. It is shown that the use of a set of sinc functions for representing the frequency-dependent AR coefficients accurately tracks their evolution in the frequency domain, and gives superior performance compared to that when power or Legendre functions are used. We also propose two methods for smoothing the spatial spectra, from which the source locations are determined. Comparison with the CSS method are also presented. ¬© 1995 Birkh√§user.</t>
  </si>
  <si>
    <t>255-278</t>
  </si>
  <si>
    <t>7410069269;7102503740</t>
  </si>
  <si>
    <t>Li, Jingyun;Yip, P.</t>
  </si>
  <si>
    <t>Li J.</t>
  </si>
  <si>
    <t>AR models for wideband source location</t>
  </si>
  <si>
    <t>10.1007/BF01183837</t>
  </si>
  <si>
    <t>2-s2.0-0029226892</t>
  </si>
  <si>
    <t>['new methods', 'measuring range', 'existing ones', 'angular coordinates', 'algorithms proposed']</t>
  </si>
  <si>
    <t>New methods of measuring range and angular coordinates in radar systems using superscanning methods are suggested. It is shown that the algorithms proposed are a generalization of existing ones for antenna beam superscanning.</t>
  </si>
  <si>
    <t>60-68</t>
  </si>
  <si>
    <t>Kachyk, K. A.</t>
  </si>
  <si>
    <t>Kachyk K.</t>
  </si>
  <si>
    <t>Amplitude methods of measuring the parameters of motion in systems with superscanning</t>
  </si>
  <si>
    <t>2-s2.0-0029262435</t>
  </si>
  <si>
    <t>['radar systems', 'joint utilization', 'interferences occur']</t>
  </si>
  <si>
    <t>The effect of the efficiency and reliability of controlling the joint utilization of frequencies by over-the-horizon (OTH) radar systems and shortwave radio communication systems on the number of cases when 'harmful' interferences occur is estimated.</t>
  </si>
  <si>
    <t>7101962593;6602978025;6603841806</t>
  </si>
  <si>
    <t>Borovkov, V. F.;Pastukh, S. Yu;Solov'yev, V. V.</t>
  </si>
  <si>
    <t>Borovkov V.</t>
  </si>
  <si>
    <t>Dynamic control efficiency by the joint use of frequencies by over-the-horizon radar systems and shortwave radio communication systems</t>
  </si>
  <si>
    <t>2-s2.0-0029262790</t>
  </si>
  <si>
    <t>['using plane', 'tensor functions', 'structure calculation', 'stratified medium', 'stratified media', 'periodic structures', 'controllable plane']</t>
  </si>
  <si>
    <t>Ways of using plane-stratified media are analyzed. A method of calculating the characteristics of controllable plane-stratified media is developed with the theory of periodic structures and Green's tensor functions. The results of a structure calculation of a plane-stratified medium are presented.</t>
  </si>
  <si>
    <t>22-29</t>
  </si>
  <si>
    <t>6603090754;6508173588</t>
  </si>
  <si>
    <t>Mikhaylov, G. D.;Astapenko, F. P.</t>
  </si>
  <si>
    <t>Mikhaylov G.</t>
  </si>
  <si>
    <t>Controllable plane-stratified media</t>
  </si>
  <si>
    <t>2-s2.0-0029263180</t>
  </si>
  <si>
    <t>['true target', 'synthesized antenna', 'noisy masking', 'imitating interference', 'fundamental characteristics']</t>
  </si>
  <si>
    <t>The effect of the fundamental characteristics of a radar with a synthesized antenna on the effectiveness of distinguishing the markers of the true target on a background of noisy masking and imitating interference is analyzed.</t>
  </si>
  <si>
    <t>41-44</t>
  </si>
  <si>
    <t>6506873039;7004183131;7102015666</t>
  </si>
  <si>
    <t>Gremyachenskiy, S. S.;Shlyakhin, V. M.;Yakovlev, Yu V.</t>
  </si>
  <si>
    <t>Gremyachenskiy S.</t>
  </si>
  <si>
    <t>Estimate of the effectiveness of active masking and imitating interference for radars with a synthesized antenna</t>
  </si>
  <si>
    <t>2-s2.0-0029265744</t>
  </si>
  <si>
    <t>['wave antennas', 'side walls', 'order modes', 'modal spectrum', 'microwave hyperthermia', 'including higher', 'flanged structure', 'ended one', 'complex plane', 'characteristic equations', 'channel waveguide']</t>
  </si>
  <si>
    <t>Antennas | Leaky waves | Waveguides</t>
  </si>
  <si>
    <t>The modal spectrum of the channel waveguide, that is a rectangular waveguide without one of the side walls, is studied, including higher-order modes. Both cases of the flanged structure and of the open-ended one are considered, solving the characteristic equations in the complex plane. The analysis is of interest for the understanding of recently noticed coupling phenomena in leaky-wave antennas and in shielded planar structures, and for applications to microwave hyperthermia. ¬© 1995 Plenum Publishing Corporation.</t>
  </si>
  <si>
    <t>591-599</t>
  </si>
  <si>
    <t>60032350;60032350</t>
  </si>
  <si>
    <t>7006012591;7004439932</t>
  </si>
  <si>
    <t>Frezza, F.;Lampariello, P.</t>
  </si>
  <si>
    <t>On the modal spectrum of the channel waveguide</t>
  </si>
  <si>
    <t>10.1007/BF02066884</t>
  </si>
  <si>
    <t>2-s2.0-0029266004</t>
  </si>
  <si>
    <t>['reflection characteristics', 'monochromatic signals', 'individual elements', 'analytical relationships', 'accuracy characteristics']</t>
  </si>
  <si>
    <t>The use of monochromatic signals for investigating the reflection characteristics of individual elements of an object is shown to be possible. Analytical relationships are given for estimating the accuracy characteristics of systems with optimum and suboptimum signal processing algorithms.</t>
  </si>
  <si>
    <t>6603342337;7202768947;7005067804</t>
  </si>
  <si>
    <t>Pon'kin, V. A.;Romanov, A. D.;Sorokin, Yu A.</t>
  </si>
  <si>
    <t>Pon'kin V.</t>
  </si>
  <si>
    <t>Space-time processing in systems for measuring radar characteristics of objects</t>
  </si>
  <si>
    <t>2-s2.0-0029266577</t>
  </si>
  <si>
    <t>['usually determined', 'two antennas', 'reasonable measurement', 'random field', 'noise generator', 'narrowband signal', 'microwave bands', 'interference maxima', 'interesting phenomena', 'find also', 'continuous wave', 'adequately separated']</t>
  </si>
  <si>
    <t>In microwave bands, attenuation and reflectivity of objects are usually determined by locating the objects between two antennas, connected to a generator and a detector. If a narrowband signal is used, the radiators and an object should be adequately separated as otherwise so-called near field exists around the radiators; due to interfering wave fronts, space is filled by interference maxima and minima that prevent a reasonable measurement from being done. The described method employs wideband noise instead of a narrowband or CW (continuous wave) signal. Therefore a radiometer is used as detector and a noise generator as source. By creating a random field in the space between radiators, interesting phenomena have been observed which can find also a practical use even though no ready-to-use theory apparently exists to describe such phenomena. ¬© 1995 Plenum Publishing Corporation.</t>
  </si>
  <si>
    <t>483-500</t>
  </si>
  <si>
    <t>Active microwave radiometry and its applications</t>
  </si>
  <si>
    <t>10.1007/BF02066878</t>
  </si>
  <si>
    <t>2-s2.0-0029267599</t>
  </si>
  <si>
    <t>['small increase', 'segmentation boundaries', 'reference track', 'new formulation', 'differential phase', 'channel imaging']</t>
  </si>
  <si>
    <t>The conventional motion compensation technique for two-channel imaging of airborne interferometric SAR (InSAR) involves phase compensation of both channels to the same reference track and compensation to two separate tracks. The single track approach allows track segmentation to follow aircraft drifts without causing discontinuities in the differential phase, but is sensitive to range cell migration effects. The dual track approach is not sensitive to these errors but suffers from discontinuous differential phase at segmentation boundaries. A new formulation for each approach is presented that compensates for unknown terrain coupled with low frequency aircraft motion. Also, an approach that uses the dual track approach initially and then converts to a single reference track compression is proposed. This realizes the benefits of both approaches with only a small increase in computation.</t>
  </si>
  <si>
    <t>409-420</t>
  </si>
  <si>
    <t>60010365;60010365;60010365</t>
  </si>
  <si>
    <t>7401571575;7006785069;35576152300</t>
  </si>
  <si>
    <t>Stevens, David R.;Cumming, Ian G.;Gray, A. Laurence</t>
  </si>
  <si>
    <t>Stevens D.</t>
  </si>
  <si>
    <t>Options for airborne interferometric SAR motion compensation</t>
  </si>
  <si>
    <t>10.1109/36.377941</t>
  </si>
  <si>
    <t>2-s2.0-0029271237</t>
  </si>
  <si>
    <t>['vertical errors', 'theoretical expectations', 'tec ).', 'system performance', 'reference dem', 'presently limit', 'precisely overlay', 'near ft', 'mountainous areas', 'dma ).', 'detailed description', 'corresponding figures', 'cm accuracy', 'approximately 2']</t>
  </si>
  <si>
    <t>We have evaluated the accuracy of digital elevation models (DEM's) generated by the JPL/NASA TOPSAR synthetic aperture radar interferometer instrument by acquiring topographic radar data in the summer of 1992 over the National Training Center, near Ft. Irwin, California, and comparing the measurements to a very accurate digital elevation model derived for this area by the U.S. Army Topographic Engineering Center (TEC). Fiducial corner reflectors were deployed in the area, and their locations were determined to cm accuracy by the Defense Mapping Agency (DMA). DEM's generated from the acquired radar data were rotated and translated to precisely overlay the reference DEM, allowing an analysis of the achieved height accuracy. We present here a detailed description of horizontal and vertical errors and their characteristics. The standard deviation measured over a 5.6 √ó 7 km area was approximately 2 m, the corresponding figures for relatively flat areas were in the 1-2 meter range and for mountainous areas in the 2-3 meter range, consistent with theoretical expectations. We also discuss key factors that presently limit the system performance.</t>
  </si>
  <si>
    <t>383-391</t>
  </si>
  <si>
    <t>60031581;60031581;60031581</t>
  </si>
  <si>
    <t>56817077100;7501558961;7005577978</t>
  </si>
  <si>
    <t>Madsen, Soren Norvang;Martin, Jan M.;Zebker, Howard A.</t>
  </si>
  <si>
    <t>Madsen S.</t>
  </si>
  <si>
    <t>Analysis and evaluation of the NASA/JPL TOPSAR across-track interferometric SAR system</t>
  </si>
  <si>
    <t>10.1109/36.377938</t>
  </si>
  <si>
    <t>2-s2.0-0029271515</t>
  </si>
  <si>
    <t>['rigorous two', 'primary sources', 'parameter representation', 'novel technique', 'known sizes', 'full two', 'crosstalk factors', 'crosstalk correction', 'crosstalk characteristics', 'correction factors', 'antenna system', 'absolute gain']</t>
  </si>
  <si>
    <t>Uncertainty in absolute gain and crosstalk factors are the primary sources of error in dual-channel radar measurements. A full two-port calibration technique compensates for the errors introduced due to an imperfect antenna system and improves the isolation between orthogonal polarization channels as long as the observed cross section is above the equivalent system noise cross section. A novel technique for calibrating a dual-polarized network analyzer-based scatterometer system is discussed. Rigorous two-port S-parameter representation is used to describe absolute gain and crosstalk characteristics. Validity of the crosstalk correction is demonstrated by measuring the point target scattering matrix. Correction factors are obtained by measuring the S-parameters of trihedral and dihedral corner reflectors of known sizes. Results of absolute gain of the antenna system are verified using independent test target cross section measurements.</t>
  </si>
  <si>
    <t>325-330</t>
  </si>
  <si>
    <t>60004855;60004855;60004855</t>
  </si>
  <si>
    <t>6603034295;7005746204;7006113216</t>
  </si>
  <si>
    <t>Stjernman, Anders;Vivekanandan, J.;Nystrom, Anders</t>
  </si>
  <si>
    <t>Kiruna</t>
  </si>
  <si>
    <t>Instiutet f√∂r rymdfysik</t>
  </si>
  <si>
    <t>Stjernman A.</t>
  </si>
  <si>
    <t>Dual-channel and multifrequency radar system calibration</t>
  </si>
  <si>
    <t>10.1109/36.377932</t>
  </si>
  <si>
    <t>2-s2.0-0029271516</t>
  </si>
  <si>
    <t>['weighing function', 'transfer functions', 'scatterer site', 'scatterer appears', 'rtr ).', 'punctual ),', 'propagation channels', 'parametric survey', 'near field', 'multipath signals', 'multipath propagation', 'mti ),', 'main lobe', 'linear array', 'far field', 'detection performances', 'clutter rsr', 'array transmitters', 'array lacunarity', 'appreciable shift', '10 db']</t>
  </si>
  <si>
    <t>Antenna array | Clutter | Linear array | Multipath propagation | Phase control | Radar | Radiation pattern | Steerable beam antenna</t>
  </si>
  <si>
    <t>When a scatterer S lies in the near field of a phased array R, the detection performances of a target T in the far field are lowered, because multipath signals (rtsr and rstr) and clutter (rsr) are superimposed on the direct path signal (rtr). After modelling of a plane configuration composed of a linear array and propagation channels with transfer functions (T and S punctual), a parametric survey of multipath propagation on beamforming is carried out as a function of: the scatterer site and distance with respect to the array, the bandwidth of array transmitters, the array lacunarity, and the weighing function of the array (uniform or Hanning and Hamming types). Once the clutter rsr is removed (by mti), it turns out that the influence of the scatterer appears through the enhancement of sidelobes by about 10 dB, but no appreciable shift of the main lobe is detected. ¬© 1995 Springer-Verlag.</t>
  </si>
  <si>
    <t>433-449</t>
  </si>
  <si>
    <t>Annales Des T√©l√©communications</t>
  </si>
  <si>
    <t>Berton, Roland</t>
  </si>
  <si>
    <t>Chatillon</t>
  </si>
  <si>
    <t>ONERA - The French Aerospace Lab</t>
  </si>
  <si>
    <t>Berton R.</t>
  </si>
  <si>
    <t>Multipath effects on the detection performances of a phased array</t>
  </si>
  <si>
    <t>10.1007/BF02999744</t>
  </si>
  <si>
    <t>2-s2.0-0029272132</t>
  </si>
  <si>
    <t>['traffic control', 'signal theory', 'polytechnic university', 'enrique gonzalez', 'communication department', 'authors put', 'antonio elias', 'alejandro rodriguez', 'adolfo comeron', '77ghz radar']</t>
  </si>
  <si>
    <t>As an alternative to 77GHz radar, laser techniques could be applied to traffic control. The authors put the case for an visible red system in this paper. Alejandro Rodriguez, Adolfo Comeron, Enrique Gonzalez, Antonio Elias, are with AMRO at Signal Theory &amp; Communication Department at the Polytechnic University in Catalonia (UPC) Barcelona, Spain.</t>
  </si>
  <si>
    <t>60007592;60007592;60007592;60007592</t>
  </si>
  <si>
    <t>8387523500;35568326100;57203605833;7203051934</t>
  </si>
  <si>
    <t>Rodriguez, Alejandro;Comeron, Adolfo;Gonzalez, Enrique;Elias, Antonio</t>
  </si>
  <si>
    <t>Universitat Polit√®cnica de Catalunya</t>
  </si>
  <si>
    <t>Rodriguez A.</t>
  </si>
  <si>
    <t>Traffic monitoring: the coherent laser radar approach</t>
  </si>
  <si>
    <t>2-s2.0-0029272327</t>
  </si>
  <si>
    <t>['remains embodied', 'operational use', 'open literature', 'key principle', 'important aspects', 'extensively described', 'csiro division', 'commutation techniques', 'commutated scanning', 'commutated antennas', 'beam antennas', 'array technology', 'angle information']</t>
  </si>
  <si>
    <t>During the 1970s a number of commutated scanning-beam antennas were developed in the CSIRO Division of Radiophysics and put forward collectively as the Interscan Microwave Landing System. Subsequent commercial development has veered towards phased-array technology but the key principle of Interscan, namely, encoding the angle information by time-referenced scanning beams, remains embodied in the systems that are now coming into operational use. Many novel techniques were developed for the commutated antennas but they were not extensively described in the open literature. Here a review is presented of some important aspects of the commutation techniques.</t>
  </si>
  <si>
    <t>87-99</t>
  </si>
  <si>
    <t>Journal of Electrical and Electronics Engineering, Australia</t>
  </si>
  <si>
    <t>Cooper, B. F.C.</t>
  </si>
  <si>
    <t>Commonwealth Scientific and Industrial Research Organization</t>
  </si>
  <si>
    <t>Cooper B.</t>
  </si>
  <si>
    <t>Commutated scanning beams: the interscan technology of the 1970s revisited</t>
  </si>
  <si>
    <t>2-s2.0-0029272848</t>
  </si>
  <si>
    <t>['wide range', 'reflector antennas', 'reflector antenna', 'previous program', 'plane close', 'numerical results', 'indirect approach', 'gtd ).', 'geometric theory', 'form suitable', 'far field', 'diffracted past', 'aperture theory', 'antenna geometries']</t>
  </si>
  <si>
    <t>The field of the feed of a dual-reflector antenna, diffracted past the subreflector to the far field, is determined in a form suitable for computation for a wide range of antenna geometries. The approach is based on the geometric theory of diffraction (GTD). To avoid problems associated with the geometries in which the GTD requires supplementary techniques, such as equivalent edge currents or correction for caustics, an indirect approach is used. The field is calculated over a plane close to the subreflector and the far field is found from aperture theory. The method has been integrated into a previous program for the analysis of dual-reflector antennas. Numerical results are presented.</t>
  </si>
  <si>
    <t>39-43</t>
  </si>
  <si>
    <t>60026708;60026708</t>
  </si>
  <si>
    <t>7101786976;6602360003</t>
  </si>
  <si>
    <t>Cashman, J. D.;Bish, A.</t>
  </si>
  <si>
    <t>University of New South Wales at Australian Defence Force Academy</t>
  </si>
  <si>
    <t>Cashman J.D.</t>
  </si>
  <si>
    <t>Subreflector spillover in a dual-reflector antenna</t>
  </si>
  <si>
    <t>2-s2.0-0029272866</t>
  </si>
  <si>
    <t>['waveguide transitions', 'structures incorporating', 'relative merits', 'field matching', 'design approach', 'conclusions regarding', 'calculation time', 'assumptions made', 'analysis results', 'analysing coaxial']</t>
  </si>
  <si>
    <t>An investigation into the relative merits of the field matching and finite element methods as tools for analysing coaxial-to-waveguide transitions is presented. The assumptions made in both methods are outlined and analysis results for each of the methods are described for a number of structures incorporating such transitions. Areas of comparison considered include computational accuracy and calculation time as well as internal and external computer memory requirements. From these results, conclusions regarding the design approach for coaxial-to-waveguide transitions are given.</t>
  </si>
  <si>
    <t>23-29</t>
  </si>
  <si>
    <t>57199048291;35570164700</t>
  </si>
  <si>
    <t>Davis, P. W.;Bialkowski, M. E.</t>
  </si>
  <si>
    <t>Davis P.</t>
  </si>
  <si>
    <t>Performance of field matching and finite element methods on analysing coaxial-to-waveguide transitions</t>
  </si>
  <si>
    <t>2-s2.0-0029272935</t>
  </si>
  <si>
    <t>['optical techniques', 'optical antenna', 'gyrotron v', 'gaussian telescope']</t>
  </si>
  <si>
    <t>GYROTRON V is the latest in a series of tunable, millimetre/submillimetre wavelength sources designed and built at the University of Sydney. The output of this source is converted into a focused, linearly-polarised beam using a variety of quasi-optical techniques, namely, a quasi-optical antenna and a Gaussian telescope.</t>
  </si>
  <si>
    <t>60025709;60025709</t>
  </si>
  <si>
    <t>55666487200;9037002700</t>
  </si>
  <si>
    <t>Brand, G. F.;Timms, G. P.</t>
  </si>
  <si>
    <t>The University of Sydney</t>
  </si>
  <si>
    <t>Brand G.</t>
  </si>
  <si>
    <t>Quasi-optical antennas for gyrotrons at near-millimetre wavelengths</t>
  </si>
  <si>
    <t>2-s2.0-0029272972</t>
  </si>
  <si>
    <t>['paper describes', 'individual antenna', 'designed using']</t>
  </si>
  <si>
    <t>This paper describes the design and implementation of an HF broadcast antenna system for the Republic of Vanuatu. The new antenna system uses bicone dipole antennas of standard commercial design, configured in pairs as arrays, in order to achieve the required coverage area and gain. The array was designed using 'method of moments' software, to assess the effects of arraying. The system design also allows for any individual antenna to be bypassed, in the event of failure.</t>
  </si>
  <si>
    <t>Morris, D.</t>
  </si>
  <si>
    <t>AWA Defence Industries Pty Ltd</t>
  </si>
  <si>
    <t>Morris D.</t>
  </si>
  <si>
    <t>Design of an HF antenna system for radio vanuatu</t>
  </si>
  <si>
    <t>2-s2.0-0029272989</t>
  </si>
  <si>
    <t>['theoretical results', 'slot region', 'slot antenna', 'resonance frequency', 'radiation pattern', 'measured results', 'line model', 'input impedance', 'ground plane', 'good agreement', 'geometrical theory']</t>
  </si>
  <si>
    <t>The radiation pattern, input impedance and resonance frequency of a ring-slot antenna are derived and compared with measured results. The analysis is based on the transmission-line model and an assumed electric field in the slot region. Initially, the model of a ring-slot in an infinite ground plane is developed and then the effect of the ground plane is added by geometrical theory of diffraction (GTD) techniques. Theoretical results are in good agreement with experiment.</t>
  </si>
  <si>
    <t>71-76</t>
  </si>
  <si>
    <t>Nikolic, N.</t>
  </si>
  <si>
    <t>Nikolic N.</t>
  </si>
  <si>
    <t>Empirical model of the ring-slot antenna including finite ground-plane effects</t>
  </si>
  <si>
    <t>2-s2.0-0029273013</t>
  </si>
  <si>
    <t>['recent testing', 'proper operation', 'porting messages', 'popular belt', 'paging card', 'negative impact', 'function properly', 'computing devices']</t>
  </si>
  <si>
    <t>Paging receivers packaged as PC cards instead of popular belt-worn models offer the advantage of porting messages to computing devices, but they also introduce transmission complications. The amounts of types of interference can have a negative impact on the proper operation of both the computer and the radio. For example, it is possible for a PCMCIA paging card to function properly when outside a computer but to become 'deaf' when inserted into a PC Card slot. This can be caused by RF noise within a computer that causes a 'desensitizing' of the paging card's receiver. Results of a recent testing of paging and messaging cards demonstrate these tradeoffs.</t>
  </si>
  <si>
    <t>18-19</t>
  </si>
  <si>
    <t>IC Card Systems &amp; Design</t>
  </si>
  <si>
    <t>Seybold, Andrew M.</t>
  </si>
  <si>
    <t>Seybold A.</t>
  </si>
  <si>
    <t>PCMCIA paging cards: what are the tradeoffs?</t>
  </si>
  <si>
    <t>2-s2.0-0029273917</t>
  </si>
  <si>
    <t>['wireless antennas', 'unique line', 'technology inside', 'ortel corp', 'optic technology', 'office environment', 'office building', 'cellular providers', 'cellular communications', 'ca ),']</t>
  </si>
  <si>
    <t>Cellular communications have freed many workers from the constraints of an office environment. Bringing the same technology inside an office building, however, poses technological problems for cellular providers. Fortunately, a unique line of wireless antennas from Ortel Corp. (Alhambra, CA), the Series 5800 antennas, simplifies the task through fiber-optic technology.</t>
  </si>
  <si>
    <t>154-155</t>
  </si>
  <si>
    <t>Browne, Jack</t>
  </si>
  <si>
    <t>Browne J.</t>
  </si>
  <si>
    <t>Optical antennas add in-building cellular coverage</t>
  </si>
  <si>
    <t>2-s2.0-0029273993</t>
  </si>
  <si>
    <t>['waveguide length', 'traveling waves', 'rlsa utilizes', 'planar antenna', 'paper presents', 'new wide', 'model antenna', 'larger antenna', 'high potential', 'high efficiency', 'frequency bandwidth', 'experimental results', 'expected irrespective', 'dbs reception', 'conductor loss', 'band rlsa', 'aperture diameter', '7 dbi', '3 ].']</t>
  </si>
  <si>
    <t>A Radial Line Slot Antenna (RLSA) is a planar antenna for DBS reception. It is a kind of slotted waveguide arrays. The conductor loss is so small that high efficiency is expected irrespective of the aperture diameter. On the other hand, since a RLSA utilizes the traveling waves, the frequency bandwidth is limited by the long line effect [2], particularly for a larger antenna. A new Wide-Band RLSA (WB-RLSA) is proposed which halves the waveguide length and widens the frequency bandwidth [3]. This paper presents the design and experimental results of a model antenna. A gain of 33.7 dBi is measured at the edge of 800 MHz bandwidth and its high potential is demonstrated.</t>
  </si>
  <si>
    <t>398-406</t>
  </si>
  <si>
    <t>56380745400;7408117894;35495699200;7201747933</t>
  </si>
  <si>
    <t>Yamamoto, Tetsuya;Takahashi, Masaharu;Ando, Makota;Goto, Naohisa</t>
  </si>
  <si>
    <t>Enhancement of band-edge gain in radial line slot antennas using the power divider - a wide-band radial line slot antenna</t>
  </si>
  <si>
    <t>2-s2.0-0029274606</t>
  </si>
  <si>
    <t>['¬± 5', '¬± 0', 'thin sheets', 'real components', 'present stage', 'oblique incidence', 'imaginary components', 'development values', 'detector system', '100 ghz', '05 rad']</t>
  </si>
  <si>
    <t>From measurements of transmission through thin sheets and reflection from them, at oblique incidence, both the real and imaginary components of permittivity and permeability of a material can be determined. Except for the generator, antenna and detector system, the apparatus is suitable for any frequency from 15 to 100 GHz. The accuracy of measurement of the real components is believed to be about ¬±5% and of the sum of the two loss angles about ¬±0.05 rad, but at the present stage of development values for the two losses separately are more difficult to find.</t>
  </si>
  <si>
    <t>169-175</t>
  </si>
  <si>
    <t>IEE Proceedings: Science, Measurement and Technology</t>
  </si>
  <si>
    <t>60022148;60022148;60022148;60022148;60022148;60022148</t>
  </si>
  <si>
    <t>7102636831;7202821654;7006170679;7102518738;6505807707;7202211079</t>
  </si>
  <si>
    <t>Lynch, A. C.;Griffiths, H. D.;Appleton, S.;Cullen, A. L.;Khosrowbeygi, A.;Benjamin, R.</t>
  </si>
  <si>
    <t>Lynch A.C.</t>
  </si>
  <si>
    <t>Free-wave measurement of permeability and permittivity of ferrites at millimetre-wave frequencies</t>
  </si>
  <si>
    <t>10.1049/ip-smt:19951691</t>
  </si>
  <si>
    <t>2-s2.0-0029274665</t>
  </si>
  <si>
    <t>['sio2 interface', 'semiconductor field', 'result shows', 'plasma process', 'plasma exposure', 'initial value', 'induced si', 'induced reduction', 'gm reduction', 'gm depends', 'gate oxide', 'gate area', 'effect transistors', 'decreasing amount', 'conduction current', 'antenna ratio', 'also found']</t>
  </si>
  <si>
    <t>Degradation of metal-oxide-semiconductor field-effect transistors (MOSFETs) reliability such as the relative transconductance reduction by plasma exposure is evaluated. The linear region peak transconductance (gm) decreases with antenna ratio (exposed antenna area/gate area) due to the plasma-induced Si-SiO2 interface state generation. The Si-SiO2 interface-related gm reduction which is defined as (gm0-gm) / gm, where gm0 is the initial value of gm, decreases as the gate oxide thickness decreases. It is also found that the decreasing amount of gm depends on the conduction current from the plasma. The correlation between the (gm0-gm) / gm and the plasma-induced reduction of charge-to-breakdown of the gate oxide with a constant current stress (ŒîQBD) is observed, and the result shows that the gm reduction of nMOSFET during the plasma process is severe to the plasma-induced damage compared with the gate oxide breakdown.</t>
  </si>
  <si>
    <t>E78-C</t>
  </si>
  <si>
    <t>IEICE Transactions on Electronics</t>
  </si>
  <si>
    <t>60107350;60107350;60107350;60107350</t>
  </si>
  <si>
    <t>7003276205;57206575437;35453835100;35599705000</t>
  </si>
  <si>
    <t>Eriguchi, Koji;Arai, Masatoshi;Uraoka, Yukiharu;Kubota, Masafumi</t>
  </si>
  <si>
    <t>Kadoma</t>
  </si>
  <si>
    <t>Panasonic Corporation</t>
  </si>
  <si>
    <t>Eriguchi K.</t>
  </si>
  <si>
    <t>Plasma-induced transconductance degradation of nMOSFET with thin gate oxide</t>
  </si>
  <si>
    <t>2-s2.0-0029274824</t>
  </si>
  <si>
    <t>['yield impulse', 'plate transmission', 'one dimension', 'narrow beam', 'length 0']</t>
  </si>
  <si>
    <t>An impulse-optimised antenna design capable of producing a narrow beam in one dimension is presented. Physically this consists of a parallel-plate transmission-line transformer feed connected to wide radiating elements with flared separation profile. A design theory based on minimising the reflection of the zero-order cylindrical mode is developed to yield impulse-optimised element taper functions. Measurements on a prototype antenna show that a VSWR of less than 1.5:1 over a 10:1 bandwidth may be achieved for an antenna of length 0.5Œª at the lowest operating frequency.</t>
  </si>
  <si>
    <t>6507739012;6701712174</t>
  </si>
  <si>
    <t>Lesha, M. J.;Paoloni, F. J.</t>
  </si>
  <si>
    <t>Lesha M.</t>
  </si>
  <si>
    <t>Impulse-optimised TEM horn antenna</t>
  </si>
  <si>
    <t>2-s2.0-0029275059</t>
  </si>
  <si>
    <t>['worked anywhere', 'two systems', 'two challenges', 'technological environment', 'taking place', 'paper looks', 'lie ahead', 'connect pcs', 'changing marketing']</t>
  </si>
  <si>
    <t>The US's Personal Communication Service (PCS) auction is taking place in such a fast-changing marketing and technological environment that rendering cellular systems obsolete. There are two challenges that lie ahead: to connect PCS and cellular to one another seamlessly and to define the applications and marketplace for these two systems. End user would like one portable phone that worked anywhere, anytime and anyone's network. But differences in frequency, access and signalling systems make this impossible at the moment. This paper looks at the approaches of two North American suppliers.</t>
  </si>
  <si>
    <t>68-70</t>
  </si>
  <si>
    <t>Communications International (London)</t>
  </si>
  <si>
    <t>Stewart, Alan</t>
  </si>
  <si>
    <t>Stewart A.</t>
  </si>
  <si>
    <t>Putting the PCS together</t>
  </si>
  <si>
    <t>2-s2.0-0029275174</t>
  </si>
  <si>
    <t>['well known', 'useful amount', 'thereby decreasing', 'substantial improvement', 'substantial factor', 'measurements required', 'help reconstruct', 'extraneous scatterers', 'clean results', 'antenna measurements', 'algorithm improves']</t>
  </si>
  <si>
    <t>In antenna measurements, it is well known that unwanted reflections contain useful information about the test antenna pattern. When time-gating is used to separate the direct path impulse from the reflections, this information is discarded. However, the information can be used to help reconstruct the test antenna pattern, thereby decreasing the number of measurements required by a substantial factor. This paper details solutions based on sparse matrix methods to overcome the excessive time required for measuring antenna patterns. The solutions also remove the effects of reflections, either by time-gating or by using the information about the test antenna pattern contained in the reflections. Using the algorithm CLEAN significantly improves the contrast of sparse data sets. There is also a substantial improvement in the SNR, both for situations with no extraneous scatterers and with an extraneous scatterer deliberately introduced. Moreover, the information about the test antenna pattern contained in the unwanted reflections may be incorporated into the reconstruction of the pattern by using a successive projection algorithm. When the number of measurements used exceeds a prescribed minimum value, the algorithm improves the contrast of the above CLEAN results by a useful amount.</t>
  </si>
  <si>
    <t>45-54</t>
  </si>
  <si>
    <t>Whichello, A. P.</t>
  </si>
  <si>
    <t>Whichello A.P.</t>
  </si>
  <si>
    <t>Use of method CLEAN and the successive projections algorithm to speed antenna measurements</t>
  </si>
  <si>
    <t>2-s2.0-0029275184</t>
  </si>
  <si>
    <t>['system plus', 'switching matrices', 'standard components', 'sieget technology', 'frequency range', 'four users', 'circuit contrived', 'broadband gain', 'bfp 420', 'bar 64', 'attractive price', '2 cm2', '15 db', '12 db', '1 ghz', '04 pin']</t>
  </si>
  <si>
    <t>Switching matrices are employed in small community satellite TV receiver systems serving up to four users. A circuit contrived by Kathrein makes sure that operation of such installations using Siemens PIN diodes of the BAR 64 series and the BFP 420 RF transistor in SIEGET technology are optimum. The entire circuit occupies less than 2 cm2. The overall circuit achieves a broadband gain of about 15 dB with output matching better than 12 dB. The performance of this system plus an attractive price should render both BAR 64-04 PIN and BFP 420 as standard components for switching matrix applications in frequency range above 1 GHz.</t>
  </si>
  <si>
    <t>Siemens Components</t>
  </si>
  <si>
    <t>6507744787;6505705534</t>
  </si>
  <si>
    <t>Ephan, Norbert;Ilsanker, Anton</t>
  </si>
  <si>
    <t>Ephan N.</t>
  </si>
  <si>
    <t>Bipolar transistors and PIN diodes for community satellite TV antennas: mix and match switching matrices</t>
  </si>
  <si>
    <t>2-s2.0-0029275314</t>
  </si>
  <si>
    <t>['several directions', 'resonator antenna', 'resonant frequency', 'rectangular dielectric', 'radiates like', 'radiated far', 'magnetic fields', 'magnetic dipole', 'field waveforms', 'field patterns', 'domain method', 'domain far', 'difference time', 'compare well', 'antenna operates', 'analysed using']</t>
  </si>
  <si>
    <t>A rectangular dielectric-resonator antenna, fed by a microstripline through an aperture, is analysed using the finite-difference time-domain method. The antenna operates in the TE1Œ¥1 mode and radiates like a magnetic dipole. The electric and magnetic fields in and around the antenna are presented for various time steps. The radiated far-field waveforms are calculated in several directions, by applying the field equivalence principle directly in the time-domain. The frequency-domain far-field patterns are presented at the resonant frequency. They are similar to the far-field patterns of an elemental magnetic dipole, and compare well with previously measured far-field patterns of a rectangular dielectric-resonator antenna.</t>
  </si>
  <si>
    <t>Esselle, K. P.</t>
  </si>
  <si>
    <t>North Ryde</t>
  </si>
  <si>
    <t>Macquarie University</t>
  </si>
  <si>
    <t>Esselle K.</t>
  </si>
  <si>
    <t>Finite-difference time-domain analysis of a rectangular dielectric-resonator antenna</t>
  </si>
  <si>
    <t>2-s2.0-0029275403</t>
  </si>
  <si>
    <t>['oxidation behavior', 'made uniform', 'less damage', 'interface damage', 'extracted normal', 'conventional system', 'antennas inside', 'another system']</t>
  </si>
  <si>
    <t>Interface damage and oxidation behavior are compared for electron cyclotron resonance plasma oxidation of silicon for two different plasma system configurations: a conventional system where the plasma is generated and extracted normal to the Si wafer surface, and another system where the plasma is made uniform by developing the magnetic field parallel to the substrate using permanent magnets outside the chamber and antennas inside, viz. distributed electron cyclotron resonance (DECR) plasma. Samples were compared using spectroscopic ellipsometry, nuclear reaction analysis, and transmission electron microscopy. Less damage was observed in the DECR plasma configuration, but otherwise the systems were comparable.</t>
  </si>
  <si>
    <t>227-234</t>
  </si>
  <si>
    <t>0734211X</t>
  </si>
  <si>
    <t>Journal of Vacuum Science and Technology B: Microelectronics and Nanometer Structures</t>
  </si>
  <si>
    <t>60025111;60025111;60025111;60025111;60025111;60025111;60025111;60025111;60025111</t>
  </si>
  <si>
    <t>7407118137;56144108900;7601519014;7004540739;7004526195;6603656404;57209560706;36152534000;7004008692</t>
  </si>
  <si>
    <t>Hu, Y. Z.;Li, M.;Wang, Y.;Irene, E. A.;Hugon, M. C.;Varniere, F.;Jiang, N.;Froment, M.;Agius, B.</t>
  </si>
  <si>
    <t>Chapel Hill</t>
  </si>
  <si>
    <t>The University of North Carolina at Chapel Hill</t>
  </si>
  <si>
    <t>Hu Y.Z.</t>
  </si>
  <si>
    <t>Comparison of damage and Si oxidation kinetics resulting from electron cyclotron resonance and distributed electron cyclotron resonance plasma processing</t>
  </si>
  <si>
    <t>10.1116/1.588356</t>
  </si>
  <si>
    <t>2-s2.0-0029275667</t>
  </si>
  <si>
    <t>['spiral arrangement', 'rotational symmetry', 'rotating mode', 'novel antenna', 'normal operation', 'high gain', 'first report', 'experiments confirm', 'dbs subscribers', 'cylindrical wave', 'cavity resonator', 'basic operation', 'authors proposed', '85 ghz', '8 dbi', '24 mœü']</t>
  </si>
  <si>
    <t>A Radial Line Slot Antenna (RLSA) is a high gain and high efficiency planar antenna proposed for DBS subscribers. Spirally arrayed slots are excited by a cylindrical wave with the rotational symmetry. In a small sized antenna where large slot coupling is adopted, aperture efficiency reduction due to rotational asymmetry associated with a spiral arrangement of the slots becomes notable. Authors proposed a RLSA with a concentric slot arrangement excited by a rotating mode in order to enhance the rotational symmetry. This is the first report of the normal operation of a rotating mode RLSA fed by a cavity resonator. The experiments confirm the basic operation of this novel antenna; the gain of 27.8 dBi and the efficiency of 68% is measured at 11.85 GHz for the RLSA with 0.24 mœÜ.</t>
  </si>
  <si>
    <t>407-413</t>
  </si>
  <si>
    <t>60031126;60031126;60031126;60031126;60031126</t>
  </si>
  <si>
    <t>56967185900;7006899159;35495699200;7201747933;7402657600</t>
  </si>
  <si>
    <t>Hosono, Seiji;Hirokawa, Jiro;Ando, Makoto;Goto, Naohisa;Arai, Hiroyuki</t>
  </si>
  <si>
    <t>Hosono S.</t>
  </si>
  <si>
    <t>Rotating mode radial line slot antenna fed by a cavity resonator</t>
  </si>
  <si>
    <t>2-s2.0-0029275732</t>
  </si>
  <si>
    <t>['vswr bridge', 'specified range', 'reverse levels', 'morgan hill', 'monitor forward', 'locate transmission', 'line faults', 'ca ).', 'anritsu wiltron']</t>
  </si>
  <si>
    <t>System-level power measurements generally rely on a precision VSWR bridge to monitor forward and reverse levels. Surprisingly, a VSWR bridge has never been incorporated into a hand-held test instrument, until the introduction of the Site Master Series analyzers from Anritsu Wiltron (Morgan Hill, CA). These easy-to-use, portable units combine VSWR measurement capability and the ability to locate transmission-line faults over a user-specified range of frequencies.</t>
  </si>
  <si>
    <t>Ghassemi, Frank</t>
  </si>
  <si>
    <t>Morgan Hill</t>
  </si>
  <si>
    <t>Anritsu Company, USA</t>
  </si>
  <si>
    <t>Ghassemi F.</t>
  </si>
  <si>
    <t>Hand-held analyzers simplify on-site VSWR measurements</t>
  </si>
  <si>
    <t>2-s2.0-0029276005</t>
  </si>
  <si>
    <t>['wireless products', 'wireless product', 'wireless end', 'wired network', 'vendor support', 'six offerings', 'provide entry', 'pertain specifically', 'notebook pcs', 'networks already', 'network resources', 'network design', 'mobile lans', 'management features', 'article reports', 'also investigated', 'also evaluated', 'access points']</t>
  </si>
  <si>
    <t>This article reports on the results of the evaluation of six offerings of wireless LAN products from five different vendors. Focus was given on mobile LANs that include PCMCIA adapters/antennas for notebook PCs and access points that provide entry to the wired network. The criteria for evaluation used include cost, ability to integrate with networks already in place, management features, security, vendor support, and performance. Factors that pertain specifically to wireless products were also evaluated: roaming, the ability of a wireless end-station to be moved about freely while maintaining its connection to network resources. The effect that each wireless product has on network design was also investigated.</t>
  </si>
  <si>
    <t>Data Communications</t>
  </si>
  <si>
    <t>57198328595;6603721489</t>
  </si>
  <si>
    <t>Newman, David;Tolly, Kevin</t>
  </si>
  <si>
    <t>Newman D.</t>
  </si>
  <si>
    <t>Wireless LANs: how far? how fast?</t>
  </si>
  <si>
    <t>2-s2.0-0029276997</t>
  </si>
  <si>
    <t>['using variable', 'time dsp', 'steering may', 'relative merit', 'practical real', 'paper adopts', 'often attempted', 'normally used', 'limitations discussed', 'effectively achieved', 'complex weights', 'broadband null']</t>
  </si>
  <si>
    <t>In principle, broadband null-steering may be achieved by using variable-length delay lines. However, because of the complexity of its implementation, this approach is not often attempted in practice. Instead, complex weights are normally used. This paper adopts the well known principle that a broadband null may be effectively achieved by creating a null that is spread over a wide angular range. Two methods developed for practical real-time DSP-based phased arrays are examined and their relative merit and limitations discussed.</t>
  </si>
  <si>
    <t>15-22</t>
  </si>
  <si>
    <t>Vu, T. B.</t>
  </si>
  <si>
    <t>UNSW Sydney</t>
  </si>
  <si>
    <t>Vu T.</t>
  </si>
  <si>
    <t>Synthesis of broadband nulls in linear arrays</t>
  </si>
  <si>
    <t>2-s2.0-0029277419</t>
  </si>
  <si>
    <t>['temporal predictor', 'probabilistic model', 'new method', 'neural network', 'experimental data', 'constructed based', 'autocorrelation function', 'array antenna', 'accurate description']</t>
  </si>
  <si>
    <t>A new method for modeling sea scattered signals is proposed in this paper. Instead of using a probabilistic model, a spatial temporal dynamical model is employed to model the sea scatter phenomena. Our approach is empirical in the sense that a model is constructed based on experimental data. We extend the approach of using a temporal predictor for temporal dynamical system reconstruction to a spatial temporal predictor for reconstructing a spatial temporal one. The basic spatial temporal dynamical model used in this study is a couple map lattice (CML) rather than the conventional partial differential equation. The Radial Basis Function (RBF) neural network is incorporated into the CML to enhance the function approximation ability, and the autocorrelation function is used to determine the spatial effect across individual channel. An array antenna was used to collect real spatial temporal sea scattered data for this study. Preliminary results shows that the new model provides an accurate description of the sea scattered signals, and has the potential for signal processing applications.</t>
  </si>
  <si>
    <t>441-448</t>
  </si>
  <si>
    <t>60017597;60017597</t>
  </si>
  <si>
    <t>7202811506;7203076017</t>
  </si>
  <si>
    <t>Leung, Henry;Lo, Titus</t>
  </si>
  <si>
    <t>Defence Research and Development Canada</t>
  </si>
  <si>
    <t>Leung H.</t>
  </si>
  <si>
    <t>Spatial temporal dynamical model for multipath scattering from the sea</t>
  </si>
  <si>
    <t>10.1109/36.377944</t>
  </si>
  <si>
    <t>2-s2.0-0029277513</t>
  </si>
  <si>
    <t>['uniform theory', 'technique whereas', 'surface integrations', 'stationary phase', 'radiated fields', 'physical theory', 'physical optics', 'paper discusses', 'obtained using', 'multiwedge model', 'glidepath antennas', 'evaluated using', 'direction transverse', 'computed results', 'blockage effects']</t>
  </si>
  <si>
    <t>The paper discusses the application of the physical theory of diffraction (PTD) to the problem of calculating the effects of terrain on glidepath antennas. The terrain is modelled as connected flat conducting plates resulting in a multiwedge model. The scattering from the surfaces of the model is evaluated using a physical optics (PO) technique whereas the scattering from the edges of the surfaces is obtained from the PTD equivalent currents. The blockage effects are included using double scattered fields. The method of stationary phase is used to simplify the surface integrations in the direction transverse to glidepath for radiated fields. The computed results for the fields and course deviation indication compare well with those obtained using the uniform theory of diffraction.</t>
  </si>
  <si>
    <t>77-86</t>
  </si>
  <si>
    <t>60023932;60023932</t>
  </si>
  <si>
    <t>55664000800;7404812377</t>
  </si>
  <si>
    <t>Mohan, A. S.;Rao, K. L.N.</t>
  </si>
  <si>
    <t>University of Technology Sydney</t>
  </si>
  <si>
    <t>Mohan A.S.</t>
  </si>
  <si>
    <t>Electromagnetic scattering from conducting terrain using PO/PTD</t>
  </si>
  <si>
    <t>2-s2.0-0029277563</t>
  </si>
  <si>
    <t>['upper half', 'two polarizations', 'three dimensions', 'system radiating', 'scalar te', 'primary objective', 'polar directions', 'ground plane', 'fourier transformation', 'fourier integrals', 'exterior problem', 'dimensional problems', 'certain singularities', 'asymptotic methods']</t>
  </si>
  <si>
    <t>Antenna array | Electromagnetic field | Fourier transformation | Groove | Periodic structure | te mode | tm mode</t>
  </si>
  <si>
    <t>The far-field for the scalar te- and TM-cases is computed in three dimensions for a system radiating into the upper half-space. An array of sources is situated on the boundary and in between a number of infinite and equidistant rectangular grooves. Since the primary objective is to study the exterior problem, the sources are assumed to be known. Fourier transformation is used to derive matrix equations for the set of two-dimensional problems that correspond to polar directions in the far-field. When comparing the results for the two polarizations, the influence of the grooves in the ground plane is found to be weaker for the TM-case. The effects of certain singularities in the Fourier integrals are investigated by means of asymptotic methods. ¬© 1995 Springer-Verlag.</t>
  </si>
  <si>
    <t>416-424</t>
  </si>
  <si>
    <t>60079984-60003554</t>
  </si>
  <si>
    <t>Sandstr√∂m, Sven Erik</t>
  </si>
  <si>
    <t>Gothenburg;Stockholm</t>
  </si>
  <si>
    <t>Institute of Theoretical Physics, Goteborg;Totalforsvarets forskningsinstitut</t>
  </si>
  <si>
    <t>60079984;60003554</t>
  </si>
  <si>
    <t>Sandstr√∂m S.</t>
  </si>
  <si>
    <t>An efficient method for the TE- and TM-fields from an array on a corrugated ground plane</t>
  </si>
  <si>
    <t>10.1007/BF02999742</t>
  </si>
  <si>
    <t>2-s2.0-0029277859</t>
  </si>
  <si>
    <t>['way traveltime', 'underground test', 'sulfide minerals', 'shot survey', 'shot detonation', 'seismoelectric conversion', 'seismic energy', 'orebody distances', 'mobrun mine', 'massive sulfides', 'june 1991', 'frequency pulses', 'electromagnetic radiation', 'based upon', 'arrival information', 'acoustic waves', 'acoustic wave', '1100 lens']</t>
  </si>
  <si>
    <t>An underground test of a seismoelectric prospecting method for massive sulfides was performed at the Mobrun Mine (Rouyn-Noranda, Quebec) in June 1991. The method is based upon the conversion of seismic energy to high-frequency pulses of electromagnetic radiation by sulfide minerals. The delay between shot detonation and detection of the electromagnetic radiation gives a one-way traveltime for the acoustic wave to reach the zone of seismoelectric conversion, which when combined with P-wave velocity allows the shot-to-ore zone distance to be calculated. First-arrival information from a 35-shot survey above an orebody, the 1100 lens, provides firm evidence that short duration pulses of electromagnetic radiation are produced by the passage of acoustic waves through the orebody. The survey also demonstrated that seismoelectric conversions could be induced at shot-to-orebody distances of 50 m and detected at distances of up to 150 m from the orebody. -from Authors</t>
  </si>
  <si>
    <t>365-373</t>
  </si>
  <si>
    <t>GEOPHYSICS</t>
  </si>
  <si>
    <t>6603273948;7202616375;16532772700</t>
  </si>
  <si>
    <t>Kepic, A. W.;Maxwell, M.;Russell, R. D.</t>
  </si>
  <si>
    <t>Kepic A.W.</t>
  </si>
  <si>
    <t>Field trials of a seismoelectric method for detecting massive sulfides</t>
  </si>
  <si>
    <t>10.1190/1.1443772</t>
  </si>
  <si>
    <t>2-s2.0-0029416354</t>
  </si>
  <si>
    <t>['top antennas', 'technological challenge', 'taboo channels', 'system compatibility', 'system achieves', 'stationary receivers', 'sent regularly', 'rugged frequency', 'resolution modulation', 'received powers', 'programming edtv', 'portable receivers', 'least two', 'inner code', 'high interoperability', 'hierarchy levels', 'hierarchical complexity', 'graceful degradation', 'future broadcasting', 'frequency selectivity', 'fixed receivers', 'coding scheme', 'clear channels', 'channel interference', 'basic constellation', 'antenna gains', '30 db']</t>
  </si>
  <si>
    <t>channel estimation | Digital TV | hierarchical channel coding | multi-carrier | OFDM synchronization</t>
  </si>
  <si>
    <t>The future terrestrial television broadcasting system should support the transmission of a digital HDTV signal with a high spectral efficiency. In addition, this system should maintain graceful degradation as the actual analog systems, and should be compatible with the SDTV. The system compatibility can be achieved by using a hierarchical HDTV source-coding scheme that can provide at least two (HDTV, SDTV) or three (HDTV, EDTV, SDTV) hierarchy levels: SDTV image quality will be expected for portable receivers, and HDTV/EDTV image quality will destinate to stationary receivers with roof-top antennas. Taking into account the receivers' antenna gains and the different channel conditions, there will be a difference of 25-30 dB between the received powers of the stationary and the portable receivers. Therefore, the design of a powerful and a suitable transmission scheme for the future broadcasting of the digital HDTV signal will be a technological challenge. In this article we describe a concept of a flexible reconfigurable hierarchical digital terrestrial TV broadcasting system for clear and taboo channels. The flexibility of the proposed scheme easily permits the receivers to support different reconfigurable modes: One HDTV program or multi-programming EDTV or SDTV (for fixed receivers up to 5 √ó SDTV in clear and up to 2 √ó SDTV in taboo channels; for portable receivers up to 2 √ó SDTV.) The system achieves a high interoperability with the Satellite Baseline system. It maintains a graceful degradation and provides a hierarchical complexity. It is based on a concatenated coding scheme. The inner code of the concatenated coding scheme is combined with multi-resolution modulation. The basic constellation is a 64-QAM, which will be operated in clear channels. It can be reconfigured to a 16-QAM in the case of taboo channels. The principle of OFDM with very rugged frequency/time synchronization mechanisms is used to combat the frequency selectivity and the co-channel interference (CCI) in the channel. Known pilot symbols are sent regularly in order to perform coherent detection. ¬© 1995 Kluwer Academic Publishers.</t>
  </si>
  <si>
    <t>Wireless Personal Communications</t>
  </si>
  <si>
    <t>60007798;60007798;60007798;60007798</t>
  </si>
  <si>
    <t>7004686943;7103104969;7201477027;25634475900</t>
  </si>
  <si>
    <t>Fazel, K.;Kaiser, S.;Robertson, P.;Ruf, M. J.</t>
  </si>
  <si>
    <t>Fazel K.</t>
  </si>
  <si>
    <t>A concept of digital terrestrial television broadcasting</t>
  </si>
  <si>
    <t>10.1007/BF01099527</t>
  </si>
  <si>
    <t>2-s2.0-0029514107</t>
  </si>
  <si>
    <t>['wider subchannels', 'wide range', 'versus outage', 'typical office', 'transmitted power', 'transmissionrate limits', 'sufficient power', 'single room', 'severely limits', 'severely limited', 'outage ).', 'multicarrier modems', 'multicarrier approach', 'major difficulty', 'limiting factor', 'larger bandwidths', 'good performance', 'frequency must', 'extensive set', 'carrier modem', 'building environment', 'budget calculations', 'also presented', 'achieving high', 'accommodate 30', '5 ghz', '20 mhz', '20 ghz', '2 b', '16 subchannels', '155 mb', '100 mw', '1 w', '1 mbaud']</t>
  </si>
  <si>
    <t>equalization | Multicarrier | OFDM</t>
  </si>
  <si>
    <t>A major difficulty in achieving high-bit-rate wireless transmission is the large delay spread which severely limits the maximum data rate. In this paper, techniques are presented for overcoming these transmissionrate limits. Specifically, the performances of multicarrier modems and a single-carrier modem with equalization are characterized in terms of the efficiency (or achievable bit rate) versus outage, under a wide range of conditions and parameters. For the multicarrier approach, the extensive set of performance results indicate the following: for QPSK, in a typical office-building environment (rms delay spreads of 50-100 ns), if the subchannel symbol rate is limited to 1 Mbaud, and provided there is sufficient power, an efficiency of 1-1.2 b/s/Hz can be achieved with 99% availability (1% outage) with either the multitone or the Orthogonal Frequency Division Multiplexing realizations. With 16 subchannels this corresponds to at least 16 Mb/s. To achieve higher data rates (for example, 155 Mb/s), or where there are larger delay spreads (for example, in outdoor microcells), more subchannels can be used, if practical. Otherwise, equalization can be combined with wider subchannels and/or sophisticated antenna techniques. Link-budget calculations, also presented here, show how transmitted power can be a limiting factor in transmission bit rate. In particular, for 20 MHz of bandwidth and a frequency of 5 GHz or less, a transmitted power of 100 mW to 1 W should be sufficient to accommodate 30-50 m cells with good performance (for example, bit error probability of 10-8 and 1% outage). However, for larger bandwidths (for example, 100-200 MHz), the frequency must be higher (for example, 20 GHz) and the distance will be severely limited, possibly to a single room. ¬© 1995 Kluwer Academic Publishers.</t>
  </si>
  <si>
    <t>67-85</t>
  </si>
  <si>
    <t>Cimini, Leonard J.</t>
  </si>
  <si>
    <t>Cimini L.</t>
  </si>
  <si>
    <t>Performance studies for high-speed indoor wireless communications</t>
  </si>
  <si>
    <t>10.1007/BF01099530</t>
  </si>
  <si>
    <t>2-s2.0-0029517864</t>
  </si>
  <si>
    <t>['term due', 'system design', 'performance improvement', 'multiresolution modulation', 'mobile reception', 'interchannel interference', 'ici term', 'giving degrees', 'error floor', 'coded modulation', 'antenna diversity']</t>
  </si>
  <si>
    <t>HDTV | multiresolution modulation | OFDM | trellis-coded modulation</t>
  </si>
  <si>
    <t>Performance of a system design for digital video broadcasting is examined with emphasis on mobile reception. Orthogonal frequency division multiplexing (OFDM) is used to achieve good bandwidth efficiency and to mitigate the intersymbol interference resulting from the channel delay spread. The resulting equivalent channel including OFDM can be modeled as a flat Rayleigh fading channel plus an interchannel interference (ICI) term due to the channel Doppler spread. This ICI term is analyzed and shown to result in an error floor. Performance improvements due to antenna diversity and trellis-coded modulation (TCM) are given. Finally, multiresolution modulation is discussed as a means of achieving graceful degradation and giving degrees of freedom for further performance improvement. ¬© 1995 Kluwer Academic Publishers.</t>
  </si>
  <si>
    <t>45-66</t>
  </si>
  <si>
    <t>57197328770;7007142135</t>
  </si>
  <si>
    <t>Russell, Mark;St√ºber, Gordon L.</t>
  </si>
  <si>
    <t>Russell M.</t>
  </si>
  <si>
    <t>Terrestrial digital video broadcasting for mobile reception using OFDM</t>
  </si>
  <si>
    <t>10.1007/BF01099529</t>
  </si>
  <si>
    <t>2-s2.0-0029536354</t>
  </si>
  <si>
    <t>['simple fabrication', 'radiation pattern', 'properly cutting', 'notch inside', 'matching circuit', 'current distribution', 'compact antenna']</t>
  </si>
  <si>
    <t>Active antennas use integrated active devices to deliver improved gain performance. By properly cutting a printed patch antenna, a transistor can be set in a notch inside the radiating element without affecting the antenna's current distribution or utilizing a matching circuit. The resultant structure ensures high gain without degradation of the radiation pattern or cross-polarization. The design also allows for a compact antenna and simple fabrication.</t>
  </si>
  <si>
    <t>60110693;60110693;60110693</t>
  </si>
  <si>
    <t>7103125122;6603558105;7003385210</t>
  </si>
  <si>
    <t>Robert, B.;Razban, T.;Papiernik, A.</t>
  </si>
  <si>
    <t>Nice</t>
  </si>
  <si>
    <t>Universit√© C√¥te d'Azur</t>
  </si>
  <si>
    <t>Robert B.</t>
  </si>
  <si>
    <t>Compact patch antenna integrates monolithic amp</t>
  </si>
  <si>
    <t>2-s2.0-17144462378</t>
  </si>
  <si>
    <t>['use laptop', 'south africa', 'send faxes', 'right leads', 'radio connections', 'phone jacks', 'pacific rim', 'often beset', 'notebook pcs', 'mobile communications', 'home base', 'handle data', 'global system', 'fax transmissions', 'basic differences', 'based isdn', '25 services']</t>
  </si>
  <si>
    <t>The corporate jet set who use laptop or notebook PCs to keep in touch with their home base are often beset with the idiosyncrasies of national telecom networks. Packing the right leads, wires and phone jacks is only part of the problem; to download their e-mail or send faxes, they also have to deal with quirky hotel PBXs and basic differences in the way public phone networks operate from country to country. Today, however, operators of GSM (global system for mobile communications) digital cellular radio networks in Europe, the Pacific Rim, and South Africa are offering a solution by outfitting their networks to handle data and fax transmissions. Radio connections to wire-based ISDN and X.25 services are also being planned.</t>
  </si>
  <si>
    <t>100995523;100995523</t>
  </si>
  <si>
    <t>6506938297;7006480766</t>
  </si>
  <si>
    <t>Gronert, Elke;Heywood, Peter</t>
  </si>
  <si>
    <t>Data Communications Int</t>
  </si>
  <si>
    <t>Gronert E.</t>
  </si>
  <si>
    <t>GSM: a wireless cure for cross-border data chaos</t>
  </si>
  <si>
    <t>2-s2.0-17644438870</t>
  </si>
  <si>
    <t>['specified side', 'protected antennas', 'presented graphically', 'numerically synthesizing', 'lobe level', 'engineering development', 'design expressions', 'computer calculations']</t>
  </si>
  <si>
    <t>A proposal is made for optimizing the designs of interference-protected antennas by finding more accurate mathematical solutions for numerically synthesizing them and by correcting the engineering development in accordance with these solutions. Design expressions are obtained which make it possible to optimize an antenna and to find the conditions for forming antenna radiation patterns having a specified side-lobe level. The results of computer calculations are presented graphically. ¬© 1995 Plenum Publishing Corporation.</t>
  </si>
  <si>
    <t>261-265</t>
  </si>
  <si>
    <t>Yakimov, A. N.</t>
  </si>
  <si>
    <t>Yakimov A.</t>
  </si>
  <si>
    <t>Numerical optimization of an interference-protected antenna</t>
  </si>
  <si>
    <t>10.1007/BF00977603</t>
  </si>
  <si>
    <t>2-s2.0-34249756114</t>
  </si>
  <si>
    <t>['¬© 1995', 'yield would', 'wheel current', 'todays requirements', 'thor yield', 'thor monitor', 'texas instruments', 'test structure', 'photoresist makes', 'intermittent yield', 'implant using', 'charging performance', 'charging damage', 'capacitor structures', 'approximately half', '150 kev']</t>
  </si>
  <si>
    <t>The THOR monitor is a Texas Instruments in-house gate oxide integrity test device used to qualify the charging performance of production implant processes. It has five chareg collection antenna on capacitor structures with antenna to gate ratios ranging from 100:1 to 7500:1. The gate oxide thickness of 200 √Ö could be considered to be large, but the addition of photoresist makes this device extremely sensitive to charging damage. A sensitive THOR photoresist configuration has been studied in conjunction with advanced beam diagnostics in a situation in which intermittent yield was achieved. A P/150 keV/20 mA implant was found to give full yield on the test structure for only approximately half of the implants before enhancements to the flood system overcame this. Traditional beam diagnostics, such as wheel current, capacitive charge sensor voltage and beam profile width could not predict when yield would be good or bad. However, measurement of slow ion spectra before an implant using a cylindrical mirror analyser ion spectrometer gave good correlation between the slow ion spectrum and THOR yield. The variation in slow ion spectrum could be related to ion source tuning and demonstrates that although present charge neutralization devices are sufficient for todays requirements, future charging performance improvements may well come about from understanding the generation of high quality beams and the use of advanced beam diagnostic to aid in automatic implanter tuning. ¬© 1995.</t>
  </si>
  <si>
    <t>52-55</t>
  </si>
  <si>
    <t>0168583X</t>
  </si>
  <si>
    <t>Nuclear Inst. and Methods in Physics Research, B</t>
  </si>
  <si>
    <t>60015272;60015272;100316131;100316131</t>
  </si>
  <si>
    <t>7102425114;55281013900;7103114180;36977790800</t>
  </si>
  <si>
    <t>Malone, P.;Shull, W.;England, J. G.;Fotheringham, I.</t>
  </si>
  <si>
    <t>Dallas;Horsham</t>
  </si>
  <si>
    <t>Texas Instruments;Applied Materials</t>
  </si>
  <si>
    <t>60015272;100316131</t>
  </si>
  <si>
    <t>Malone P.</t>
  </si>
  <si>
    <t>Studies of wafer surface charging using the THOR monitor device</t>
  </si>
  <si>
    <t>0168583X94004536</t>
  </si>
  <si>
    <t>10.1016/0168-583X(94)00453-6</t>
  </si>
  <si>
    <t>2-s2.0-4243586820</t>
  </si>
  <si>
    <t>energy transfer | exciton reaction center | light-harvesting core antenna | photosynthetic bacteria</t>
  </si>
  <si>
    <t>246-250</t>
  </si>
  <si>
    <t>Journal of Applied Spectroscopy</t>
  </si>
  <si>
    <t>Exciton model of the primary processes of bacterial photosynthesis: Spectra and kinetics of energy transfer</t>
  </si>
  <si>
    <t>10.1007/BF02606478</t>
  </si>
  <si>
    <t>2-s2.0-77951501361</t>
  </si>
  <si>
    <t>DE-AC07-76IDO1570</t>
  </si>
  <si>
    <t>['¬© 1995', 'varying amounts', 'various elements', 'vanadium alloy', 'tests provide', 'temperature resulting', 'system surfaces', 'system components', 'steam exposure', 'species mobilized', 'significant change', 'present results', 'oxide spalling', 'niobium alloy', 'must understand', 'much material', 'materials undergo', 'materials studied', 'mass flux', 'iter evolves', 'included beryllium', 'hydrofluoric acid', 'first wall', 'ferritic steels', 'experimental program', 'divertor substrate', 'chemically cleaned', 'carried downstream', 'antennas ),', 'alloy ),', '1 h']</t>
  </si>
  <si>
    <t>During a loss of coolant accident activated structural material can be mobilized through oxidation. Information on how much material is mobilized in an accident is necessary for performing safety assessments of fusion reactor designs. The Fusion Safety Program at the Idaho National Engineering Laboratory has an experimental program to measure mobilized mass as a function of temperature for various oxidizing environments. Materials studied have included beryllium (important because of its toxicity), copper alloys, a niobium alloy, austenitic and ferritic steels, tungsten (pure and an alloy), and a vanadium alloy. Some materials undergo a significant change in composition during irradiation. An example of this is copper (a candidate for the ITER first wall, divertor substrate, and various instrumentation probes and antennas), which can have as much as 1 wt.% zinc because of transmutation. Additionally, as the design for ITER evolves, a slightly different copper alloy may be selected. Compositional changes may affect the extent that various elements are mobilized because of such mechanisms as diffusion through the alloy, and penetration and release from oxide layers formed on the material. To calculate accurately offsite doses for various irradiation scenarios, we must understand the effect of composition on mobilization. We have carried out a series of experiments in our volatilization of activation products oxides reactor apparatus with a copper alloy containing non-radioactive elements added to represent transmutation products. We prepared samples containing copper, nickel, cobalt, zinc, magnesium, iron, manganese, zirconium and aluminum. We prepared three different sample compositions with varying amounts of cobalt, nickel, and zinc. We tested the samples in the temperature range 600-1200 ¬∞C in both air and steam. The species mobilized by volatilization and oxide spalling are carried downstream and collected in a filter or deposited on the system surfaces. The system components and the filter, consisting of quartz, are chemically cleaned with hydrofluoric acid and processed into solutions that are analyzed. These tests provide a mass flux (grams per square meter per hour) as a function of temperature for each element. We used the information from the these tests to calculate offsite early doses (for 1 h at temperature) as a function of temperature resulting from mobilization of the first wall. We present results for both air and steam exposure. We discuss the effect of copper alloy composition on these doses. ¬© 1995.</t>
  </si>
  <si>
    <t>150-157</t>
  </si>
  <si>
    <t>60005120;60005120;60005120;60005120</t>
  </si>
  <si>
    <t>7201725899;7003390110;56304490900;6602433966</t>
  </si>
  <si>
    <t>McCarthy, K. A.;Smolik, G. R.;Wallace, R. S.;Messick, K.</t>
  </si>
  <si>
    <t>Idaho Falls</t>
  </si>
  <si>
    <t>Idaho National Laboratory</t>
  </si>
  <si>
    <t>McCarthy K.</t>
  </si>
  <si>
    <t>The effect of composition on volatility from a copper alloy</t>
  </si>
  <si>
    <t>092037969580016Q</t>
  </si>
  <si>
    <t>10.1016/0920-3796(95)80016-Q</t>
  </si>
  <si>
    <t>2-s2.0-0029633998</t>
  </si>
  <si>
    <t>['‚ âé0', 'xanthophylls act', 'xanthophyll concentration', 'unquenched states', 'unquenched conditions', 'significantly affect', 'quenching complex', 'quenched conditions', 'quench chlorophyll', 'proportional quenching', 'photosystem ii', 'ph gradient', 'ns component', 'fractional intensity', 'fluorescence quenching', 'fluorescence lifetimes', 'fluorescence lifetime', 'excitation energy', 'combined effect', 'antenna pigment', '4 ns']</t>
  </si>
  <si>
    <t>antheraxanthin | nonphotochemical fluorescence quenching | picosecond time-resolved fluorescence | zeaxanthin</t>
  </si>
  <si>
    <t>Excess light triggers protective nonradiative dissipation of excitation energy in photosystem II through the formation of a trans-thylakoid pH gradient that in turn stimulates formation of zeaxanthin and antheraxanthin. These xanthophylls when combined with protonation of antenna pigment-protein complexes may increase nonradiative dissipation and, thus, quench chlorophyll a fluorescence. Here we measured, in parallel, the chlorophyll a fluorescence lifetime and intensity to understand the mechanism of this process. Increasing the xanthophyll concentration in the presence of a pH gradient (quenched conditions) decreases the fractional intensity of a fluorescence lifetime component centered at ‚âÉ2 ns and increases a component at ‚âÉ0.4 ns. Uncoupling the pH gradient (unquenched conditions) eliminates the 0.4-ns component. Changes in the xanthophyll concentration do not significantly affect the fluorescence lifetimes in either the quenched or unquenched sample conditions. However, there are differences in fluorescence lifetimes between the quenched and unquenched states that are due to pH-related, but nonxanthophyll-related, processes. Quenching of the maximal fluorescence intensity correlates with both the xanthophyll concentration and the fractional intensity of the 0.4-ns component. The unchanged fluorescence lifetimes and the proportional quenching of the maximal and dark-level fluorescence intensities indicate that the xanthophylls act on antenna, not reaction center processes. Further, the fluorescence quenching is interpreted as the combined effect of the pH gradient and xanthophyll concentration, resulting in the formation of a quenching complex with a short (‚âÉ0.4 ns) fluorescence lifetime.</t>
  </si>
  <si>
    <t>2273-2277</t>
  </si>
  <si>
    <t>60000745;60000745;60000745</t>
  </si>
  <si>
    <t>7102269996;7003837452;16541793700</t>
  </si>
  <si>
    <t xml:space="preserve">Gilmore, Adam M.;Hazlett, Theodore L.;Govindjee, </t>
  </si>
  <si>
    <t>Gilmore A.</t>
  </si>
  <si>
    <t>Xanthophyll cycle-dependent quenching of photosystem II chlorophyll a fluorescence: Formation of a quenching complex with a short fluorescence lifetime</t>
  </si>
  <si>
    <t>10.1073/pnas.92.6.2273</t>
  </si>
  <si>
    <t>2-s2.0-0028953463</t>
  </si>
  <si>
    <t>['¬© 1995', 'type plants', 'thermal stability', 'similar arrays', 'regular arrays', 'ps ii', 'protein synthesis', 'protein interactions', 'possible role', 'photosystem ii', 'observed changes', 'lipid composition', 'increased tendency', 'increased stability', 'high concentrations', 'harvesting antennae', 'different media', 'compatible co', 'chloroplasts isolated', 'arabidopsis thaliana', 'also increased', 'acta 1192', '271 ).']</t>
  </si>
  <si>
    <t>(Arabidopsis) | Chloroplast membrane | Photosystem II | Thermal stability</t>
  </si>
  <si>
    <t>Chloroplasts of the thermal-stable fatty acid desaturase mutants JB67 and LK3 of Arabidopsis thaliana are characterised by the presence of regular arrays of freeze-fracture particles associated with the core and light-harvesting antennae of Photosystem II (Tsvetkova et al. (1994) Biochim. Biophys. Acta 1192, 263-271). Similar arrays were found to be induced in the membranes of chloroplasts isolated from wild-type plants by resuspending the chloroplasts in media containing Tricine and/or high concentrations of compatible co-solutes such as sorbitol. The thermal stability of their chloroplasts was also increased under such conditions. The increased tendency to form PS II particle arrays, and the enhanced thermal stability of PS II, in chloroplasts isolated from the mutants and wild-type chloroplasts suspended in different media, appear to be reflections of the increased stability of protein-protein interactions between and within PS II units, respectively. The role of lipids in determining the formation of freeze-fracture particle arrays in the mutants is discussed in terms of the observed changes in lipid composition and their possible role in the control of lipid/protein synthesis. ¬© 1995.</t>
  </si>
  <si>
    <t>201-210</t>
  </si>
  <si>
    <t>60001694;60001694;60011520;60011520;60011520</t>
  </si>
  <si>
    <t>7006377500;6701756926;16192767500;24285882600;57203175987</t>
  </si>
  <si>
    <t>Tsvetkova, Nelly M.;Apostolova, Emilia L.;Brain, Anthony P.R.;Patrick Williams, W.;Quinn, Peter J.</t>
  </si>
  <si>
    <t>United Kingdom;Bulgaria</t>
  </si>
  <si>
    <t>London;Sofia</t>
  </si>
  <si>
    <t>King's College London;Institute of Biophysics and Biomedical Engineering, Bulgarian Academy of Sciences</t>
  </si>
  <si>
    <t>60011520;60001694</t>
  </si>
  <si>
    <t>Tsvetkova N.</t>
  </si>
  <si>
    <t>Factors influencing PS II particle array formation in Arabidopsis thaliana chloroplasts and the relationship of such arrays to the thermostability of PS II</t>
  </si>
  <si>
    <t>10.1016/0005-2728(94)00175-5</t>
  </si>
  <si>
    <t>2-s2.0-0028963541</t>
  </si>
  <si>
    <t>['¬© 1995', 'rights reserved', 'return loss', 'radiation characteristics', 'made low', 'dr antenna', 'constant material', 'antenna gain']</t>
  </si>
  <si>
    <t>Dielectric resonators | Dielectric-loaded antennas</t>
  </si>
  <si>
    <t>The fundamental broadside TM110 mode of an aperture-coupled circular dielectric resonator antenna is studied. By using*high-dielectric-constant material, the DR antenna can be made low-profile with a relatively low resonant frequency. The return loss, radiation characteristics, antenna gain and beamwidth of the configuration are measured and discussed. ¬© 1995, IEE. All rights reserved.</t>
  </si>
  <si>
    <t>417-418</t>
  </si>
  <si>
    <t>60013983;60013983;60013983;60024542</t>
  </si>
  <si>
    <t>56415172000;55510527400;7101878862;7402937199</t>
  </si>
  <si>
    <t>Leung, K. W.;Luk, K. M.;Yung, E. K.N.;Lai, S.</t>
  </si>
  <si>
    <t>Guangzhou;Kowloon</t>
  </si>
  <si>
    <t>South China University of Technology;City University of Hong Kong</t>
  </si>
  <si>
    <t>60024542;60013983</t>
  </si>
  <si>
    <t>Leung K.</t>
  </si>
  <si>
    <t>Characteristics of a low-profile circular disk DR antenna with very high permittivity</t>
  </si>
  <si>
    <t>10.1049/el:19950291</t>
  </si>
  <si>
    <t>2-s2.0-0029272654</t>
  </si>
  <si>
    <t>['‚ àí7', '¬© 1995', 'rights reserved', 'polarisation ratios', 'mean nrcs', 'grazing incidence', 'forested hills', 'foliated trees', 'antenna orientations']</t>
  </si>
  <si>
    <t>Bistatic radar | Radar clutter | Radar cross-sections</t>
  </si>
  <si>
    <t>The authors present crosspolarised radar clutter measurements of forested hills at large bistatic angles and grazing incidence. The mean NRCS of foliated trees is 46dB for both vertical-transmit-horizontal-receive (VH) and horizontal-transmit-vertical-receive (HV) antenna orientations. Polarisation ratios for vertically and horizontally polarised incident fields are ‚àí7.4dB and 2.0dB, respectively. ¬© 1995, IEE. All rights reserved.</t>
  </si>
  <si>
    <t>490-491</t>
  </si>
  <si>
    <t>60028628;60028628;60028628;60001247</t>
  </si>
  <si>
    <t>7102605212;7801393361;7101943590;57194929835</t>
  </si>
  <si>
    <t>McLaughlin, D. J.;Boltniew, E.;Raghavan, R. S.;Sovva, M. J.</t>
  </si>
  <si>
    <t>Boston;</t>
  </si>
  <si>
    <t>Northeastern University;Hanscom AFB</t>
  </si>
  <si>
    <t>60028628;60001247</t>
  </si>
  <si>
    <t>Crosspolarised bistatic clutter measurements</t>
  </si>
  <si>
    <t>10.1049/el:19950323</t>
  </si>
  <si>
    <t>2-s2.0-0029274847</t>
  </si>
  <si>
    <t>['¬© 1995', 'wide beamwidth', 'rights reserved']</t>
  </si>
  <si>
    <t>A rectangular dielectric resonator antenna (DRA) which produces circular polarisation with a single slot feed is investigated. The antenna element uses mutually orthogonal nearly degenerate modes to generate circular polarisation with a low axial ratio over a wide frequency band and a wide beamwidth. ¬© 1995, IEE. All rights reserved.</t>
  </si>
  <si>
    <t>418-419</t>
  </si>
  <si>
    <t>60026338;60026338;60026338-60018714;60026338-60018714</t>
  </si>
  <si>
    <t>7201613241;35566584200;57208023373;57027512900</t>
  </si>
  <si>
    <t>Oliver, M. B.;Antar, Y. M.M.;Mongia, R. K.;Ittipiboon, A.</t>
  </si>
  <si>
    <t>Oliver M.B.</t>
  </si>
  <si>
    <t>Circularly polarised rectangular dielectric resonator antenna</t>
  </si>
  <si>
    <t>10.1049/el:19950304</t>
  </si>
  <si>
    <t>2-s2.0-0029275187</t>
  </si>
  <si>
    <t>['¬© 1995', 'rights reserved', 'results show', 'radiation properties', 'periodic principle', 'investigated experimentally']</t>
  </si>
  <si>
    <t>Microstrip antennas | Microstrip resonators</t>
  </si>
  <si>
    <t>The impedance and radiation properties of an electromagnetically fed concentric microstrip ring resonator using the log-periodic principle are investigated experimentally and compared with those of the single ring resonator. Results show an increase in impedance and radiation bandwidth without any increase in the overall physical dimensions. ¬© 1995, IEE. All rights reserved.</t>
  </si>
  <si>
    <t>36787107100;7201666265</t>
  </si>
  <si>
    <t>Saha, I.;Chowdhury, S. K.</t>
  </si>
  <si>
    <t>Saha I.</t>
  </si>
  <si>
    <t>Experiment on impedance and radiation properties of concentric microstrip ring resonators</t>
  </si>
  <si>
    <t>10.1049/el:19950301</t>
  </si>
  <si>
    <t>2-s2.0-0029275188</t>
  </si>
  <si>
    <t>['¬© 1995', 'rights reserved', 'oblique incidence', 'numerical results', 'incident wave', 'cylinder surface', 'crosssection cylinders', 'arbitrarily polarised', 'anisotropic properties']</t>
  </si>
  <si>
    <t>Electromagnetic wave scattering</t>
  </si>
  <si>
    <t>The scattering of plane electromagnetic waves from circular-crosssection cylinders with transverse periodic corrugations is analysed. The incident wave is arbitrarily polarised and impinges on the cylinder at oblique incidence. The anisotropic properties of the cylinder surface are emphasised in the numerical results. ¬© 1995, IEE. All rights reserved.</t>
  </si>
  <si>
    <t>437-438</t>
  </si>
  <si>
    <t>60028868;60021859;60028868;60021859</t>
  </si>
  <si>
    <t>7006025870;7102464308;7004132913;7004441098</t>
  </si>
  <si>
    <t>Manara, G.;Pelosi, G.;Monorchio, A.;Coccioli, R.</t>
  </si>
  <si>
    <t>Pisa;Florence</t>
  </si>
  <si>
    <t>Universit√† di Pisa;Universit√† degli Studi di Firenze</t>
  </si>
  <si>
    <t>60028868;60021859</t>
  </si>
  <si>
    <t>Manara G.</t>
  </si>
  <si>
    <t>Plane-wave scattering from cylinders with transverse corrugations</t>
  </si>
  <si>
    <t>10.1049/el:19950311</t>
  </si>
  <si>
    <t>2-s2.0-0029277124</t>
  </si>
  <si>
    <t>['¬© 1995', 'technique based', 'stacked structure', 'rights reserved', 'results obtained', 'printed grids', 'possibilities offered', 'polarisation purity']</t>
  </si>
  <si>
    <t>Antenna arrays | Microstrip antennas</t>
  </si>
  <si>
    <t>A technique based on the, properties of printed grids is proposed to improve the polarisation purity of dual-polarisation microstrip radiating elements. The results obtained for a stacked structure are presented and the possibilities offered by this technique are discussed. ¬© 1995, IEE. All rights reserved.</t>
  </si>
  <si>
    <t>419-421</t>
  </si>
  <si>
    <t>60031159;60031159;60104081</t>
  </si>
  <si>
    <t>6506010326;7003941584;6701775173</t>
  </si>
  <si>
    <t>Baracco, J. M.;Roederer, A.;Brachat, P.</t>
  </si>
  <si>
    <t>Issy-les-Moulineaux;Noordwijk aan Zee</t>
  </si>
  <si>
    <t>Orange Labs;ESTEC - European Space Research and Technology Centre</t>
  </si>
  <si>
    <t>60104081;60031159</t>
  </si>
  <si>
    <t>Baracco J.M.</t>
  </si>
  <si>
    <t>Dual-polarisation gridded microstrip radiating element</t>
  </si>
  <si>
    <t>10.1049/el:19950347</t>
  </si>
  <si>
    <t>2-s2.0-0029277553</t>
  </si>
  <si>
    <t>['‚ àº30', 'weaker correlation', 'strong correlation', 'mon ob1', 'massive outflows', 'line width', 'iras sources', 'iras source', 'extended regions', 'extended around', 'dense cores', 'cs survey', 'cs j', 'around none', 'apparent correlation', '1989 ),', '10 outflows']</t>
  </si>
  <si>
    <t>ISM: jets and outflows | ISM: molecules | Molecular processes | Radio lines: ISM | Stars: formation</t>
  </si>
  <si>
    <t>We have conducted a CS survey of the 10 outflows and 30 IRAS sources identified by Margulis, Lada, &amp; Snell (1988) and Margulis, Lada, &amp; Young (1989), in the Mon OB1 dark cloud to study the relationship between outflows, young stellar objects, and dense cores in this cloud. We detected the CS J = 2 ‚Üí 1 transition in the vicinity of 20 of the 30 IRAS sources, six of which are associated with the six most massive outflows in this cloud. We did not detect CS emission toward the four remaining outflows; three of these outflows are not associated with IRAS sources. The brightest CS J = 2 ‚Üí 1 emission is concentrated in two spatially extended regions encompassing five of the 10 outflows and eight of the IRAS sources. Within the extended regions, CS line widths are ‚àº30% broader near outflow lobes than on the line of sight toward IRAS sources. There is a strong correlation of CS antenna temperature with IRAS source luminosity and a weaker correlation of CS line width with IRAS source luminosity for IRAS sources associated with outflows in Mon OB1. There is no apparent correlation of either CS antenna temperature or line width with IRAS source luminosity for IRAS sources not associated with outflows (quiescent sources). We have detected the CS J = 5 ‚Üí 4 transition in the vicinity of four outflow sources in this cloud and around none of the quiescent IRAS sources. The CS J = 5 ‚Üí 4 emission is extended around the two most massive outflows in the cloud and has been mapped in these regions. CS J = 7 ‚Üí 6 emission has been detected and mapped about the brightest outflow source in this cloud (Allen's star; Allen 1972). The J = 7 ‚Üí 6 emission peaks at the position of the IRAS source. The morphology of the J = 7 ‚Üí 6 emission differs from that of the J = 5 ‚Üí 4 emission.</t>
  </si>
  <si>
    <t>197-207</t>
  </si>
  <si>
    <t>60010065-60004179;60010065;60020680</t>
  </si>
  <si>
    <t>6602147092;7402886925;7005053396</t>
  </si>
  <si>
    <t>Wolf-Chase, Grace A.;Walker, Christopher K.;Lada, Charles J.</t>
  </si>
  <si>
    <t>Cambridge;Tucson;Moffett Field</t>
  </si>
  <si>
    <t>Harvard-Smithsonian Center for Astrophysics;The University of Arizona;NASA Ames Research Center</t>
  </si>
  <si>
    <t>60020680;60010065;60004179</t>
  </si>
  <si>
    <t>Wolf-Chase G.A.</t>
  </si>
  <si>
    <t>The relationship of dense gas to star formation in the Monoceros OB1 dark cloud</t>
  </si>
  <si>
    <t>10.1086/175435</t>
  </si>
  <si>
    <t>2-s2.0-11944267054</t>
  </si>
  <si>
    <t>['thylakoid membranes', 'sole chromophore', 'room temperature', 'result indicates', 'reaction center', 'photosystem ii', 'photosynthetic membranes', 'obtained instead', 'mutant strain', 'membrane sample', 'links phycobilisomes', 'kinetics could', 'isolated samples', 'isolated sample', 'intermediate lifetime', 'intact membrane', 'genetic deletion', 'experimental results', 'domains occurs', 'domain antenna', 'decay time', 'decay component', 'cp47 proteins', 'charge separation', 'antenna size', '4 ps']</t>
  </si>
  <si>
    <t>A mutant strain of the cyanobacterium Synechocystis 6803, TolE4B, was constructed by genetic deletion of the protein that links phycobilisomes to thylakoid membranes and of the CP43 and CP47 proteins of photosystem II (PSII), leaving the photosystem I (PSI) center as the sole chromophore in the photosynthetic membranes. Both intact membrane and detergent-isolated samples of PSI were characterized by time-resolved and steady-state fluorescence methods. A decay component of ‚âÉ25 ps dominates (99% of the amplitude) the fluorescence of the membrane sample. This result indicates that an intermediate lifetime is not associated with the intact membrane preparation and the charge separation in PSI is irreversible. The decay time of the detergent-isolated sample is similar. The 600-nm excited steady-state fluorescence spectrum displays a red fluorescence peak at ‚âÉ703 nm at room temperature. The 450-nm excited steady-state fluorescence spectrum is dominated by a single peak around 700 nm without 680-nm 'bulk' fluorescence. The experimental results were compared with several computer simulations. Assuming an antenna size of 130 chlorophyll molecules, an apparent charge separation time of ‚âÉ1 ps is estimated. Alternatively, the kinetics could be modeled on the basis of a two-domain antenna for PSI, consistent with the available structural data, each containing ‚âÉ65 chlorophyll a molecules. If excitation can migrate freely within each domain and communication between domains occurs only close to the reaction center, a charge separation time of 3-4 ps is obtained instead.</t>
  </si>
  <si>
    <t>2715-2719</t>
  </si>
  <si>
    <t>60029278-60117872;60029278-60117872-60008438;60029278-60117872;60029278-60117872;60029278-60117872;60029278-60031581;60029278-60117872;60029278-60117872-60031581</t>
  </si>
  <si>
    <t>6508334313;56418787900;7401503719;35194439000;57198569101;6701820953;36936627600;7004611864</t>
  </si>
  <si>
    <t>Dimagno, Lisa;Chan, Chi Kin;Jia, Yiwei;Lang, Matthew J.;Newman, John R.;Mets, Laurens;Fleming, Graham R.;Haselkorn, Robert</t>
  </si>
  <si>
    <t>Chicago;Pasadena;Chicago;Bethesda</t>
  </si>
  <si>
    <t>The James Franck Institute;California Institute of Technology;The University of Chicago;National Institute of Diabetes and Digestive and Kidney Diseases (NIDDK)</t>
  </si>
  <si>
    <t>60117872;60031581;60029278;60008438</t>
  </si>
  <si>
    <t>Dimagno L.</t>
  </si>
  <si>
    <t>Energy transfer and trapping in photosystem I reaction centers from cyanobacteria</t>
  </si>
  <si>
    <t>10.1073/pnas.92.7.2715</t>
  </si>
  <si>
    <t>2-s2.0-0028937689</t>
  </si>
  <si>
    <t>DOE</t>
  </si>
  <si>
    <t>['¬© 1995', 'system consists', 'strong emission', 'possible mechanisms', 'possible improvements', 'film leads', 'energy transfer', 'energy acceptor', 'design principles', 'antenna leads']</t>
  </si>
  <si>
    <t>Energy transfer | Excitation | Light harvesting system</t>
  </si>
  <si>
    <t>The design principles for a light harvesting system that may spontaneously evolve toward greater efficiency for energy transfer are discussed and a new system based on these principles is introduced. The system consists of a tetraphenylchlorin as the antenna and a phthalocyanine as the energy acceptor in a poly(vinylpyridine) matrix. Excitation of the antenna leads to strong emission from the acceptor. Long term illumination of the film leads to increasing quantum efficiency for the energy transfer process. Some possible mechanisms for this evolution are discussed as are some possible improvements of the system. ¬© 1995.</t>
  </si>
  <si>
    <t>157-162</t>
  </si>
  <si>
    <t>Journal of Photochemistry and Photobiology, A: Chemistry</t>
  </si>
  <si>
    <t>60030451;60030451</t>
  </si>
  <si>
    <t>7006447157;36891478100</t>
  </si>
  <si>
    <t>Gregg, Brian A.;Resch, Ute</t>
  </si>
  <si>
    <t>Golden</t>
  </si>
  <si>
    <t>National Renewable Energy Laboratory</t>
  </si>
  <si>
    <t>Gregg B.A.</t>
  </si>
  <si>
    <t>Design of an artificial light harvesting system that may spontaneously evolve toward greater efficiency</t>
  </si>
  <si>
    <t>101060309403973X</t>
  </si>
  <si>
    <t>10.1016/1010-6030(94)03973-X</t>
  </si>
  <si>
    <t>2-s2.0-0001752296</t>
  </si>
  <si>
    <t>['¬© 1995', 'taken directly', 'rights reserved', 'resulting pulses', 'domain reflectometry']</t>
  </si>
  <si>
    <t>Baluns | Charge storage diodes | Pulse generation</t>
  </si>
  <si>
    <t>A method for generating balanced subnanosecond pulses is described. By using pulsed bias techniques to excite a step-recovery diode via a conventional ferrite balun transformer, a balanced step waveform can be taken directly from the diode itself, eliminating the requirement for a broadband output balun transformer. The resulting pulses are suitable for applications in broadband antenna excitation, time-domain reflectometry and high-speed sampling bridges. ¬© 1995, IEE. All rights reserved.</t>
  </si>
  <si>
    <t>510-511</t>
  </si>
  <si>
    <t>Generation of balanced subnanosecond pulses using step-recovery diodes</t>
  </si>
  <si>
    <t>10.1049/el:19950392</t>
  </si>
  <si>
    <t>2-s2.0-0029275844</t>
  </si>
  <si>
    <t>['¬© 1995', 'two exponentials', 'triplet quenching', 'triplet decay', 'synechococcus preparation', 'still present', 'short lifetime', 'semiquinone form', 'room temperature', 'rights reserved', 'redox state', 'recombination reactions', 'qualitative explanation', 'qa -,', 'qa -)', 'ps ii', 'protective process', 'primary pair', 'presumably qah2', 'physiological conditions', 'photosystem ii', 'pheo -,', 'much faster', 'may represent', 'magnetic effects', 'large majority', 'lacking qa', 'increasing temperature', 'hypothesis providing', 'form qa', 'following results', 'excited state', 'enriched membranes', 'electrostatic effect', 'earlier work', 'detected earlier', 'described monoexponentially', 'described biexponentially', 'decay could', 'cryogenic temperatures', 'charge recombination', 'antenna system', 'antenna chlorophylls', '2000 flashes', '20 min', '100 %,']</t>
  </si>
  <si>
    <t>Recombination reactions of the primary radical pair in photosystem II (PS II) have been studied in the nanosecond to millisecond time scales by flash absorption spectroscopy. Samples in which the first quinone acceptor (QA) was in the semiquinone form (QA-) or in the doubly reduced state (presumably QAH2) were used. The redox state of QA and the long-lived triplet state of the primary electron donor chlorophyll (3P680) were monitored by EPR. The following results were obtained at cryogenic temperatures (around 20 K). (1) The primary radical pair, P680+Pheo-, is formed with a high yield irrespective of the redox state of QA. (2) The decay of the primary pair is faster with QA- than with QAH2 and could be described biexponentially with t1/2 ‚âà 20 ns (‚âà65%)/150 ns (‚âà35%) and t1/2 ‚âà 60 ns (%‚âà35%)/250 ns (‚âà65%), respectively. The different kinetics may be due to electrostatic and/or magnetic effects of QA- on charge recombination or due to conformational changes caused by the double reduction treatment. (3) The yield of the triplet state 3P680 was high both with QA- and QAH2. (4) The triplet decay was much faster with QA- [t1/2 (‚âà50%)/20 Œºs (‚âà50%)] than with QAH2 [t1/2 ‚âà 1 ms (‚âà65%)/3 ms (‚âà35%)]. The short lifetime of the triplet with QA- explains why it was not detected earlier. The mechanism of triplet quenching in the presence of QA- is not understood; however it may represent a protective process in PS II. (5) Almost identical data were obtained for PS II-enriched membranes from spinach and PS II core preparations from Synechococcus. Room temperature optical studies were performed on the Synechococcus preparation. In samples containing sodium dithionite to form QA- in the dark, EPR controls showed that multiple excitation flashes given at room temperature led to a decrease of the QA-Fe2+ signal, indicating double reduction of QA. During the first few flashes, QA- was still present in the large majority of the centers. In this case, the yield of the primary pair at room temperature was around 50%, and its decay could be described monoexponentially with t1/2 ‚âà 8 ns (a slightly better fit was obtained with two exponentials: t1/2 ‚âà 4 ns (‚âà80%)/25 ns (‚âà20%). After 2000 flashes and subsequent dark adaptation for 20 min (in order to form the state P680 Pheo QAH2), the yield of the primary pair was close to 100%, and its decay was slower [t1/2 ‚âà 13 ns or t1/2 5 ns (‚âà50%)/20 ns (‚âà50%). On the basis of these results and earlier work in the literature, we present a hypothesis providing a qualitative explanation for the photochemistry of PS II with regard to its dependence on temperature and the redox state of QA. This incorporates (a) an electrostatic effect of QA- which increases the standard free energy of P680+Pheo- compared to centers containing QA or QAH2 or lacking QA, (b) exergonic primary charge separation at cryogenic temperatures, even in the presence of QA-, and (c) an effective free energy for the excited state (equilibrated between P680 and the antenna chlorophylls) which decreases with increasing temperature, this decrease being more pronounced the larger the antenna system. Under physiological conditions, factors a and c may conspire to diminish charge separation in PS II whenever QA- is accumulated. ¬© 1995, American Chemical Society. All rights reserved.</t>
  </si>
  <si>
    <t>4798-4813</t>
  </si>
  <si>
    <t>60019615;60019615-60004156;60019615;60011604;60011604;60011604</t>
  </si>
  <si>
    <t>25950383400;7003637768;57195768768;6508129630;6603381856;57207893208</t>
  </si>
  <si>
    <t>Mieghem, Frans van;Brettel, Klaus;William Rutherford, A.;Hillmann, Bettina;Kamlowski, Andreas;Schlodder, Eberhard</t>
  </si>
  <si>
    <t>France;Germany;Netherlands</t>
  </si>
  <si>
    <t>Gif-sur-Yvette;Berlin;Wageningen</t>
  </si>
  <si>
    <t>CEA Saclay;Technical University of Berlin;Wageningen University &amp; Research</t>
  </si>
  <si>
    <t>60019615;60011604;60004156</t>
  </si>
  <si>
    <t>Mieghem F.</t>
  </si>
  <si>
    <t>Charge Recombination Reactions in Photosystem II. 1. Yields, Recombination Pathways, and Kinetics of the Primary Pair</t>
  </si>
  <si>
    <t>10.1021/bi00014a038</t>
  </si>
  <si>
    <t>2-s2.0-0028908351</t>
  </si>
  <si>
    <t>['¬© 1995', 'w .,', 'van mieghem', 'transient states', 'strongly influenced', 'strongest bleaching', 'spectrum exhibits', 'spectral features', 'separated states', 'rights reserved', 'redox state', 'reaction center', 'radical pairs', 'quite different', 'ps ii', 'primary photochemistry', 'present results', 'pigments might', 'photosystem ii', 'p680 spectrum', 'p680 absorbs', 'neighboring pigment', 'low temperature', 'latter sample', 'difference spectra', 'cyt b', 'cryogenic temperature', 'core antenna', 'biochemistry 34', 'accompanying paper', 'absorbance increase', '700 nm', '685 nm', '684 nm', '680 nm', '675 nm', '559 complexes', '4813 ].', '25 k', '., rutherford']</t>
  </si>
  <si>
    <t>Absorbance difference spectra of the transient states in photosystem II (PS II) have been examined in the Qy absorption region between 660 and 700 nm. The P680+Pheo-/P680Pheo, 3P680/P680, and P680+QA-/P680QA spectra were measured in O2-evolving PS II core complexes from Synechococcus and PS II-enriched membrane fragments from spinach. The low-temperature absorbance difference spectra vary only slightly between both PS II preparations. The 3P680/P680 spectrum is characterized by a bleaching at 685 nm at 25 K and indicates weak exciton coupling with neighboring pigment(s). We conclude that P680 absorbs at 685 nm in more intact PS II preparations at cryogenic temperature. The difference spectra of the radical pairs are strongly temperature dependent. At low temperature the P680+QA-/P680QA- spectrum exhibits the strongest bleaching at 675 nm whereas the P680+Pheo-/P680Pheo spectra show two distinct bleaching bands at 674 and 684 nm. It is suggested that an electrochronic red shift resulting in a bleaching at 675 nm and an absorbance increase at about 682 nm dominates the spectral features of the charge-separated states. On the basis of the present results and those in the literature, we conclude that the interactions between the pigments and especially the organization of the primary donor must be quite different in PS II compared to bacterial reaction centers, although the basic structural arrangement of the pigments might be similar. Spectral data obtained with samples in the presence of singly and doubly reduced QA indicate that the primary photochemistry in PS II is not strongly influenced by the redox state of QA at low temperature and confirm the results of the accompanying paper [Van Mieghem, F.J.E., Brettel, K., Hillmann, B., Kamlowski, A., Rutherford, A. W., &amp; Schlodder, E. (1995) Biochemistry 34, 4798-4813]. The spectra of the primary radical pair and the reaction center triplet obtained with more intact PS II preparations differ widely from those of D1/D2/cyt b-559 complexes. In the latter sample, where 3P680 formation results in a bleaching at 680 nm, the P680+Pheo-/P680Pheo spectrum shows only one broad bleaching band at about 680 nm, and the main bleaching due to photoaccumulation of Pheo- at 77 K appears at 682 nm instead of 685 nm in PS II core complexes. This indicates that the removal of the core antenna which is accompanied by the loss of QA causes also structural changes of the reaction center. ¬© 1995, American Chemical Society. All rights reserved.</t>
  </si>
  <si>
    <t>4814-4827</t>
  </si>
  <si>
    <t>60011604;60011604;60007816;60007816;118800679;60011604</t>
  </si>
  <si>
    <t>6508129630;57207893208;7003637768;57195768768;25950383400;6603381856</t>
  </si>
  <si>
    <t>Hillmann, Bettina;Schlodder, Eberhard;Brettel, Klaus;William Rutherford, A.;Mieghem, Frans van;Kamlowski, Andreas</t>
  </si>
  <si>
    <t>Germany;France;Netherlands</t>
  </si>
  <si>
    <t>Berlin;Gif-sur-Yvette;Wageningen</t>
  </si>
  <si>
    <t>Technical University of Berlin;Commissariat a L'Energie Atomique CEA;Agriculteral University</t>
  </si>
  <si>
    <t>60011604;60007816;118800679</t>
  </si>
  <si>
    <t>Hillmann B.</t>
  </si>
  <si>
    <t>Charge Recombination Reactions in Photosystem II. 2. Transient Absorbance Difference Spectra and Their Temperature Dependence</t>
  </si>
  <si>
    <t>10.1021/bi00014a039</t>
  </si>
  <si>
    <t>2-s2.0-0028960993</t>
  </si>
  <si>
    <t>['variable duration', 'upwind response', 'turn upwind', 'species continued', 'sensory modalities', 'rabbit urine', 'positive anemotaxis', 'oriented responses', 'odour plume', 'odour onset', 'odour caused', 'laden air', 'infestans adults', 'host finding', 'free air', 'crosswind component', 'controlled conditions', 'co2 ),', 'characteristic response', 'bugs maintained', '3 cms']</t>
  </si>
  <si>
    <t>Behaviour | Host-odours | Orientation | Rhodnius | Triatoma</t>
  </si>
  <si>
    <t>Oriented responses of both R. prolixus and T. infestans adults were recorded on a servosphere to mouse-odour, one of its components (CO2), and to rabbit urine-odour. The volatiles were delivered in an air-stream under controlled conditions which excluded other sensory modalities. In stimulus-free air the triatomines walked preferentially downwind in straight bouts interrupted by stops or periods at relatively low speeds, all of variable duration. In odour-laden air, bugs maintained their typical walking habit but switched from negative to positive anemotaxis. The characteristic response to odour onset was to stop, sample the air with the antennae, turn upwind in situ, and then walk off in the direction of the source for at least a few seconds, i.e., odour mediated anemotaxis. Mouse-odour caused T. infestans to increase its speed to 5.3 cms-1. Both species continued with the upwind response for some time after odour delivery ceased, but the crosswind component of the tracks was more prominent during this period - an effort, we presume, by the bugs to re-contact an odour plume. This investigation provides unequivocal evidence for host finding in triatomines by olfactory cues alone. ¬© 1995 Springer-Verlag.</t>
  </si>
  <si>
    <t>455-464</t>
  </si>
  <si>
    <t>60005175;60005175</t>
  </si>
  <si>
    <t>6603583508;24782873200</t>
  </si>
  <si>
    <t>Taneja, J.;Guerin, P. M.</t>
  </si>
  <si>
    <t>Neuchatel</t>
  </si>
  <si>
    <t>Universite de Neuchatel, Institut de Zoologie</t>
  </si>
  <si>
    <t>Taneja J.</t>
  </si>
  <si>
    <t>Oriented responses of the triatomine bugs Rhodnius prolixus and Triatoma infestans to vertebrate odours on a servosphere</t>
  </si>
  <si>
    <t>10.1007/BF00196411</t>
  </si>
  <si>
    <t>2-s2.0-0029141382</t>
  </si>
  <si>
    <t>['optical microprocessor', 'microprocessor architecture']</t>
  </si>
  <si>
    <t>A microwave ferrite phase shifter for phased antenna arrays controlled by an optical microprocessor is considered. The device and the microprocessor architecture are discussed.</t>
  </si>
  <si>
    <t>82-84</t>
  </si>
  <si>
    <t>6602267294;7003720048;7005505421</t>
  </si>
  <si>
    <t>Afromeyev, A. S.;Kaplun, V. A.;Naumov, I. A.</t>
  </si>
  <si>
    <t>Afromeyev A.</t>
  </si>
  <si>
    <t>Microwave ferrite phase shifters controlled by an optical microprocessor</t>
  </si>
  <si>
    <t>2-s2.0-0029282162</t>
  </si>
  <si>
    <t>['multimode waveguide', 'measured moduli']</t>
  </si>
  <si>
    <t>A method of determining the moduli of the dynamic reflection coefficients of phased antenna arrays from the measured moduli of the mutual coupling coefficients of the radiators of a fragment of a phased antenna array placed in a multimode waveguide is investigated.</t>
  </si>
  <si>
    <t>85-87</t>
  </si>
  <si>
    <t>6602763935;7103014592;6507668489;6504763524;6504338394</t>
  </si>
  <si>
    <t>Batanov, A. S.;Zubkov, V. L.;Kartsev, Yu A.;Sazanov, D. M.;Prolov, N. Ya</t>
  </si>
  <si>
    <t>Batanov A.</t>
  </si>
  <si>
    <t>Waveguide modeling of phased antenna arrays using amplitude measurements</t>
  </si>
  <si>
    <t>2-s2.0-0029282410</t>
  </si>
  <si>
    <t>['signal frequency', 'linear radiator', 'geometrical dimensions']</t>
  </si>
  <si>
    <t>The characteristics of a linear radiator in the ionosphere are investigated as a function of its geometrical dimensions, orientation, and the signal frequency.</t>
  </si>
  <si>
    <t>88-91</t>
  </si>
  <si>
    <t>7402523118;6602923776;7004816813</t>
  </si>
  <si>
    <t>Bondarenko, V. V.;Gostyukhin, V. L.;Trusov, V. N.</t>
  </si>
  <si>
    <t>Bondarenko V.</t>
  </si>
  <si>
    <t>Balanced-dipole antenna in ionospheric plasma</t>
  </si>
  <si>
    <t>2-s2.0-0029284635</t>
  </si>
  <si>
    <t>['simple relations', 'radiation pattern']</t>
  </si>
  <si>
    <t>Two approximate approaches to the analysis and synthesis of the field above a plane with a variable surface impedance are considered. Simple relations are given which enable the radiation pattern of plane impedance antennas to be synthesized.</t>
  </si>
  <si>
    <t>96-98</t>
  </si>
  <si>
    <t>Chaplin, A. F.</t>
  </si>
  <si>
    <t>Chaplin A.</t>
  </si>
  <si>
    <t>Approximate analysis and synthesis of the radiation field above an impedance plane</t>
  </si>
  <si>
    <t>2-s2.0-0029284982</t>
  </si>
  <si>
    <t>['tropospheric channel', 'receiving antennas', 'polarization efficiency', 'orthogonal channels', 'noise ratio', 'communications system', 'asymmetric polarization', 'analytic expressions']</t>
  </si>
  <si>
    <t>Analytic expressions are obtained for the signal-to-noise ratio in asymmetric polarization-orthogonal channels of a communications system with repeated frequency usage, taking into account the depolarization and attenuation of the signals in a tropospheric channel with hydrometeors and also the polarization efficiency of the receiving antennas.</t>
  </si>
  <si>
    <t>103-107</t>
  </si>
  <si>
    <t>6603254376;57199931605;7006804695</t>
  </si>
  <si>
    <t>Anikeyenko, G. N.;Kuznetsov, V. V.;Kononov, A. D.</t>
  </si>
  <si>
    <t>Anikeyenko G.</t>
  </si>
  <si>
    <t>Estimate of the noise immunity of polarization-orthogonal channels of a communications system with repeated frequency usage in an atmosphere with hydrometeors</t>
  </si>
  <si>
    <t>2-s2.0-0029287182</t>
  </si>
  <si>
    <t>['partial beams', 'numerical results', 'interference ratio']</t>
  </si>
  <si>
    <t>A method of estimating the signal-to-interference ratio in the subscriber service zone of a satellite communications system with a multibeam radiation pattern is proposed. Numerical results of a solution of this problem for a satellite communications system generating hundreds of partial beams are presented.</t>
  </si>
  <si>
    <t>74-81</t>
  </si>
  <si>
    <t>6603244472;6602607987</t>
  </si>
  <si>
    <t>Kremenetskiy, S. D.;Los', V. F.</t>
  </si>
  <si>
    <t>Kremenetskiy S.</t>
  </si>
  <si>
    <t>Estimate of the integral level of sidelobes of a radiation pattern with a multifrequency hexagonal structure of the partial beams</t>
  </si>
  <si>
    <t>2-s2.0-0029287244</t>
  </si>
  <si>
    <t>['paper demonstrates', 'large tunability', 'dielectric constants', 'bst materials']</t>
  </si>
  <si>
    <t>This paper demonstrates the performance of a new planar phase shifter on a (Ba-Sr)TiO3 (BST) substrate that requires low drive power and has low production costs. Because of the large tunability of the BST materials' dielectric constants with the DC bias voltage, these materials are suitable for the electronically steerable antenna applications. The performance of the filter phase shifter and the microstrip line phase shifter are evaluated. The filter demonstrates better performance than the microstrip line phase shifter. The presented results show good phase shifting properties and easy design capability.</t>
  </si>
  <si>
    <t>60001439;60001439;60001439;60001439;60001439</t>
  </si>
  <si>
    <t>36039583900;7005956560;7202350150;55470862800;56427039000</t>
  </si>
  <si>
    <t>Varadan, Vijay K.;Jose, K. A.;Varadan, Vasundara V.;Hughes, R.;Kelly, James F.</t>
  </si>
  <si>
    <t>Varadan V.</t>
  </si>
  <si>
    <t>Novel microwave planar phase shifter</t>
  </si>
  <si>
    <t>2-s2.0-0029288424</t>
  </si>
  <si>
    <t>['workstation computers', 'version 2', 'simulation software', 'sided housing', 'sided enclosure', 'personal computers', 'new york', 'modeled circuit', 'imaginary six', 'ideal environment', 'housing interact', 'em properties', 'em 2', 'completed design', 'circuit within', 'circuit simulators', 'better understand', 'active circuits']</t>
  </si>
  <si>
    <t>Sonnet Software Inc. in Liverpool, New York, has developed an electromagnetic (EM) simulation software, em 2.4b EM simulator which can run not only on mainframe or workstation computers with suitable processing power but also on personal computers. Unlike other circuit simulators which predict the performance of passive and active circuits in an ideal environment, Sonnet's version 2.4b allows users to place the same circuit within an imaginary six-sided housing to better understand how circuit and housing interact and thus a higher-level modelling procedure is achieved. The personal computer version of em uses two software utilities. The first allows operators to capture a design and place it within the six-sided enclosure, while the second automatically subdivides a modeled circuit into subsections and analyzes the EM properties of the completed design.</t>
  </si>
  <si>
    <t>7103348595;57193567025</t>
  </si>
  <si>
    <t>Conrad, Alan;Browne, Jack</t>
  </si>
  <si>
    <t>Conrad A.</t>
  </si>
  <si>
    <t>EM simulator enhances performance of microwave circuits</t>
  </si>
  <si>
    <t>2-s2.0-0029290278</t>
  </si>
  <si>
    <t>['zag antenna', 'measured value', 'input impedance', 'feeding cable', 'feed finger', 'directional gain', 'derived expression', 'considerable improvement', 'bus technique']</t>
  </si>
  <si>
    <t>A derived expression for the directional gain of the zig-zag antenna and its input impedance measurements in L-band, based on the use of the IEEE-bus technique, are presented. The effect of introducing a novel feed finger arrangement between the antenna and the feeding cable has been investigated, proving that a considerable improvement in the measured value of the input impedance can be achieved by including the feed finger in the measurements.</t>
  </si>
  <si>
    <t>60004407;60004407</t>
  </si>
  <si>
    <t>6602957648;7004628927</t>
  </si>
  <si>
    <t>Vassilikos, E.;Al-Charchafchi, S. H.</t>
  </si>
  <si>
    <t>Cranfield</t>
  </si>
  <si>
    <t>Cranfield University</t>
  </si>
  <si>
    <t>Vassilikos E.</t>
  </si>
  <si>
    <t>L-band zig-zag antenna's directional gain and input impedance</t>
  </si>
  <si>
    <t>2-s2.0-18744437811</t>
  </si>
  <si>
    <t>['sphere scattering', 'scattered waves', 'parametric antenna', 'numerical results', 'nonlinear interaction', 'expression describes', 'experimental data', 'difference frequency', 'analytic expression']</t>
  </si>
  <si>
    <t>Sphere scattering of the field of nonlinearly interacting plane acoustic waves when the sphere is located in the region of nonlinear interaction between the primary pumping waves of a parametric antenna is considered. An analytic expression for the secondary field pressure at the difference frequency is obtained. This expression describes the process of nonlinear interaction of the incident and scattered waves. The secondary-field total pressure components, which characterize the interaction between the incident plane waves and scattered spherical waves are analyzed. The numerical results and experimental data are given. ¬© 1995 Plenum Publishing Corporation.</t>
  </si>
  <si>
    <t>158-165</t>
  </si>
  <si>
    <t>Fluid Dynamics</t>
  </si>
  <si>
    <t>55953053900;6602717663</t>
  </si>
  <si>
    <t>Abbasov, I. B.;Zagrai, N. P.</t>
  </si>
  <si>
    <t>Abbasov I.</t>
  </si>
  <si>
    <t>Sphere scattering of nonlinearly interacting acoustic waves</t>
  </si>
  <si>
    <t>10.1007/BF02029824</t>
  </si>
  <si>
    <t>2-s2.0-34249757079</t>
  </si>
  <si>
    <t>['frequency parameters', 'antenna arrays', 'acoustic pickup']</t>
  </si>
  <si>
    <t>It is shown that the use of the pulse-characteristics method enables the spatial-frequency parameters of an acoustic pickup with any form of antenna arrays to be calculated fairly simply. ¬© 1995 Plenum Publishing Corporation.</t>
  </si>
  <si>
    <t>467-471</t>
  </si>
  <si>
    <t>7004626140;16405554100</t>
  </si>
  <si>
    <t>Golubkov, A. P.;Gromov, A. G.</t>
  </si>
  <si>
    <t>Golubkov A.</t>
  </si>
  <si>
    <t>Use of the pulse-characteristics method to estimate the parameters of acoustic pickups with ring antenna arrays</t>
  </si>
  <si>
    <t>10.1007/BF00976448</t>
  </si>
  <si>
    <t>2-s2.0-34249759962</t>
  </si>
  <si>
    <t>['reversed alternately', 'new approach', 'chirp slope', 'antenna width', 'ambiguous return']</t>
  </si>
  <si>
    <t>Chirp | Cosine weighting | Incidence angle | PRF | Range ambiguity ratio(RAR) | SAR | Uniform distribution</t>
  </si>
  <si>
    <t>A new approach is proposed which can satisfy the range ambiguity requirement while keep the antenna width not to be enlarged and get the high quality image also. Here the chirp slope of the transmitted linear frequency modulated pulses is reversed alternately. Therefore, during the range compression significant portion of the ambiguous return which is due to the mismatching with the signal reference function is suppressed. The suggested method provides significant improvement in range ambiguity ratio and can be utilized in attaining wider swath. ¬© 1995 Science Press.</t>
  </si>
  <si>
    <t>160-167</t>
  </si>
  <si>
    <t>Linjiao, Jing</t>
  </si>
  <si>
    <t>Institute of Electronics Chinese Academy of Sciences</t>
  </si>
  <si>
    <t>Linjiao J.</t>
  </si>
  <si>
    <t>Range ambiguity distribution characteristic of spaceborne sar and its design consideration</t>
  </si>
  <si>
    <t>10.1007/BF02778440</t>
  </si>
  <si>
    <t>2-s2.0-51649136341</t>
  </si>
  <si>
    <t>['¬© 1995', 'weak illumination', 'triplet states', 'sulfur centers', 'selectively inhibited', 'reducing side', 'recently reported', 'quantum yield', 'psii activity', 'possibly a1', 'planta 194', 'nadp +.', 'molecular basis', 'light treatment', 'flash photolysis', 'epr showed', 'electron transfer', 'cucumber leaves', 'chilling temperatures', 'charge recombination', 'antenna pigments', 'a0 -.', '700 content', '293 ].']</t>
  </si>
  <si>
    <t>Chilling stress | Photoinhibition | Photosynthesis | Photosystem I | Reaction center, Iron-sulfur center</t>
  </si>
  <si>
    <t>The activity of photosystem (PS) I in cucumber leaves was selectively inhibited by weak illumination at chilling temperatures with almost no loss of P-700 content and PSII activity. The sites of inactivation in the reducing side of PSI were determined by EPR and flash photolysis. Measurement by EPR showed the destruction of iron-sulfur centers, FX, FA and FB,in parallel with the loss of quantum yield of electron transfer from diaminodurene to NADP+. Flash photolysis showed the increases in the triplet states of P-700 and antenna pigments, along with the decrease in the electron transfer from P-700 to FA/FB. This indicates the increase in the charge recombination between P-700+ and A0-. It is concluded that weak-light treatment of cucumber leaves at chilling temperature destroys FX, FA and FB and possibly A1. This gives the molecular basis for the mechanism of selective PSI photodamage that was recently reported [Sonoike and Terashima (1994) Planta 194, 287-293]. ¬© 1995.</t>
  </si>
  <si>
    <t>235-238</t>
  </si>
  <si>
    <t>FEBS Letters</t>
  </si>
  <si>
    <t>60025272;60025272;60028586;60028586</t>
  </si>
  <si>
    <t>7003581907;7005763124;7201981957;55684257100</t>
  </si>
  <si>
    <t>Sonoike, Kintake;Terashima, Ichiro;Iwaki, Masayo;Itoh, Shigeru</t>
  </si>
  <si>
    <t>Okazaki;Tokyo</t>
  </si>
  <si>
    <t>National Institutes of Natural Sciences - National Institute for Basic Biology;The University of Tokyo</t>
  </si>
  <si>
    <t>60028586;60025272</t>
  </si>
  <si>
    <t>Sonoike K.</t>
  </si>
  <si>
    <t>Destruction of photosystem I iron-sulfur centers in leaves of Cucumis sativus L. by weak illumination at chilling temperatures</t>
  </si>
  <si>
    <t>10.1016/0014-5793(95)00254-7</t>
  </si>
  <si>
    <t>2-s2.0-0028985765</t>
  </si>
  <si>
    <t>['¬© 1995', 'vertical noises', 'test mass', 'new approach', 'low frequencies', 'experimental results']</t>
  </si>
  <si>
    <t>A new approach for the test mass suspensions of the VIRGO interferometric antenna has been proposed to increase the sensitivity at low frequencies by the reduction of the effects of vertical noises on the test mass. The experimental results are presented and discussed. ¬© 1995.</t>
  </si>
  <si>
    <t>307-314</t>
  </si>
  <si>
    <t>Physics Letters A</t>
  </si>
  <si>
    <t>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t>
  </si>
  <si>
    <t>35225713700;35227009000;6603424528;7004046447;35227185800;7005683393;56212286300;7004316945;56448239800;22943966700;7005997443;7006390922;35272707300;56448183900;7003569996;22035952900;56248836100;35315212300</t>
  </si>
  <si>
    <t>Braccini, S.;Bradaschia, C.;del Fabbro, R.;di Virgilio, A.;Ferrante, I.;Fidecaro, F.;Flaminio, R.;Gennai, A.;Giassi, A.;Giazotto, A.;Gorini, G.;Losurdo, G.;Morganti, M.;Palla, F.;Passuello, D.;Poggiani, R.;Torelli, G.;Zhang, Z.</t>
  </si>
  <si>
    <t>Pisa;Pisa</t>
  </si>
  <si>
    <t>Istituto Nazionale di Fisica Nucleare, Sezione di Pisa;Universit√† di Pisa</t>
  </si>
  <si>
    <t>60113665;60028868</t>
  </si>
  <si>
    <t>Braccini S.</t>
  </si>
  <si>
    <t>Improvements on the test mass suspensions of the VIRGO laser interferometer gravitational wave detector</t>
  </si>
  <si>
    <t>037596019500149W</t>
  </si>
  <si>
    <t>10.1016/0375-9601(95)00149-W</t>
  </si>
  <si>
    <t>2-s2.0-0042083638</t>
  </si>
  <si>
    <t>497-498</t>
  </si>
  <si>
    <t>K√ºhlbrandt, Werner</t>
  </si>
  <si>
    <t>K√ºhlbrandt W.</t>
  </si>
  <si>
    <t>Many wheels make light work</t>
  </si>
  <si>
    <t>10.1038/374497a0</t>
  </si>
  <si>
    <t>2-s2.0-0028955138</t>
  </si>
  <si>
    <t>['xco vary', 'xco ranges', 'wide variation', 'values range', 'using ch', 'typically known', 'translucent clouds', 'techniques employed', 'surrogate tracer', 'readily determined', 'primary means', 'often taken', 'new technique', 'molecular clouds', 'mass estimates', 'linear relationship', 'line transition', 'k km', 'h2 content', 'directly proportional', 'dark clouds', 'conversion factor', 'co observations', 'cloud mass', 'ch ground', 'calibrate xco', 'average values', '60 depending', '3335 mhz']</t>
  </si>
  <si>
    <t>ISM: clouds | Molecular processes | Radio lines: ISM</t>
  </si>
  <si>
    <t>In this paper we describe a new technique for obtaining the conversion factor between the molecular hydrogen column density and the CO(J = 1-0) integrated antenna temperature. This factor, typically known as XCO, is often taken to be of order a few times 1020 cm-2 [K km s-1]-1 for the molecular clouds in the Galaxy and is one of the primary means of determining the molecular cloud mass from CO observations. However, for the low-extinction interstellar clouds known as the translucent molecular clouds, estimates of XCO vary by up to a factor of 60 depending on the object and techniques employed to calibrate XCO. Since the cloud mass is directly proportional to XCO, uncertainties in mass estimates of translucent clouds can be more than an order of magnitude. We calibrate the H2 content in translucent clouds by using the linear relationship between the CH and H2 column densities. The CH column density is readily determined from observations of the CH ground-state hyperfine main-line transition at 3335 MHz. Using CH as a surrogate tracer for H2 and CO(J = 1-0) observations of a sample of translucent and dark molecular clouds, we find a wide variation in values for XCO. For translucent clouds, XCO ranges from 0.3 to 6.8 √ó 1020 and for dark clouds the values range from 0.8 to 8.6. Although the average values for both types of cloud are similar to the canonical value determined for the Galactic molecular cloud ensemble (2-4 √ó 1020), the scatter in individual XCO values may indicate that XCO for a given translucent cloud cannot be determined a priori and must be obtained for each cloud so that a reliable mass determination may be made.</t>
  </si>
  <si>
    <t>169-180</t>
  </si>
  <si>
    <t>60029747;60025800</t>
  </si>
  <si>
    <t>35253914600;6602505871</t>
  </si>
  <si>
    <t>Magnani, Loris;Onello, Joseph S.</t>
  </si>
  <si>
    <t>Athens;Cortland</t>
  </si>
  <si>
    <t>University of Georgia;SUNY Cortland</t>
  </si>
  <si>
    <t>Magnani L.</t>
  </si>
  <si>
    <t>A new method for determining the CO to H&lt;inf&gt;2&lt;/inf&gt; conversion factor for translucent clouds</t>
  </si>
  <si>
    <t>10.1086/175511</t>
  </si>
  <si>
    <t>2-s2.0-11944259985</t>
  </si>
  <si>
    <t>['œ ®', '¬© 1995', 'rights reserved', 'radiation field', 'circularly polarised', 'cavity wall', 'bottom plane', 'angle coverage', '75 ¬∞', '5 turns']</t>
  </si>
  <si>
    <t>Helical antennas | Radiation patterns</t>
  </si>
  <si>
    <t>The radiation from a short (1.5 turns) helical antenna backed by a cavity is evaluated on the basis of the numerically determined current distribution. Effects on the radiation field of the angle Œ® between the cavity wall and the bottom plane of the cavity are discussed. It is found that the angle coverage of the circularly polarised wave can be widened by increasing Œ®. The radiation field for Œ® = 75¬∞ is circularly polarised (an axial ratio within 3dB) over a hemisphere. ¬© 1995, IEE. All rights reserved.</t>
  </si>
  <si>
    <t>602-604</t>
  </si>
  <si>
    <t>60030526;60030526</t>
  </si>
  <si>
    <t>55633340100;7003298527</t>
  </si>
  <si>
    <t>Nakano, H.;Mimaki, H.</t>
  </si>
  <si>
    <t>Hosei University</t>
  </si>
  <si>
    <t>Nakano H.</t>
  </si>
  <si>
    <t>Radiation from a short helical antenna backed by a cavity</t>
  </si>
  <si>
    <t>10.1049/el:19950440</t>
  </si>
  <si>
    <t>2-s2.0-0029289289</t>
  </si>
  <si>
    <t>['¬© 1995', 'rights reserved', 'proposed antenna', 'novel type', 'experimental results', 'dual frequency', 'diplexing function']</t>
  </si>
  <si>
    <t>Antennas | Microstrip antennas</t>
  </si>
  <si>
    <t>A novel type of dual frequency and double-layered patch antenna with self-diplexing function is presented. Experimental results of the proposed antenna which consists of a circular patch antenna and a ring patch antenna with partially shorting planes are shown to verify the practicality of the new antenna configuration. ¬© 1995, IEE. All rights reserved.</t>
  </si>
  <si>
    <t>599-601</t>
  </si>
  <si>
    <t>60018735;60018735</t>
  </si>
  <si>
    <t>7403250763;55624479867</t>
  </si>
  <si>
    <t>Iwasaki, H.;Suzuki, Y.</t>
  </si>
  <si>
    <t>Dual frequency multilayered circular patch antenna with self-diplexing function</t>
  </si>
  <si>
    <t>10.1049/el:19950466</t>
  </si>
  <si>
    <t>2-s2.0-0029290754</t>
  </si>
  <si>
    <t>['¬© 1995', 'significantly reduces', 'rights reserved', 'radiation characteristics', 'overall size', 'modified patch', 'good agreement']</t>
  </si>
  <si>
    <t>A novel small microstrip patch antenna is presented. The probe-fed circular microstrip patch incorporates a single shorting post which significantly reduces the overall size of the antenna. Experimental and theoretical impedance behaviour and radiation characteristics of the modified patch are given. Very good agreement between experiment and theory was achieved. ¬© 1995, IEE. All rights reserved.</t>
  </si>
  <si>
    <t>604-605</t>
  </si>
  <si>
    <t>Waterhouse, R.</t>
  </si>
  <si>
    <t>Waterhouse R.</t>
  </si>
  <si>
    <t>Small microstrip patch antenna</t>
  </si>
  <si>
    <t>10.1049/el:19950426</t>
  </si>
  <si>
    <t>2-s2.0-0029291188</t>
  </si>
  <si>
    <t>['¬© 1995', 'rights reserved', 'quasistatic analysis', 'new method', 'multilayer structure', 'evaluated using', 'equivalent single']</t>
  </si>
  <si>
    <t>Spectral-domain analysis | Strip lines</t>
  </si>
  <si>
    <t>A new method for determining the equivalent single-layer relative permittivity of a multilayer microstrip structure, based on a quasistatic analysis, is reported. The method is based on superimposing the charge density distribution of the multilayer structure on the single-layer equivalent structure. This then enables the frequency-dependent effective permittivity of the multilayer structure to be evaluated using the Getsinger dispersion model. ¬© 1995, IEE. All rights reserved.</t>
  </si>
  <si>
    <t>659-660</t>
  </si>
  <si>
    <t>60004636;60004636;60004636</t>
  </si>
  <si>
    <t>14048885500;57218868885;7401505849</t>
  </si>
  <si>
    <t>Lowes, P.;Korolkiewicz, E.;Scott, S.</t>
  </si>
  <si>
    <t>Newcastle</t>
  </si>
  <si>
    <t>University of Northumbria</t>
  </si>
  <si>
    <t>Lowes P.</t>
  </si>
  <si>
    <t>Frequency-dependent permittivity values of multilayer microstrip structures using quasistatic modelling</t>
  </si>
  <si>
    <t>10.1049/el:19950434</t>
  </si>
  <si>
    <t>2-s2.0-0029293009</t>
  </si>
  <si>
    <t>['¬© 1995', 'two phases', 'rms approximation', 'rights reserved', 'one phase', 'negative functionals', 'analytical minimisation']</t>
  </si>
  <si>
    <t>Antenna phased arrays | Antenna radiation patterns</t>
  </si>
  <si>
    <t>Two iterative methods for arbitrary antenna array pattern null phase synthesis are presented. The problem is solved in RMS approximation and is reduced to minimisation of non-negative functionals by element excitation phases. The methods are based on its numerical-analytical minimisation by one phase or by two phases on each iteration. ¬© 1995, IEE. All rights reserved.</t>
  </si>
  <si>
    <t>601-602</t>
  </si>
  <si>
    <t>101033863;60005913</t>
  </si>
  <si>
    <t>7003513371;7003764513</t>
  </si>
  <si>
    <t>Khzmalyan, A. D.;Kondrat'yev, A. S.</t>
  </si>
  <si>
    <t>National Research University ‚ÄúMoscow Power Engineering Institute‚Äù;State Sci. Res. Institute 'Altair'</t>
  </si>
  <si>
    <t>60005913;101033863</t>
  </si>
  <si>
    <t>Khzmalyan A.</t>
  </si>
  <si>
    <t>Fast iterative methods for phase-only synthesis of antenna array pattern nulls</t>
  </si>
  <si>
    <t>10.1049/el:19950432</t>
  </si>
  <si>
    <t>2-s2.0-0029293723</t>
  </si>
  <si>
    <t>['¬© 1995', 'terahertz beam', 'radiation pattern', 'radiation emitted', 'optical society', 'good agreement', 'experimental determination', 'domain spectroscopy', 'angular distribution']</t>
  </si>
  <si>
    <t>We report on investigations of the angular distribution of the radiation emitted from a terahertz antenna system equipped with a truncated spherical silicon lens. The pattern is calculated by wide-angle interference principles and Huygens Fresnel diffraction theory. Experimental determination of the radiation pattern is performed by spatially resolved terahertz time-domain spectroscopy. Good agreement between theory and experiment is obtained, and we find that the terahertz beam can be represented by a Gaussian beam emitted from a circular aperture equal to the diameter of the lens. ¬© 1995, Optical Society of America.</t>
  </si>
  <si>
    <t>807-809</t>
  </si>
  <si>
    <t>Optics Letters</t>
  </si>
  <si>
    <t>60029616;60029616</t>
  </si>
  <si>
    <t>6603136726;35560442800</t>
  </si>
  <si>
    <t>Jepsen, P. Uhd;Keiding, S. R.</t>
  </si>
  <si>
    <t>Aarhus</t>
  </si>
  <si>
    <t>Aarhus Universitet</t>
  </si>
  <si>
    <t>Jepsen P.</t>
  </si>
  <si>
    <t>Radiation patterns from lens-coupled terahertz antennas</t>
  </si>
  <si>
    <t>10.1364/OL.20.000807</t>
  </si>
  <si>
    <t>2-s2.0-84975564504</t>
  </si>
  <si>
    <t>['¬© 1995', 'rights reserved', 'radiation pattern', 'current distribution', 'axial ratio', 'analysed numerically']</t>
  </si>
  <si>
    <t>Antennas | Loop antennas</t>
  </si>
  <si>
    <t>C-figured loop antennas are analysed numerically. The current distribution, radiation pattern and axial ratio are presented. It is found that the c-figured loop antennas radiate a circularly polarised wave with a relatively wide 3dB axial ratio bandwidth(~5%). ¬© 1995, IEE. All rights reserved.</t>
  </si>
  <si>
    <t>693-694</t>
  </si>
  <si>
    <t>60030526;60030526;60030526</t>
  </si>
  <si>
    <t>55633340100;57207336236;7406900089</t>
  </si>
  <si>
    <t>Nakano, H.;Yoshida, H.;Wu, Y.</t>
  </si>
  <si>
    <t>C-figured loop antennas</t>
  </si>
  <si>
    <t>10.1049/el:19950519</t>
  </si>
  <si>
    <t>2-s2.0-0001417706</t>
  </si>
  <si>
    <t>['¬© 1995', 'rights reserved', 'patch antenna', 'obtained based', 'input impedance', 'feed reactance']</t>
  </si>
  <si>
    <t>Green function methods | Microstrip antennas</t>
  </si>
  <si>
    <t>A new analytical expression for the input impedance of a patch antenna has been obtained based on the Green function approach which includes the effect of the feed current density vector. The feed reactance is inbuilt and the method is numerically very efficient with a minimal computational requirement. ¬© 1995, IEE. All rights reserved.</t>
  </si>
  <si>
    <t>691-693</t>
  </si>
  <si>
    <t>7201983969;57218868885;7401505849</t>
  </si>
  <si>
    <t>Lim, B. W.;Korolkiewicz, E.;Scott, S.</t>
  </si>
  <si>
    <t>Lim B.W.</t>
  </si>
  <si>
    <t>Analysis of corner microstrip fed patch antenna</t>
  </si>
  <si>
    <t>10.1049/el:19950478</t>
  </si>
  <si>
    <t>2-s2.0-0001444125</t>
  </si>
  <si>
    <t>['‚ àº2', 'two types', 'dimension ).', 'carotenoid ratio', 'antenna complexes', 'antenna apoprotein', '820 complex', '5 mm']</t>
  </si>
  <si>
    <t>bacterial photosynthesis | crystallisation of membrane proteins | light-harvesting</t>
  </si>
  <si>
    <t>The antenna complexes from Rps. cryptolactis have been isolated and purified. Rps. cryptolactis contains two types of variable antenna complex, B800-850 and B800-820 as well as the 'core' B875 antenna complex. The variable antenna complexes contain more than two types of antenna apoprotein, and have a Bchl a:carotenoid ratio of ‚àº2:1. They can both be crystallised, but the B800-820 complex is the easiest with which to get relatively large single 3-D crystals (up to 0.5 mm in each dimension). ¬© 1995 Kluwer Academic Publishers.</t>
  </si>
  <si>
    <t>149-155</t>
  </si>
  <si>
    <t>60001490;60001490;60001490;60001490;60001490;60001490;60001490</t>
  </si>
  <si>
    <t>6506584195;7004194667;7201433617;57213751895;6603960067;7005520141;7006465617</t>
  </si>
  <si>
    <t>Halloren, Evelyn;McDermott, Gerry;Lindsay, J. Gordon;Miller, Clare;Freer, Andrew A.;Isaacs, Neil W.;Cogdell, Richard J.</t>
  </si>
  <si>
    <t>University of Glasgow</t>
  </si>
  <si>
    <t>Halloren E.</t>
  </si>
  <si>
    <t>Studies on the light-harvesting complexes from the thermotolerant purple bacterium Rhodopseudomonas cryptolactis</t>
  </si>
  <si>
    <t>10.1007/BF00018305</t>
  </si>
  <si>
    <t>2-s2.0-0000107338</t>
  </si>
  <si>
    <t>['structural elements', 'residues involved', 'pea light', 'nature 367', 'lhcii belongs', 'intrinsic stress', 'induced proteins', 'homodimer based', 'high degree', 'harvesting antennas', 'fucoxanthin chl', 'extended family', 'eukaryotic elips', 'electron crystallography', 'c proteins']</t>
  </si>
  <si>
    <t>chl a/b (CAB) protein | chlorophyll | early light-inducible protein | gene family | LHCII | light-harvesting antenna | sequence evolution | structure prediction</t>
  </si>
  <si>
    <t>The structure of pea light-harvesting complex LHCII determined to 3.4 √Ö resolution by electron crystallography (K√ºhlbrandt, Wang and Fujiyoshi (1994) Nature 367: 614-621) was examined to determine the relationship between structural elements and sequence motifs conserved in the extended family of light-harvesting antennas (Chl a/b, fucoxanthin Chl a/c proteins) and membrane-intrinsic stress-induced proteins (ELIPs) to which LHCII belongs. It is predicted that the eukaryotic ELIPs can bind at least four molecules of Chl. The one-helix prokaryotic ELIP of Synechococcus was modelled as a homodimer based on the high degree of conservation of residues involved in the interactions of the first (B) and third (A) helices of LHCII. ¬© 1995 Kluwer Academic Publishers.</t>
  </si>
  <si>
    <t>139-148</t>
  </si>
  <si>
    <t>60010365;60007257</t>
  </si>
  <si>
    <t>7401825069;7006010107</t>
  </si>
  <si>
    <t>Green, Beverley R.;K√ºhlbrandt, Werner</t>
  </si>
  <si>
    <t>Canada;Germany</t>
  </si>
  <si>
    <t>Vancouver;Heidelberg</t>
  </si>
  <si>
    <t>The University of British Columbia;European Molecular Biology Laboratory Heidelberg</t>
  </si>
  <si>
    <t>Green B.</t>
  </si>
  <si>
    <t>Sequence conservation of light-harvesting and stress-response proteins in relation to the three-dimensional molecular structure of LHCII</t>
  </si>
  <si>
    <t>10.1007/BF00018304</t>
  </si>
  <si>
    <t>2-s2.0-0001414957</t>
  </si>
  <si>
    <t>['zeaxanthin formation', 'wide range', 'white light', 'varying degrees', 'severe imbalance', 'relative rates', 'regulatory role', 'quantum efficiency', 'ps ii', 'preferential excitation', 'photosynthetic responses', 'often considered', 'mutants results', 'mutants indicated', 'monitored simultaneously', 'light use', 'lhc ii', 'harvesting chlorophyll', 'fluorescence quenching', 'excitation energy', 'co2 assimilation']</t>
  </si>
  <si>
    <t>chlorina mutant | chlorophyll deficient | CO  assimilation 2 | light-harvesting chlorophyll-protein complex | photochemistry | PS I | PS II | quantum yield</t>
  </si>
  <si>
    <t>The light-harvesting chlorophyll a/b proteins associated with PS II (LHC II) are often considered to have a regulatory role in photosynthesis. The photosynthetic responses of four chlorina mutants of barley, which are deficient in LHC II to varying degrees, are examined to evaluate whether LHC II plays a regulatory role in photosynthesis. The efficiencies of light use for PS I and PS II photochemistry and for CO2 assimilation in leaves of the mutants were monitored simultaneously over a wide range of photon flux densities of white light in the presence and absence of supplementary red light. It is demonstrated that the depletions of LHC II in these mutants results in a severe imbalance in the relative rates of excitation of PS I and PS II in favour of PS I, which cannot be alleviated by preferential excitation of PS II. Analyses of xanthophyll cycle pigments and fluorescence quenching in leaves of the mutants indicated that the major LHC II components are not required to facilitate the light-induced quenching associated with zeaxanthin formation. It is concluded that LHC II is important to balance the distribution of excitation energy between PS I and PS II populations over a wide range of photon flux densities. It appears that LHC II may also be important in determining the quantum efficiency of PS II photochemistry by reducing the rate of quenching of excitation energy in the PS II primary antennae. ¬© 1995 Kluwer Academic Publishers.</t>
  </si>
  <si>
    <t>81-91</t>
  </si>
  <si>
    <t>60001359;60001359;60001359</t>
  </si>
  <si>
    <t>55468866400;7005114175;26643542200</t>
  </si>
  <si>
    <t>Andrews, James R.;Fryer, Michael J.;Baker, Neil R.</t>
  </si>
  <si>
    <t>Andrews J.</t>
  </si>
  <si>
    <t>Consequences of LHC II deficiency for photosynthetic regulation in chlorina mutants of barley</t>
  </si>
  <si>
    <t>10.1007/BF00018299</t>
  </si>
  <si>
    <t>2-s2.0-0002063357</t>
  </si>
  <si>
    <t>['synthesis problems', 'first time', 'current distributions', 'atomic functions']</t>
  </si>
  <si>
    <t>It is proposed for the first time that atomic functions be used to solve antenna analysis and synthesis problems; it is shown that such atomic function properties such as finiteness, analyticity, and concentratedness of their Fourier transforms make it possible to use them for approximating the current distributions in antennas.</t>
  </si>
  <si>
    <t>31-34</t>
  </si>
  <si>
    <t>55943071100;7004839616;7006076565</t>
  </si>
  <si>
    <t>Kravchenko, V. F.;Rvachev, V. L.;Chaplin, A. F.</t>
  </si>
  <si>
    <t>Kravchenko V.</t>
  </si>
  <si>
    <t>Application of atomic functions to antenna theory</t>
  </si>
  <si>
    <t>2-s2.0-0029296310</t>
  </si>
  <si>
    <t>['saw diffraction', 'calculating pattern']</t>
  </si>
  <si>
    <t>A procedure is described for calculating pattern-forming circuits employing multitap SAW delay lines with SAW diffraction and other secondary effects taken into account.</t>
  </si>
  <si>
    <t>80-85</t>
  </si>
  <si>
    <t>Kartashev, V. G.</t>
  </si>
  <si>
    <t>Kartashev V.</t>
  </si>
  <si>
    <t>Calculation of the topology of pattern-forming circuits employing multitap saw delay lines</t>
  </si>
  <si>
    <t>2-s2.0-0029296322</t>
  </si>
  <si>
    <t>['new methods', 'new algorithms', 'fourier transform', 'atomic functions']</t>
  </si>
  <si>
    <t>New mathematical methods are considered for calculating antenna engineering systems and radar signal processing systems on the basis of the theory of atomic functions and new algorithms for calculating the Fourier transform; it is shown that the new methods are most crucial for antenna signal processing.</t>
  </si>
  <si>
    <t>35-52</t>
  </si>
  <si>
    <t>57197353860;55943071100</t>
  </si>
  <si>
    <t>Gorshkov, A. S.;Kravchenko, V. F.</t>
  </si>
  <si>
    <t>Gorshkov A.</t>
  </si>
  <si>
    <t>New mathematical tool of atomic functions for space-time signal processing</t>
  </si>
  <si>
    <t>2-s2.0-0029296768</t>
  </si>
  <si>
    <t>['specified direction', 'scattering characteristics', 'reflector antenna', 'numerical investigations', 'maximum emission', 'impedance reflector']</t>
  </si>
  <si>
    <t>A method is described for the synthesis of a reflector antenna with an impedance reflector of arbitrary shape based on the specified direction of maximum emission; its emission and scattering characteristics are examined; the results of numerical investigations are presented.</t>
  </si>
  <si>
    <t>67-75</t>
  </si>
  <si>
    <t>Yukhanov, Yu V.</t>
  </si>
  <si>
    <t>Yukhanov Y.</t>
  </si>
  <si>
    <t>Emission and scattering characteristics of a reflector antenna with an impedance reflector</t>
  </si>
  <si>
    <t>2-s2.0-0029297022</t>
  </si>
  <si>
    <t>['undefined quantities', 'thin dipole', 'paper considers', 'hallen equation', 'entire dipole', 'current going']</t>
  </si>
  <si>
    <t>This paper considers the problem of the excitation of a thin straight dipole by an outside electromagnetic field; a new integral equation of a thin dipole is obtained, which, unlike the well-known Hallen equation, contains no undefined quantities and has a solution that satisfies the condition of the current going to zero at the ends of the dipole; it is shown that the Hallen equation follows from the obtained integral equation of a thin dipole and also that the constants in the Hallen equation are not related to the condition of the current going to zero at the ends of the dipole but are determined by the current distribution function along the entire dipole.</t>
  </si>
  <si>
    <t>53-57</t>
  </si>
  <si>
    <t>Lepsheyev, A. A.</t>
  </si>
  <si>
    <t>Lepsheyev A.</t>
  </si>
  <si>
    <t>Integral equation of the theory of thin dipoles</t>
  </si>
  <si>
    <t>2-s2.0-0029297230</t>
  </si>
  <si>
    <t>['software package', 'paper describes', 'moments procedure', 'modeling tool', 'known method', 'important goal', 'high accuracy', 'extensive comparison', 'cad purposes']</t>
  </si>
  <si>
    <t>Recently, several numerical techniques were developed to improve both accuracy and efficiency of existing modeling tools to analyze coaxially fed rectangular microstrip antennas. This paper describes the embedding of these techniques into the well-known method of moments procedure. Based on the resulting theoretical tool a software package was implemented to analyze many rectangular microstrip antenna configurations used in practise. The most important goal of this paper is to show the high accuracy and efficiency of the modeling tool and to prove the suitability of the package for CAD purposes. This is done through extensive comparison with measurements and analysis of the calculation times involved.</t>
  </si>
  <si>
    <t>151-159</t>
  </si>
  <si>
    <t>AEU. Archiv fur Elektronik und Ubertragungstechnik</t>
  </si>
  <si>
    <t>7005545716;7003998197</t>
  </si>
  <si>
    <t>Vandenbosch, Guy A.E.;Van de Capelle, Antoine R.</t>
  </si>
  <si>
    <t>Vandenbosch G.</t>
  </si>
  <si>
    <t>Accurate modeling tool for coaxially fed microstrip patch configurations in stratified dielectric media</t>
  </si>
  <si>
    <t>2-s2.0-0029304481</t>
  </si>
  <si>
    <t>['well suited', 'spectroscopic study', 'power gyrotrons', 'plasma diagnostics', 'paper reviews', 'high profile', 'fusion community', 'fukui university']</t>
  </si>
  <si>
    <t>gyrotron | quasioptical antenna | submillimeter wave</t>
  </si>
  <si>
    <t>The development of single-frequency, high-power gyrotrons for the fusion community has always had a high profile. However, tunable, low-power gyrotrons are well suited as sources for plasma diagnostics and the spectroscopic study of materials. This paper reviews the work at the University of Sydney in Australia and Fukui University in Japan. ¬© 1995 Plenum Publishing Corporation.</t>
  </si>
  <si>
    <t>879-887</t>
  </si>
  <si>
    <t>Brand, G. F.</t>
  </si>
  <si>
    <t>Development and applications of frequency tunable, submillimeter wave gyrotrons</t>
  </si>
  <si>
    <t>10.1007/BF02066663</t>
  </si>
  <si>
    <t>2-s2.0-0029305087</t>
  </si>
  <si>
    <t>['wind shear', 'wide variety', 'printed arrays', 'popular appeal', 'pilots need', 'operations demand', 'microwave applications', 'microstrip antennas', 'lose lift', 'ground mode', 'commercial airlines', 'avoid tragedies']</t>
  </si>
  <si>
    <t>Despite the popular appeal of microstrip antennas for a wide variety of microwave applications, planar waveguide slot array antennas offer high power, high altitude operation coupled with extremely low sidelobes and aperture efficiency unobtainable in printed arrays. Commercial airlines' operations demand such antennas. The new digital Doppler weather radar systems require the best possible performance for wind shear detection especially during takeoff and landing. Wind shear and the movement of moisture in the air can cause an aircraft to lose lift in the slower, low to the ground mode. In this case, the pilots need as much advance warning as possible to avoid tragedies.</t>
  </si>
  <si>
    <t>100395947;100395947;100395947</t>
  </si>
  <si>
    <t>7403302778;7102943123;56133060900</t>
  </si>
  <si>
    <t>Anderson, Tore N.;Michalski, Joseph;Hou, Yun Li</t>
  </si>
  <si>
    <t>Airtron Division of Litton Systems</t>
  </si>
  <si>
    <t>Anderson T.</t>
  </si>
  <si>
    <t>High power, high performance planar slot array antenna</t>
  </si>
  <si>
    <t>2-s2.0-0029306694</t>
  </si>
  <si>
    <t>['recent studies', 'mobile telephones', 'mobile communications', 'human interaction', 'human health', 'essential part', 'electromagnetic radiation', 'controversial debate']</t>
  </si>
  <si>
    <t>Mobile communications have become an essential part of human interaction. But mobile telephones have also become embroiled in a controversial debate over the affects of electromagnetic radiation. Could these devices prove harmful to human health? Recent studies have found little proof to substantiate these fears.</t>
  </si>
  <si>
    <t>26-29</t>
  </si>
  <si>
    <t>Telcom Report (English Edition)</t>
  </si>
  <si>
    <t>60028673;60028673</t>
  </si>
  <si>
    <t>6507327189;56264253300</t>
  </si>
  <si>
    <t>Gottloeber, Helmut;Henrichs, Klaus</t>
  </si>
  <si>
    <t>Gottloeber H.</t>
  </si>
  <si>
    <t>Can mobile phones affect your health?</t>
  </si>
  <si>
    <t>2-s2.0-0029308289</t>
  </si>
  <si>
    <t>['studied dispersion', 'slot width', 'section geometry', 'peculiar dependence', 'nonstandard cross', 'conductor strips']</t>
  </si>
  <si>
    <t>By means of singular integral equations' method we've studied dispersion of open slot lines having nonstandard cross-section geometry. Peculiar dependence of eigenmodes' number and slot width between conductor strips has been found. ¬© 1995 Plenum Publishing Corporation.</t>
  </si>
  <si>
    <t>935-947</t>
  </si>
  <si>
    <t>60105695;60105695;60105695;60059987</t>
  </si>
  <si>
    <t>6507321993;6603637998;6602230079;56536577800</t>
  </si>
  <si>
    <t>Burneika, I.;Knishevskaya, L.;Smertin, O.;Shugurov, V.</t>
  </si>
  <si>
    <t>Lithuania;Lithuania</t>
  </si>
  <si>
    <t>Vilnius;Vilnius</t>
  </si>
  <si>
    <t>Fizini≈≥ ir Technologijos Moksl≈≥ Centras;Vilniaus Universitetas</t>
  </si>
  <si>
    <t>60105695;60059987</t>
  </si>
  <si>
    <t>Burneika I.</t>
  </si>
  <si>
    <t>Dispersion study of open slot-lines taking into account conductor thickness and substrate width</t>
  </si>
  <si>
    <t>10.1007/BF02066667</t>
  </si>
  <si>
    <t>2-s2.0-0029309750</t>
  </si>
  <si>
    <t>['visiting scientists', 'scientific researcher', 'research contributions', 'postdoctoral students', 'photosynthesis workers', 'photosynthesis made', 'isolation procedures', 'described together', 'biophysical characterization', 'author summarizes', 'antenna pigment']</t>
  </si>
  <si>
    <t>antenna pigment-proteins | PAGE systems | photochemical reaction centers</t>
  </si>
  <si>
    <t>The author summarizes the research contributions to photosynthesis made by him, his graduate and postdoctoral students, visiting scientists and by his collaboration with other photosynthesis workers during 1964-1994. The development of isolation procedures and biochemical/biophysical characterization of antenna pigment-proteins and photochemical reaction centers are described together with the author's education and experiences as a scientific researcher. Some anecdotes hopefully add insight into what it was like to be in this area of science during the period. ¬© 1995 Kluwer Academic Publishers.</t>
  </si>
  <si>
    <t>Thornber, J. Philip</t>
  </si>
  <si>
    <t>Thornber J.</t>
  </si>
  <si>
    <t>Thirty years of fun with antenna pigment-proteins and photochemical reaction centers: A tribute to the people who have influenced my career</t>
  </si>
  <si>
    <t>10.1007/BF00018293</t>
  </si>
  <si>
    <t>2-s2.0-0141482522</t>
  </si>
  <si>
    <t>['transmitting antennas', 'receiving channels', 'receiving antennas', 'mixed products', 'linear resistances', 'immediate vicinity', 'either reach']</t>
  </si>
  <si>
    <t>Modern mobile communication networks several channels are generally transmitted via one transmitting antenna. Care should be taken to ensure that the receiving channels are not affected by the transmission channels since the transmitting antennas either simultaneously serve as receiving antennas or at least are located in the immediate vicinity of one. The presence of non-linear resistances in the components of the antenna system may rapidly cause interference in the form of mixed products, which either reach the receiving channels directly or are interfaced from the transmitting antennas to the receiving antennas.</t>
  </si>
  <si>
    <t>Lang, Manfred</t>
  </si>
  <si>
    <t>Spinner GmbH</t>
  </si>
  <si>
    <t>Lang M.</t>
  </si>
  <si>
    <t>Intermodulation problem in mobile communications</t>
  </si>
  <si>
    <t>2-s2.0-18544402871</t>
  </si>
  <si>
    <t>['absorption drop']</t>
  </si>
  <si>
    <t>144 meters | Galactic Haloes | Milky Way | Radio Astronomy</t>
  </si>
  <si>
    <t>A 144 meter antenna array located west of Ottawa, Canada has been used to survey the sky. The north galactic pole has the same intensity as the south galactic pole. We observe a 30% absorption drop at the plane of the Milky Way north of Cygnus at 45¬∞ celestial latitude. ¬© 1995 Kluwer Academic Publishers.</t>
  </si>
  <si>
    <t>1572946X</t>
  </si>
  <si>
    <t>0004640X</t>
  </si>
  <si>
    <t>Astrophysics and Space Science</t>
  </si>
  <si>
    <t>Reber, Grote</t>
  </si>
  <si>
    <t>Bothwell</t>
  </si>
  <si>
    <t>Reber G.</t>
  </si>
  <si>
    <t>Intergalactic plasma</t>
  </si>
  <si>
    <t>10.1007/BF00678069</t>
  </si>
  <si>
    <t>2-s2.0-34249753833</t>
  </si>
  <si>
    <t>['winding assemblies', 'unilateral heating', 'type structures', 'strain characteristics', 'static damage', 'significantly superior', 'reinforced plastic', 'mk ).', 'known analogs', 'different conditions', 'develop framework', 'carrying capacity', 'binder ekhd', 'antenna supports']</t>
  </si>
  <si>
    <t>A technology is proposed for making netted rod assemblies with metal joints 3-5 times lighter than existing comparable structures. A procedure was developed for winding assemblies out of carbon-fiber-reinforced plastic (UKN-5000 and binder EKhD-MK). Results are presented from a study of the strain characteristics and load-carrying capacity of assemblies with different reinforcement schemes for different conditions of static damage. It is shown that the design of netted rod assembly proposed here is significantly superior to all known analogs with respect to specific stiffness characteristics and provides great dimensional stability in the case of unilateral heating of the product. The method is most effective if used to develop framework-type structures for use in space - platforms, telescope and antenna supports, and masts. ¬© 1995 Plenum Publishing Corporation.</t>
  </si>
  <si>
    <t>285-289</t>
  </si>
  <si>
    <t>Mechanics of Composite Materials</t>
  </si>
  <si>
    <t>101479467;101479467</t>
  </si>
  <si>
    <t>7006618233;16404729500</t>
  </si>
  <si>
    <t>Pichugin, V. S.;Chelnokov, R. N.</t>
  </si>
  <si>
    <t>K. E. Tsiokol'skii Institute of Aeronautical Engineering</t>
  </si>
  <si>
    <t>Pichugin V.</t>
  </si>
  <si>
    <t>Deformability and load-carrying capacity of netted composite rod assemblies with metal fittings</t>
  </si>
  <si>
    <t>10.1007/BF00615643</t>
  </si>
  <si>
    <t>2-s2.0-34249754932</t>
  </si>
  <si>
    <t>['various gw', 'resonant detectors', 'problems arising', 'neutrino detectors', 'improvements expected', 'gw experiments', 'gw detectors', 'far obtained', 'experimental results', 'different detectors', 'comparing data']</t>
  </si>
  <si>
    <t>Experimental tests of general relativity and observations of gravitational radiation</t>
  </si>
  <si>
    <t>A brief historical survey of the GW experiments is presented. In particular, the experiments with resonant detectors are illustrated and the problems arising when comparing data of different detectors for the search of coincidences are discussed. The experimental results so far obtained are shown, among them the correlation during the SN1987A with various GW and neutrino detectors. Finally a warning for the long times needed to improve the sensitivity of the GW detectors is given and the improvements expected with spherical resonant detectors are mentioned. ¬© 1995 Societ√† Italiana di Fisica.</t>
  </si>
  <si>
    <t>285-294</t>
  </si>
  <si>
    <t>Il Nuovo Cimento C</t>
  </si>
  <si>
    <t>60027509-60021660</t>
  </si>
  <si>
    <t>Pizzella, G.</t>
  </si>
  <si>
    <t>Universit√† degli Studi di Roma "Tor Vergata";Istituto Nazionale di Fisica Nucleare - INFN</t>
  </si>
  <si>
    <t>60027509;60021660</t>
  </si>
  <si>
    <t>Pizzella G.</t>
  </si>
  <si>
    <t>Gravitational-wave research with resonant antennas</t>
  </si>
  <si>
    <t>10.1007/BF02508560</t>
  </si>
  <si>
    <t>2-s2.0-51649142100</t>
  </si>
  <si>
    <t>['scattering errors', 'scattering characteristics', 'phase front', 'high levels', 'field zone', 'electromagnetic wave']</t>
  </si>
  <si>
    <t>The results are given of an investigating of errors in measuring the parameters of short-range radiating stations in the near-field zone, owing to the involvement of the scattering characteristics in measurements of the dimensions of receiving aperture antennae and phased antenna arrays. It is shown that such errors are systematic in character, and, at high levels of antenna effective scattering area, appreciably exceed phase errors arising from sphericity of the amplitude-phase front of the electromagnetic wave. Methods are proposed for metering and reducing the scattering errors. ¬© 1996 Plenum Publishing Corporation.</t>
  </si>
  <si>
    <t>582-586</t>
  </si>
  <si>
    <t>6603573438;16409475400</t>
  </si>
  <si>
    <t>Panychev, S. N.;Solomin, E. A.</t>
  </si>
  <si>
    <t>Panychev S.</t>
  </si>
  <si>
    <t>Effect of antenna scattering characteristics on the accuracy of measuring radiating station parameters in the near-field zone</t>
  </si>
  <si>
    <t>10.1007/BF02661053</t>
  </si>
  <si>
    <t>2-s2.0-51649146271</t>
  </si>
  <si>
    <t>EPBCHRXCT 930278</t>
  </si>
  <si>
    <t>['¬© 1995', 'van mourik', 'temperature absorption', 'rhodobacter sphaeroides', 'red flank', 'minor long', 'inhomogeneously broadened', 'highly polarized', 'harvesting complexes', 'harvesting complex', 'excitation wavelength', 'energy transfer', 'core light', 'core complexes', 'antenna pigments', 'absorption band', '3 ).', '131045 band', '131045 ).', '1045 run']</t>
  </si>
  <si>
    <t>(Rps. uiridis) | Bacteriochlorophyll b | Inhomogeneous broadening | Light harvesting antenna | Photosynthesis | Quantasome</t>
  </si>
  <si>
    <t>The main infrared absorption band of the antenna of the purple bacterium Rps. uiridis is investigated using low-temperature absorption and site-selected fluorescence spectroscopy. Low-temperature absorption spectra show that at least three bands are present in the near-infrared. Gaussian fits indicate that the maxima are located around 1015, 1030 and 1045 run. Fluorescence measurements using narrow-band laser excitation in the red flank of the absorption band show that the emission is highly polarized (p &gt; 0.3). This was found for membranes and (isolated) core complexes. In isolated core complexes, the polarization of the emission increases smoothly as a function of the excitation wavelength, starting in the center of the absorption band, whereas in membranes the increase is abrupt and occurs in the extreme red edge. These results differ significantly from similar measurements performed on core light-harvesting complexes from Rhodobacter sphaeroides [Van Mourik, F., Visschers, R.W., Van Grondelle, R. (1992) Energy transfer and aggregate size effect in the inhomogeneously broadened core light-harvesting complex of Rhodobacter sphaeroides, Chem. Phys. Lett. 193, 1-7] and cannot be interpreted by assuming a single inhomogeneously broadened pool of antenna pigments. Moreover, the low-temperature absorption spectrum gives clear evidence for a long-wavelength spectral form. Therefore, it is concluded that the antenna is heterogeneous, with a minor long-wavelength spectral form (131045). The fluorescence measurements show that this 131045 band is inhomogeneously broadened. ¬© 1995.</t>
  </si>
  <si>
    <t>373-380</t>
  </si>
  <si>
    <t>60008734;60008734;60008734;60068852;60008734</t>
  </si>
  <si>
    <t>6602135863;7004878962;36134783900;7005109792;35599806700</t>
  </si>
  <si>
    <t>Monshouwer, Ren√©;Visschers, Ronald W.;Mourik, Frank van;Freiberg, Arvi;Grondelle, Rienk van</t>
  </si>
  <si>
    <t>Estonia;Netherlands</t>
  </si>
  <si>
    <t>Tallinn;Amsterdam</t>
  </si>
  <si>
    <t>Academia Scientiarum Estoniae;Vrije Universiteit Amsterdam</t>
  </si>
  <si>
    <t>60068852;60008734</t>
  </si>
  <si>
    <t>Monshouwer R.</t>
  </si>
  <si>
    <t>Low-temperature absorption and site-selected fluorescence of the light-harvesting antenna of Rhodopseudomonas viridis. Evidence for heterogeneity</t>
  </si>
  <si>
    <t>000527289500020J</t>
  </si>
  <si>
    <t>10.1016/0005-2728(95)00020-J</t>
  </si>
  <si>
    <t>2-s2.0-0029071490</t>
  </si>
  <si>
    <t>['¬© 1995', 'rights reserved', 'numerical results', 'example cases', 'exact expressions', 'element spacing', 'chebyshev arrays', 'broadside arrays', 'arbitrary number']</t>
  </si>
  <si>
    <t>Antenna arrays | Antenna radiation patterns | Directive antennas</t>
  </si>
  <si>
    <t>Exact expressions for the directivity of Chebyshev arrays with arbitrary element spacing and an arbitrary number of elements are presented. Variations in directivity with element spacing are examined. Both endfire and broadside arrays are considered. Numerical results for example cases are provided. ¬© 1995, IEE. All rights reserved.</t>
  </si>
  <si>
    <t>772-774</t>
  </si>
  <si>
    <t>Safaai-Jazi, A.</t>
  </si>
  <si>
    <t>Safaai-Jazi A.</t>
  </si>
  <si>
    <t>Directivity of Chebyshev arrays with arbitrary element spacing</t>
  </si>
  <si>
    <t>10.1049/el:19950538</t>
  </si>
  <si>
    <t>2-s2.0-3242838639</t>
  </si>
  <si>
    <t>['¬© 1995', 'simple modification', 'rights reserved', 'discrete sources', 'adaptive technique']</t>
  </si>
  <si>
    <t>Adaptive antenna arrays</t>
  </si>
  <si>
    <t>An adaptive technique is presented that produces array pattern troughs in response to discrete sources of interference. The technique is implemented by a simple modification of the measured covariance matrix, and results in forming similar troughs centred at all sources of interference. ¬© 1995, IEE. All rights reserved.</t>
  </si>
  <si>
    <t>771-772</t>
  </si>
  <si>
    <t>Mailloux, R. J.</t>
  </si>
  <si>
    <t>Wright-Patterson AFB</t>
  </si>
  <si>
    <t>Air Force Materiel Command</t>
  </si>
  <si>
    <t>Mailloux R.</t>
  </si>
  <si>
    <t>Covariance matrix augmentation to produce adaptive array pattern troughs</t>
  </si>
  <si>
    <t>10.1049/el:19950537</t>
  </si>
  <si>
    <t>2-s2.0-33749746508</t>
  </si>
  <si>
    <t>['¬© 1995', 'slot aperture', 'rights reserved', 'resonant frequency', 'input impedance', 'hemu mode', 'experimental study', 'dielectric material', 'air gap']</t>
  </si>
  <si>
    <t>Dielectric resonators | Dielectric-haded antennas</t>
  </si>
  <si>
    <t>Results of an experimental study of a narrow slot aperture-coupled cylindrical dielectric resonator (CDR) antenna are presented. The effect on the input impedance and resonant frequency when the slot aperture is filled with dielectric material is presented, as is the effect of an air gap between the bottom of the CDR and the edges of the slot aperture. The antenna under consideration is operating in the HEMU mode. ¬© 1995, IEE. All rights reserved.</t>
  </si>
  <si>
    <t>774-775</t>
  </si>
  <si>
    <t>7006498545;7006201067;7004922524;7006839683</t>
  </si>
  <si>
    <t>Junker, G. P.;Kajfez, D.;Kishk, A. A.;Glisson, A. W.</t>
  </si>
  <si>
    <t>Effect of aperture filling on slot-coupled dielectric resonator antennas operating in HEM&lt;inf&gt;11&lt;/inf&gt; mode</t>
  </si>
  <si>
    <t>10.1049/el:19950548</t>
  </si>
  <si>
    <t>2-s2.0-9444240840</t>
  </si>
  <si>
    <t>Pf 128/6-3</t>
  </si>
  <si>
    <t>['transient elevation', 'transient changes', 'synaptic plasticity', 'sucrose solution', 'stimuli led', 'specific determination', 'shock freezing', 'second messengers', 'rights reserved', 'results suggest', 'regulation contribute', 'rapid decrease', 'pure water', 'pka activity', 'odor stimulation', 'major mediator', 'ipsilateral al', 'honeybee brain', 'graded increase', 'first 10', 'elevated levels', 'cyclic amp', 'chemosensory stimulation', 'chemosensory signals', 'chemosensory information', 'central processing', 'brief application', 'aqueous solutions', 'antennal lobe', 'antenna caused', 'al ),', '1 min']</t>
  </si>
  <si>
    <t>Apis mellifera | Brain | cAMP-dependent protein kinase | Chemosensory system | Insect | Signal transduction</t>
  </si>
  <si>
    <t>The involvement of cyclic nucleotide cascades has been suggested for chemosensory signal processing as well as synaptic plasticity. Cyclic AMP-dependent protein kinase (PKA) is a major mediator for transient changes in these second messengers. The objective of this study was to examine the role of PKA in the central processing of chemosensory information by the honeybee. Effects of chemosensory stimulation in vivo were detected in the first chemosensory neuropil of the honeybee brain, the antennal lobe (AL), by using a combination of shock freezing and specific determination of PKA activity. Mechanosensory or odor stimulation of the antennae had no effect on PKA activity. Brief application of aqueous solutions (pure water or sucrose solution) to an antenna caused a rapid and transient elevation of PKA activity in the ipsilateral AL. A series of such stimuli led to a graded increase in PKA activity followed by a rapid decrease during the first 10 s after the end of stimulation, but elevated levels of PKA activity were observed for as long as 1 min. These results suggest that PKA activity and its regulation contribute to central processing of chemosensory signals. ¬© 1995 Elsevier Science B.V. All rights reserved.</t>
  </si>
  <si>
    <t>281-288</t>
  </si>
  <si>
    <t>Brain Research</t>
  </si>
  <si>
    <t>PKA activity in the antennal lobe of honeybees is regulated by chemosensory stimulation in vivo</t>
  </si>
  <si>
    <t>000689939500246M</t>
  </si>
  <si>
    <t>10.1016/0006-8993(95)00246-M</t>
  </si>
  <si>
    <t>2-s2.0-0029018693</t>
  </si>
  <si>
    <t>['substantial amounts', 'space appear', 'quite common', 'objects grow', 'gravitational radiation', 'galactic nuclei', 'event rates', 'cosmological rate', 'compact stars', 'accreted mass']</t>
  </si>
  <si>
    <t>Black hole physics | Galaxies: active | Gravitation | Stars: binaries: close | Waves</t>
  </si>
  <si>
    <t>We consider roughly 106 to 107 solar mass black holes in galactic nuclei. As such objects grow by accretion, some fraction of the accreted mass is in the form of compact stars. If the approach to coalescence proceeds gradually, many orbital revolutions will occur, and substantial amounts of gravitational radiation will be emitted. We estimate the cosmological rate of such events, assuming massive black holes are quite common in galaxies. Despite large uncertainties about the conditions in galactic nuclei, particularly during the early growth phase, the event rates are encouraging. The chances of such signals being observable with a laser gravitational radiation antenna in space appear to be good.</t>
  </si>
  <si>
    <t>1 PART 2</t>
  </si>
  <si>
    <t>60000221;60000221-120539499</t>
  </si>
  <si>
    <t>6603466729;7006568657</t>
  </si>
  <si>
    <t>Hils, Dieter;Bender, Peter L.</t>
  </si>
  <si>
    <t>United States;</t>
  </si>
  <si>
    <t>Boulder;</t>
  </si>
  <si>
    <t>University of Colorado Boulder;Natl. Inst. of Std. and Technology</t>
  </si>
  <si>
    <t>60000221;120539499</t>
  </si>
  <si>
    <t>Hils D.</t>
  </si>
  <si>
    <t>Gradual approach to coalescence for compact stars orbiting massive black holes</t>
  </si>
  <si>
    <t>10.1086/187876</t>
  </si>
  <si>
    <t>2-s2.0-79960838510</t>
  </si>
  <si>
    <t>['¬© 1995', 'verified using', 'theory developed', 'simplified theory', 'rights reserved', 'novel design', 'microstrip antennas', 'linear array', 'image line', 'experiment results', 'aperture coupled']</t>
  </si>
  <si>
    <t>Antenna arrays | Antenna feeds | Dielectric waveguides | Microstrip antenna arrays | Microstrip antennas</t>
  </si>
  <si>
    <t>A novel design for a linear array of microstrip antennas, aperture coupled to a dielectric image line has been developed. The design is based on a simplified theory to determine the impedances of the antennas at their apertares, and in turn, the coupling to each antenna from the image line. The theory developed is verified using an eight-element linear array and the experiment results are very good. ¬© 1995, IEE. All rights reserved.</t>
  </si>
  <si>
    <t>843-845</t>
  </si>
  <si>
    <t>6602745126;56771612600;7404879378</t>
  </si>
  <si>
    <t>Kanamaluru, S.;Li, M. Y.;Chang, K.</t>
  </si>
  <si>
    <t>Kanamaluru S.</t>
  </si>
  <si>
    <t>Design of aperture coupled microstrip antennaarray fed by dielectric image line</t>
  </si>
  <si>
    <t>10.1049/el:19950631</t>
  </si>
  <si>
    <t>2-s2.0-0029304465</t>
  </si>
  <si>
    <t>['¬© 1995', 'using 64', 'system experiment', 'significant degradation', 'rights reserved', 'qam channels', 'possible without', 'additional transmission', '8 gbit']</t>
  </si>
  <si>
    <t>Community antenna television | Optical communication</t>
  </si>
  <si>
    <t>A system experiment for fibre optic hybrid transmission of analogue CATV BK 300 and 1.8 Gbit/s with 64-QAM channels has been realised. It has been shown that additional transmission of 1.8 Gbit/s of compressed digital video (MPEG) using 64-QAM is possible without a significant degradation of the laser clipping rate. Measured bit error rates are compared with simulation results based on impulsive clipping noise. ¬© 1995, IEE. All rights reserved.</t>
  </si>
  <si>
    <t>904-905</t>
  </si>
  <si>
    <t>60026638;60026638;60026638;60026638</t>
  </si>
  <si>
    <t>57197440391;6701810544;6603369967;7006464996</t>
  </si>
  <si>
    <t>Keller, S.;Krimmel, H.;Warme, G.;Heidemann, R.</t>
  </si>
  <si>
    <t>Nokia Corporation</t>
  </si>
  <si>
    <t>Keller S.</t>
  </si>
  <si>
    <t>Hybrid transmission of analogue PALand digital 64-QAM CATV channels</t>
  </si>
  <si>
    <t>10.1049/el:19950608</t>
  </si>
  <si>
    <t>2-s2.0-0029306670</t>
  </si>
  <si>
    <t>['¬© 1995', 'rights reserved', 'radiated phase', 'fundamental locking', 'experimentally achieved', '360 ¬∞']</t>
  </si>
  <si>
    <t>Active antenna arrays | Active antennas | Antenna phased arrays | Injection locked oscillators</t>
  </si>
  <si>
    <t>An investigation into using subharmonic injection locking to control the radiated phase of an active patch oscillator is presented. This technique is an attractive locking method and can result in an improved phase control range over fundamental locking. A significant phase control range &gt;360¬∞ is experimentally achieved by using a novel element configuration. Results are described and some potential implementation difficulties are noted. ¬© 1995, IEE. All rights reserved.</t>
  </si>
  <si>
    <t>842-843</t>
  </si>
  <si>
    <t>6602243237;57213425197;16554512900</t>
  </si>
  <si>
    <t>Zarroug, A.;Hall, P. S.;Cryan, M.</t>
  </si>
  <si>
    <t>Zarroug A.</t>
  </si>
  <si>
    <t>Active antenna phase control usings ubharmonic locking</t>
  </si>
  <si>
    <t>10.1049/el:19950633</t>
  </si>
  <si>
    <t>2-s2.0-0029306757</t>
  </si>
  <si>
    <t>World Bank Group</t>
  </si>
  <si>
    <t>HU-525</t>
  </si>
  <si>
    <t>WBG</t>
  </si>
  <si>
    <t>['¬© 1995', 'structural hypothesis', 'ss linkages', 'site involves', 'oligosaccharide antennas', 'inhibitor drug', 'galactose ending', 'galactose acts', 'fusion process', 'fact trigger', 'docks close', 'could act', 'c4 position', 'benzene ring']</t>
  </si>
  <si>
    <t>CD4 | Drug design | gp120 | HIV | HIV docking-inhibitor | Structural hypothesis</t>
  </si>
  <si>
    <t>A structural hypothesis is presented in this paper for dual binding sites between the gp120 of HIV and the T-cell. One of the binding sites involved electrostatic attraction between positively charged sites (Lys35, Lys46 and Arg59) of the CD4 and the negatively charged sites (Asp368, Glu370 and Asp457) of the gp120. It is suggested that the benzene ring of Phe43 also acts as a lock at this site. The other site involves the galactose ending of one of the oligosaccharide antennas of the CD4 that docks close to one of the SS linkages (perhaps at Cys296SSCys331) of the gp120. It is suggested that the activated free OH at C4 position of the galactose acts as a nucleophile to break this strategically located SS linkage. Such a structural alteration leads to a dramatic conformational change that may in fact trigger the fusion process. On the basis of this structural hypothesis a general glycopeptide structure is proposed that could act as a "bivalent" docking-inhibitor drug. ¬© 1995.</t>
  </si>
  <si>
    <t>Journal of Molecular Structure: THEOCHEM</t>
  </si>
  <si>
    <t>100791412-60016849</t>
  </si>
  <si>
    <t>Sz√©kely, Zolt√°n</t>
  </si>
  <si>
    <t>Toronto;Frederick</t>
  </si>
  <si>
    <t>University of Toronto;Molecular Aspects of Drug Design Section</t>
  </si>
  <si>
    <t>60016849;100791412</t>
  </si>
  <si>
    <t>Sz√©kely Z.</t>
  </si>
  <si>
    <t>A new approach for an HIV docking-inhibitor drug designed on the basis of the dual recognition/binding hypothesis between the CD4 receptor and the envelope glycoprotein of the HIV</t>
  </si>
  <si>
    <t>10.1016/0166-1280(95)04238-2</t>
  </si>
  <si>
    <t>2-s2.0-12644277447</t>
  </si>
  <si>
    <t>['time resolution', 'three receivers', 'temporal resolution', 'system works', 'square fit', 'solar bursts', 'radio seeing', 'preliminary analysis', 'method described', 'itapetinga antenna', 'including time', 'cassegrain focus', 'burst emission', 'antenna tracking', 'antenna position', 'angular accuracy', 'absolute pointing', '1 ms', '1 millisecond']</t>
  </si>
  <si>
    <t>A 48 GHz five-radiometer front end was installed at the Cassegrain focus of the 13.7-m Itapetinga antenna for the observation of solar bursts. The system works with five beam patterns partly overlapping. The five antenna temperatures are recorded with a temporal resolution of 1 millisecond, including time and antenna position. The ratios of the incoming antenna signals are used to determine the centroid of burst emission. Its coordinates are determined from groups of three receivers by using a least-square fit. In favourable observing conditions we obtain an angular accuracy of about 2 arc sec (r.m.s.), with a time resolution of 1 ms and a sensitivity of 0.05 s.f.u. The accuracy of the antenna tracking, the absolute pointing and the quality of radio seeing at Itapetinga are discussed. A preliminary analysis of an impulsive solar burst event is used to illustrate the capabilities of the method described here. ¬© 1995 Kluwer Academic Publishers.</t>
  </si>
  <si>
    <t>157-171</t>
  </si>
  <si>
    <t>1573093X</t>
  </si>
  <si>
    <t>Solar Physics</t>
  </si>
  <si>
    <t>60008088;60008088;60008088;60020486;60020486</t>
  </si>
  <si>
    <t>7402461263;56234873200;7201921496;7003495950;56284440000</t>
  </si>
  <si>
    <t>Costa, J. E.R.;Correia, E.;Kaufmann, P.;Magun, A.;Herrmann, R.</t>
  </si>
  <si>
    <t>Switzerland;Brazil</t>
  </si>
  <si>
    <t>Bern;Sao Paulo</t>
  </si>
  <si>
    <t>University of Bern;Universidade de S√£o Paulo</t>
  </si>
  <si>
    <t>60020486;60008088</t>
  </si>
  <si>
    <t>Costa J.E.R.</t>
  </si>
  <si>
    <t>A method for arc-second determination of solar burst emission centers with high time resolution and sensitivity at 48 GHz</t>
  </si>
  <si>
    <t>10.1007/BF00733039</t>
  </si>
  <si>
    <t>2-s2.0-0000553787</t>
  </si>
  <si>
    <t>['zenith angle', 'south arm', 'sky survey', 'shaped array', 'primary objective', 'paper describes', 'mauritius radiotelescope', 'helical antennas', 'ew arm', 'declination zone', 'angular resolution', '65 ¬∞', '6 mhz', '15 ¬∞']</t>
  </si>
  <si>
    <t>The Mauritius Radiotelescope (MRT) is a T-shaped array of helical antennas with a 2048 m EW arm and a 890 m South arm. The primary objective of the telescope is to produce a sky survey in the declination zone -15¬∞ to -65¬∞ with a point source sensitivity of ‚âà200 mJy and an angular resolution of 4'√ó4.6'cosec(z) at 151.6 MHz, z being the zenith angle . This paper describes the telescope and the present status ¬© 1995 Kluwer Academic Publishers.</t>
  </si>
  <si>
    <t>373-377</t>
  </si>
  <si>
    <t>101256016;101256016;101256016;102022235;102022235;102022235;102022235;101657851</t>
  </si>
  <si>
    <t>6602451644;6506245283;35609020000;57203972526;16407868800;7004682842;56667084600;7102199582</t>
  </si>
  <si>
    <t>Golap, K.;Issur, N. H.;Somanah, R.;Dodson, R.;Modgekar, M.;Sachdev, S.;Shankar, N. Udaya;Sastry, Ch V.</t>
  </si>
  <si>
    <t>Raman Research Institute;Indian Institute of Astrophysics;University of Mauritius</t>
  </si>
  <si>
    <t>102022235;101657851;101256016</t>
  </si>
  <si>
    <t>Golap K.</t>
  </si>
  <si>
    <t>The Mauritius Radiotelescope</t>
  </si>
  <si>
    <t>10.1007/BF00984990</t>
  </si>
  <si>
    <t>2-s2.0-0002606011</t>
  </si>
  <si>
    <t>['temporal resolution', 'spatial analysis', 'spatial accuracy', 'results favour', 'relative positions', 'probably resulting', 'october 28', 'emission originated', 'distinct locations', 'burst centroids', 'beam antenna', '48 ghz', '1 millisecond']</t>
  </si>
  <si>
    <t>The impulsive solar burst of October 28, 1992 showed temporal and spatial fine structures that were observed at 48 GHz with the multi-beam antenna of the Itapetinga Radio Observatory. The relative positions of burst centroids were determined with a spatial accuracy of 2‚Ä≥, with a temporal resolution of 1 millisecond. The burst intensity time profile shows fast pulses of about one second duration, superimposed by subsecond time structures. The spatial analysis of the fast pulses suggests that the emission originated from distinct locations, separated by about 5‚Ä≥. Our results favour the idea that impulsive solar bursts are a superposition of small elementary events spread both in time and space, probably resulting from discontinuous energy release processes. ¬© 1995 Kluwer Academic Publishers.</t>
  </si>
  <si>
    <t>143-155</t>
  </si>
  <si>
    <t>56234873200;7402461263;7201921496;7003495950;56284440000</t>
  </si>
  <si>
    <t>Correia, E.;Costa, J. E.R.;Kaufmann, P.;Magun, A.;Herrmann, R.</t>
  </si>
  <si>
    <t>Correia E.</t>
  </si>
  <si>
    <t>Spatial positions of fast-time structures of a solar burst observed at 48 GHz</t>
  </si>
  <si>
    <t>10.1007/BF00733038</t>
  </si>
  <si>
    <t>2-s2.0-0005017454</t>
  </si>
  <si>
    <t>['system performance', 'science publishers', 'ricean fading', 'higher degree', 'certain extent', 'capture probabilities', 'baltzer ag', 'average throughput', 'also considered']</t>
  </si>
  <si>
    <t>In this paper, the slotted ALOHA protocol in a mobile radio environment, in the presence of Ricean fading, twofold antenna diversity and multiple reception capability, is considered. The capture probabilities and the average throughput are computed, and the issue of stability is addressed. It is shown that diversity can improve the system performance, although only to a certain extent. Some extensions are also considered: in particular, the use of a higher degree of diversity is investigated. ¬© 1995 J.C. Baltzer AG, Science Publishers.</t>
  </si>
  <si>
    <t>227-239</t>
  </si>
  <si>
    <t>Wireless Networks</t>
  </si>
  <si>
    <t>Zorzi, Michele</t>
  </si>
  <si>
    <t>Politecnico di Milano</t>
  </si>
  <si>
    <t>Zorzi M.</t>
  </si>
  <si>
    <t>Mobile radio slotted ALOHA with capture and diversity</t>
  </si>
  <si>
    <t>10.1007/BF01202545</t>
  </si>
  <si>
    <t>2-s2.0-0012404262</t>
  </si>
  <si>
    <t>['thylakoid proteins', 'thylakoid membrane', 'stroma region', 'repair processes', 'reduced correspondingly', 'reaction center', 'photoinhibitory damage', 'net loss', 'marchantia polymorpha', 'less affected', 'd1 protein', 'comparable losses', 'chenopodium rubrum']</t>
  </si>
  <si>
    <t>D1 protein | photoinhibition | protein modification | protein translocation | PS I | PS II</t>
  </si>
  <si>
    <t>The effect of a 30 h high light treatment on the amount and the localization of thylakoid proteins was analysed in low light grown photoautotrophic cells of Marchantia polymorpha and Chenopodium rubrum. High light treatment resulted in a net loss of D1 protein which was accompanied by comparable losses of other proteins of the PS II core (reaction center with inner antenna). LHC II proteins were not reduced correspondingly, indicating that these complexes are less affected by prolonged high light. High light influenced the distribution of PS II components between the grana and the stroma region of the thylakoid membrane, probably by translocation of the respective PS II proteins. Additionally, modifications of several thylakoid proteins were detected in high light treated cells of C. rubrum. These effects are discussed in relation to photoinhibitory damage and repair processes. ¬© 1995 Kluwer Academic Publishers.</t>
  </si>
  <si>
    <t>287-295</t>
  </si>
  <si>
    <t>60023208;60023208;60023208</t>
  </si>
  <si>
    <t>16408768300;57198408751;57198199286</t>
  </si>
  <si>
    <t>Schmid, Volkmar;Peter, Stefan;Sch√§fer, Christian</t>
  </si>
  <si>
    <t>Schmid V.</t>
  </si>
  <si>
    <t>Prolonged high light treatment of plant cells results in changes of the amount, the localization and the electrophoretic behavior of several thylakoid membrane proteins</t>
  </si>
  <si>
    <t>10.1007/BF00048602</t>
  </si>
  <si>
    <t>2-s2.0-0028813193</t>
  </si>
  <si>
    <t>['variable region', 'structural analysis', 'small amount', 'several samples', 'relative amounts', 'production batch', 'nmr spectroscopy', 'neu5gc varies', 'murine molecules', 'molar ratio', 'light chains', 'light chain', 'idiotypic antibodies', 'heavy chain', 'glycolylneuraminic acid', 'glycans comprises', 'fibre reactors', 'diantennary n', 'chromatographic profiling', 'chimeric human', 'cell age', 'carrying n', 'antibody batches', 'another antibody', 'acetylneuraminic acid']</t>
  </si>
  <si>
    <t>biotechnological antibody | cell subclones | chimeric IgG1 | glycoprotein | N-glycosylation</t>
  </si>
  <si>
    <t>Two chimeric human/murine monoclonal antibodies were constructed by substitution of the murine constant regions with human Œ≥1 and Œ∫ constant regions for heavy and light chains, respectively. The chimeric human/murine molecules are anti-idiotypic antibodies, meaning that they were directed against the antigen binding site in the variable region of another antibody. Antibody batches were produced under identical production conditions, using two selected SP2/0 myeloma cell subclones, which produce chimeric antibodies with different variable regions, but identical constant regions. Several samples were collected during the production of the antibodies in hollow-fibre reactors. The heavy chain, but not the light chain, of the two different chimeric IgG1 antibodies is glycosylated. Structural analysis of the enzymically released N-linked carbohydrate chains by1H-NMR spectroscopy, as well as by chromatographic profiling, demonstrated that the collection of N-glycans comprises a small amount of monoantennary, and for the greater part diantennary structures. The N-glycans are completely (Œ±1 ‚Üí6)-flucosylated at the innermost GlcNAc residue. The antennae of the neutral diantennary N-glycans are built up from GlcNAcŒ≤1‚Üí2, GalŒ≤1 ‚Üí 4GlcNAcŒ≤1 ‚Üí 2 or GalŒ±1 ‚Üí 3GŒ±1Œ≤1 ‚Üí 4GlcNAcŒ≤1 ‚Üí 2 elements, whereas the antennae of the neutral monoantennary carbohydrate chains have only (Œ≤1 ‚Üí 2)-linked GlcNAc residues. Galactosylation of the GlcNAcŒ≤1 ‚Üí 2ManŒ±1 ‚Üí 6 branch occurs four times more frequently than that of the GlcNAcŒ≤1 ‚Üí 2ManŒ±1 ‚Üí 3 branch, independently of the production batch. A small amount of the diantennary N-glycans are mono- or disialylated, carrying N-acetylneuraminic acid (Neu5Ac) or N-glycolylneuraminic acid (Neu5Gc), exclusively (Œ±2 ‚Üí 6)-linked to Œ≤Gal. Analysis of the different production batches demonstrates that the structures of the N-linked carbohydrate chains are identical in the two chimeric antibodies, but that the relative amounts of the major oligosaccharide components, the degree of sialylation and the molar ratio of Neu5Ac to Neu5Gc varies with the SP2/0 cell subclone, and only slightly with cell age. ¬© 1995 Chapman &amp; Hall.</t>
  </si>
  <si>
    <t>318-330</t>
  </si>
  <si>
    <t>Glycoconjugate Journal</t>
  </si>
  <si>
    <t>60010954;60010954;60019473;60019473;60019473;60019473;60010954;60010954</t>
  </si>
  <si>
    <t>6603898529;6602626935;8903470300;57189342223;7005622728;7003346685;7102491429;35473444200</t>
  </si>
  <si>
    <t>Bergwerff, Aldert A.;Stroop, Corn√© J.M.;Murray, Brendan;Holtorf, Anke Peggy;Pluschke, Gerd;Van Oostrum, Jan;Kamerling, Johannis P.;Vliegenthart, Johannes F.G.</t>
  </si>
  <si>
    <t>Bergwerff A.</t>
  </si>
  <si>
    <t>Variation in N-linked carbohydrate chains in different batches of two chimeric monoclonal IgG1 antibodies produced by different murine SP2/0 transfectoma cell subclones</t>
  </si>
  <si>
    <t>10.1007/BF00731335</t>
  </si>
  <si>
    <t>2-s2.0-0029020046</t>
  </si>
  <si>
    <t>['¬© 1995', 'whole thylakoids', 'stroma lamellae', 'spinach thylakoids', 'results suggest', 'results show', 'reduced ferredoxin', 'reduce ferredoxin', 'qb reducing', 'primarily involved', 'populations located', 'photosystem ii', 'phase partitioning', 'necessary components', 'model whereby', 'high rates', 'grana margins', 'grana domain', 'functionally different', 'data support', 'centers located', 'antenna size', 'also tested']</t>
  </si>
  <si>
    <t>(Spinach thylakoid) | Aqueous polymer | Chloroplast | Ferredoxin:NADP oxidoreductase | Grana margin | Light harvesting complex II | Partitioning | Photosystem</t>
  </si>
  <si>
    <t>The chloroplast grana margins of spinach thylakoids were isolated by sonication and aqueous-two-phase partitioning and their electron transport properties examined. Photosystem II and I electron transport activities were measured and compared to the appressed and non-appressed grana core and stroma lamellae, respectively, as well as to whole thylakoids. The results show that the PS II complexes in the grana margins are of the PS IIŒ≤ subtype with respect to antenna size, but are QB reducing with respect to the acceptor side properties, while the PS I centers in the grana margins have slightly larger antennae as compared to the PS I centers in the stroma lamellae and are more like the PS IŒ± centers located in the grana domain. The ability to reduce ferredoxin and NADP+ was also tested and it was found that the grana margin membrane fraction was unable to reduce ferredoxin, even in the presence of added artificial electron donors. The stroma lamellae and whole thylakoid fractions both reduced ferredoxin at high rates. However, the grana margins could catalyze the reduction of NADP+ when supplied with the necessary components (ferredoxin, ferredoxin:NADP+ oxidoreductase, and an electron source). The results suggest that the PS I populations located in the margins of the grana domain are functionally different from the PS I centers located in the stroma lamellae. The data support a model whereby the PS I centers in the grana are primarily involved in non-cyclic electron transport, while the PS I centers located in the stroma lamellae are capable of participating in both cyclic and non-cyclic electron transport. ¬© 1995.</t>
  </si>
  <si>
    <t>6602414485;6701762968;7005280402</t>
  </si>
  <si>
    <t>Wollenberger, Louie;Weibull, Claes;Albertsson, Per √Öke</t>
  </si>
  <si>
    <t>Wollenberger L.</t>
  </si>
  <si>
    <t>Further characterization of the chloroplast grana margins: the non-detergent preparation of granal Photosystem I cannot reduce ferredoxin in the absence of NADP&lt;sup&gt;+&lt;/sup&gt; reduction</t>
  </si>
  <si>
    <t>000527289500027G</t>
  </si>
  <si>
    <t>10.1016/0005-2728(95)00027-G</t>
  </si>
  <si>
    <t>2-s2.0-0029075751</t>
  </si>
  <si>
    <t>['way back', 'test termites', 'test groups', 'tactile stimuli', 'smeathman ).', 'small group', 'significantly higher', 'significant recruitment', 'run back', 'response depends', 'relative proportion', 'rarely attacked', 'population leaving', 'pheromone trail', 'minor soldiers', 'major workers', 'macrotermes subhyalinus', 'laboratory studies', 'introduced group', 'intensively examined', 'immediately attacked', 'gallery system', 'foreign nest', 'foragers evokes', 'direct observations', 'contact show', 'bellicosus individuals', 'antennally inspected']</t>
  </si>
  <si>
    <t>alarm response | Macrotermes | recruitment</t>
  </si>
  <si>
    <t>In laboratory studies we analysed the reaction of a Macrotermes subhyalinus (Rambur) colony in contact with a small group of test termites placed at the head of a gallery system. As test termites we used Macrotermes subhyalinus of the same nest, Macrotermes subhyalinus of a foreign nest and the related sympatric species Macrotermes bellicosus (Smeathman). Contact with an introduced group of foragers evokes a significant recruitment of workers and minor soldiers. The intensity of the response depends on the test groups we introduced. The highest recruitment results with M. bellicosus and M. subhyalinus from a foreign nest. During the recruitment the increase in the number of minor soldiers is greater than the increase in the number of workers, and as a result, the relative proportion of the soldiers in the population leaving the nest is significantly higher than before. Direct observations at the place of contact show that M. bellicosus individuals are immediately attacked and killed. In the case of M. subhyalinus from a foreign nest, not all individuals are killed; some are only intensively examined with the antennae or seized with the mandibles. M. subhyalinus from the same nest are rarely attacked. Mostly they are antennally inspected or enter the gallery system unhindered. The recruitment of termites from the nest is released by major workers which, after contact with the test termites, run back into the nest and provoke an alarm by tactile stimuli. On their way back into the nest the major workers, in all probability, lay a pheromone trail which leads the outgoing alarmed termites towards the place of contact. ¬© 1995 Birkh√§user Verlag.</t>
  </si>
  <si>
    <t>145-156</t>
  </si>
  <si>
    <t>Insectes Sociaux</t>
  </si>
  <si>
    <t>60020486;60020486</t>
  </si>
  <si>
    <t>57213550546;6603844633</t>
  </si>
  <si>
    <t>Kettler, R.;Leuthold, R. H.</t>
  </si>
  <si>
    <t>Kettler R.</t>
  </si>
  <si>
    <t>Inter- and intraspecific alarm response in the termite Macrotermes subhyalinus (Rambur)</t>
  </si>
  <si>
    <t>10.1007/BF01242451</t>
  </si>
  <si>
    <t>2-s2.0-0029109906</t>
  </si>
  <si>
    <t>['transmitter power', 'signals turns', 'possible number', 'much greater', 'less effective', 'ground stations', 'frequency division', 'complete utilization', 'code division']</t>
  </si>
  <si>
    <t>The effectiveness of frequency and code division of signals in satellite communications systems is discussed. Code division is less effective than frequency division. Despite the complete utilization of the power and passband of the repeater in code division, the possible number of signals turns out to be many times less, while the transmitter power of the ground stations is much greater than when frequency division is used, other conditions being equal.</t>
  </si>
  <si>
    <t>34-41</t>
  </si>
  <si>
    <t>Borodich, S. V.</t>
  </si>
  <si>
    <t>Borodich S.</t>
  </si>
  <si>
    <t>Effectiveness of frequency and code division of signals in satellite communications systems</t>
  </si>
  <si>
    <t>2-s2.0-0029313331</t>
  </si>
  <si>
    <t>['spatial signal', 'spatial frequency', 'radio signal', 'linear displacement', 'known carrier', 'angular displacement', 'ambiguity function']</t>
  </si>
  <si>
    <t>The ambiguity function of a spatial signal is considered in the coordinates `linear displacement of antenna aperture vs. displacement of spatial frequency of signal' (in the case of a signal with a known carrier the angular displacement of the vector of the spatial signal enters as the second coordinate); the resolution and accuracy of the measurement of the linear and angular displacement parameters of the radio signal are determined; examples are given for the far and near radiation zones.</t>
  </si>
  <si>
    <t>72-81</t>
  </si>
  <si>
    <t>Yur'yev, A. N.</t>
  </si>
  <si>
    <t>Yur'yev A.</t>
  </si>
  <si>
    <t>Spatial ambiguity function</t>
  </si>
  <si>
    <t>2-s2.0-0029313609</t>
  </si>
  <si>
    <t>['suitable transmit', 'receive antennas', 'novel technique', 'field tests', 'also addressed']</t>
  </si>
  <si>
    <t>The design and construction of an oblique sounding chirp ionosonde, using commercially available equipment and subsystems, is discussed. A novel technique for synchronization of the transmitter and receiver in order to perform field tests for near vertical incidence, is described. The design of suitable transmit and receive antennas is also addressed. The operation of the sounder, was validated by the field tests, results of which are presented here.</t>
  </si>
  <si>
    <t>87-90</t>
  </si>
  <si>
    <t>Transactions of the South African Institute of Electrical Engineers</t>
  </si>
  <si>
    <t>7005740609;7404141260</t>
  </si>
  <si>
    <t>Meyer, I. B.;Baker, D. C.</t>
  </si>
  <si>
    <t>Meyer I.</t>
  </si>
  <si>
    <t>Practical realization of an oblique HF ionospheric sounder</t>
  </si>
  <si>
    <t>2-s2.0-0029313733</t>
  </si>
  <si>
    <t>['whole radio', 'various types', 'solution exists', 'simple single', 'several beams', 'service zone', 'satellite repeater', 'satellite orbits', 'satellite motion', 'radio links', 'radio channels', 'radiation patterns', 'power efficiency', 'power distribution', 'power calculation', 'particular features', 'overall pattern', 'noise immunity', 'many problems', 'mainly determine', 'large number', 'geostationary orbit', 'factors determine', 'communications systems', 'board repeater', 'beam antenna', '6 ].']</t>
  </si>
  <si>
    <t>The basis of the solution of many problems that arise when designing satellite communications systems is a power calculation of the radio links. It is in fact the power efficiency of systems that mainly determine the data transmission quality and the noise immunity. Modern satellite systems may include several satellites in various types of orbits, serving enormous territorial areas and enabling a large number of radio channels to be operated. The particular features of the satellite orbits, the form of the radiation patterns of their antennas, and a number of other factors determine the service zone of the communications systems. A solution exists for the problem of calculating the zone in which there is a guaranteed signal level produced by the on-board repeater which is in a geostationary orbit and having a simple single-beam antenna, and a generalization of this problem for other types of orbits is given in [6]. However, these methods are not suitable for analyzing the service zones obtained using an antenna with several beams or an antenna with a controlled radiation pattern. In this paper we analyze the overall pattern of the power distribution of the radiation of a satellite repeater with antennas having a complex radiation pattern over the whole radio-visibility zone taking the features of the satellite motion into account.</t>
  </si>
  <si>
    <t>24-33</t>
  </si>
  <si>
    <t>7101841774;6602480530</t>
  </si>
  <si>
    <t>Akimov, A. A.;Palkin, I. A.</t>
  </si>
  <si>
    <t>Akimov A.</t>
  </si>
  <si>
    <t>Investigation of the power distribution of the radiation of a satellite repeater over the radio-visibility zone taking into account the features of the on-board antenna with a complex radiation pattern</t>
  </si>
  <si>
    <t>2-s2.0-0029314042</t>
  </si>
  <si>
    <t>['whole system', 'paper describes', 'main components', 'globalstar system', 'ever achieved', 'energy management', 'cdma technology']</t>
  </si>
  <si>
    <t>The Globalstar system will employ active phased array antennas and energy management in combination with CDMA technology to achieve greater power efficiency than ever achieved for comparable satellite communications. This paper describes the whole system, focusing on its main components. Additionally, it emphasises the importance of the system itself.</t>
  </si>
  <si>
    <t>Applied microwave magazine</t>
  </si>
  <si>
    <t>Hirshfield, Edward</t>
  </si>
  <si>
    <t>San Jose</t>
  </si>
  <si>
    <t>Globalstar</t>
  </si>
  <si>
    <t>Hirshfield E.</t>
  </si>
  <si>
    <t>Globalstar system</t>
  </si>
  <si>
    <t>2-s2.0-0029316402</t>
  </si>
  <si>
    <t>['resonant modes', 'phased array', 'observing modes', 'observe experimentally', 'near field', 'input impedance', 'individual elements', 'greater understanding', 'experimental observation', 'brief overview', 'antennas support']</t>
  </si>
  <si>
    <t>In this paper we give a brief overview of the operation of microstrip patch antennas. It is seen that such antennas support a number of resonant modes. An ability to observe experimentally which modes have been excited is of practical importance since the modes control radiation pattern, input impedance and bandwidth. A vector network analyzer based measurement technique for observing modes by means of a measurement in the near field of the patch is described. The ability of a vector network analyzer to supply phase information in addition to magnitude is of use in the analysis of circularly polarized patches and individual elements in a phased array. The experimental observation of modes further allows a greater understanding of the behaviour of these increasingly popular antennas.</t>
  </si>
  <si>
    <t>7004006859;7202325899</t>
  </si>
  <si>
    <t>Reader, Howard C.;Meijer, Carl A.</t>
  </si>
  <si>
    <t>Reader H.</t>
  </si>
  <si>
    <t>Microstrip patch antennas: experimental observation of modes</t>
  </si>
  <si>
    <t>2-s2.0-0029316458</t>
  </si>
  <si>
    <t>['field measurements', 'field characteristics', 'antenna range']</t>
  </si>
  <si>
    <t>The National Physical Laboratory planar near-field scanner facility has been used for high quality measurements of the far-field characteristics of electrically large antennas operating between 1GHz and 60GHz. These near field antenna measurements avoid the problems of a physically large far field range. How this approach produce accurate near-field measurements is described. The facility can also be used to model other types of antenna range.</t>
  </si>
  <si>
    <t>McNair, Peter</t>
  </si>
  <si>
    <t>Middlesex</t>
  </si>
  <si>
    <t>National Physical Laboratory</t>
  </si>
  <si>
    <t>McNair P.</t>
  </si>
  <si>
    <t>Improved microwave antenna measurements using a planar near-field scanner</t>
  </si>
  <si>
    <t>2-s2.0-0029318837</t>
  </si>
  <si>
    <t>['wireless technology', 'wireless communications', 'value consumers', 'toward set', 'toward fixed', 'telecommunications industry', 'several waves', 'making wireless', 'mainly driven', 'industrialized countries', 'growing segment', 'effective use', 'developing world', 'developing countries', 'capabilities known', 'also address']</t>
  </si>
  <si>
    <t>During the past three decades, several waves of innovation in wireless communications have brought a wealth of applications to market, making wireless the fastest-growing segment of the telecommunications industry. This growth has been mainly driven by the value consumers and businesses in industrialized countries place on mobility, convenience, and more effective use of time. But wireless network technology can also address the more basic communications needs for developing countries. Thus, over the next few years, the trends in industrialized countries is toward set of capabilities known as personal communication service, or PCS. In the developing world, the trend is toward fixed-wireless technology to build instant networks.</t>
  </si>
  <si>
    <t>AT&amp;T technology</t>
  </si>
  <si>
    <t>Zysman, George I.</t>
  </si>
  <si>
    <t>AT&amp;T</t>
  </si>
  <si>
    <t>Zysman G.</t>
  </si>
  <si>
    <t>Personal communications and instant networks</t>
  </si>
  <si>
    <t>2-s2.0-0029318968</t>
  </si>
  <si>
    <t>['transmission rate', 'satellite communications', 'rician fading', 'reliable transmission', 'multipath fading', 'mobile systems', 'fade margin', 'data packets', 'challenging aspects']</t>
  </si>
  <si>
    <t>One of the most challenging aspects of store &amp; forward low earth orbit (LEO) satellite communications is the reliable transmission of data packets at high throughput despite channel impairments. A LEO satellite communicating with mobile users encounters Rician multipath channels, a consequence of the use of mobile systems that employ low gain, broad directivity antennas. In this paper we discuss how multipath fading and Doppler can restrict packet throughput performance and how to select optimum packet size, transmission rate, and fade margin to counter the effects of Rician fading.</t>
  </si>
  <si>
    <t>Jiraud, Dennis A.</t>
  </si>
  <si>
    <t>McLean/Washington, D.C.</t>
  </si>
  <si>
    <t>CTA Space Systems</t>
  </si>
  <si>
    <t>Jiraud D.</t>
  </si>
  <si>
    <t>LEO satellite channels for packet communications</t>
  </si>
  <si>
    <t>2-s2.0-0029321196</t>
  </si>
  <si>
    <t>['voltages transmitted', 'ungrounded objects', 'static problems', 'small assemblies', 'sensor measure', 'part trays', 'monitors events', 'electronics production', 'difference triggers']</t>
  </si>
  <si>
    <t>3M has designed a product that will identify static activity at all stages of electronics production and offers the opportunity to capture quantitative data from a static control process. The 'Static Event Detector', essentially a quality management tool, is a compact electrostatic sensor module that monitors events on ungrounded objects such as PCBs, part trays or small assemblies. The sensor measure the difference between voltages transmitted to its backplate and a small conductive internal antenna. This difference triggers the sensor and eventually helps isolate areas having static problems.</t>
  </si>
  <si>
    <t>0306333X</t>
  </si>
  <si>
    <t>EP Electronic Production (London)</t>
  </si>
  <si>
    <t>Mendham, Nick</t>
  </si>
  <si>
    <t>Saint Paul</t>
  </si>
  <si>
    <t>3M</t>
  </si>
  <si>
    <t>Mendham N.</t>
  </si>
  <si>
    <t>Eliminating static by SPC</t>
  </si>
  <si>
    <t>2-s2.0-0029321654</t>
  </si>
  <si>
    <t>['uses symmetric', 'since symmetric', 'results obtained', 'received signal', 'presented theory', 'polarity pattern', 'new type', 'microwave frequencies', 'measure polarities', 'elevation angle', 'direction finding', 'direction finder', 'df resolution', 'antenna pair', 'amplitude measurements']</t>
  </si>
  <si>
    <t>A new type of direction finder that uses symmetric-pair antenna arrays is presented. Compared to conventional direction finding (DF) systems, no highly accurate phase or amplitude measurements are necessary, since symmetric-pair DF systems only measure polarities and determine both the azimuth and elevation angle of a received signal from that polarity pattern. The principle of direction finding with symmetric-pairs is outlined and algorithms are presented. Methods to improve the DF resolution for a given maximum antenna array size are discussed and a technique to cope with signals received around the grating lobe nulls of each antenna pair is introduced. The presented theory is confirmed by results obtained from a prototype DF system which operates at microwave frequencies.</t>
  </si>
  <si>
    <t>130-136</t>
  </si>
  <si>
    <t>60022148;60022148;60022148</t>
  </si>
  <si>
    <t>6603087395;35087329300;7202211079</t>
  </si>
  <si>
    <t>Titze, W. A.U.;Brennan, P. V.;Benjamin, R.</t>
  </si>
  <si>
    <t>Titze W.</t>
  </si>
  <si>
    <t>Direction finding system using symmetric-pair antenna arrays</t>
  </si>
  <si>
    <t>10.1049/ip-rsn:19951887</t>
  </si>
  <si>
    <t>2-s2.0-0029321938</t>
  </si>
  <si>
    <t>['various trajectories', 'update interval', 'tracking algorithm', 'target states', 'rate target', 'proposed algorithm', 'positioning losses', 'noise level', 'imm algorithm', 'evaluation results', 'array radar']</t>
  </si>
  <si>
    <t>An adaptive-update-rate target-tracking algorithm is proposed for a phased-array radar. The algorithm is based on the interacting-multiple-model (IMM) algorithm. The purpose of this IMM algorithm is twofold: to estimate and predict the target states; and to estimate the level of the dynamic process noise. The estimate of the process-noise level is used to determine the update interval adapted to the changing target dynamics. The update interval is determined so that the number of track updates per unit time in reflection of beam-positioning losses can be reduced. The proposed algorithm is implemented for a phased-array radar tracking and evaluated with Monte Carlo simulations on various trajectories. The evaluation results of the proposed algorithm are presented and compared with the results of the 'cube-root filter'.</t>
  </si>
  <si>
    <t>137-143</t>
  </si>
  <si>
    <t>100531124;100531124;100531124</t>
  </si>
  <si>
    <t>7404011747;57197471271;57217770988</t>
  </si>
  <si>
    <t>Shin, H. J.;Hong, S. M.;Hong, D. H.</t>
  </si>
  <si>
    <t>Agency for Defence Development</t>
  </si>
  <si>
    <t>Shin H.J.</t>
  </si>
  <si>
    <t>Adaptive-update-rate target tracking for phased-array radar</t>
  </si>
  <si>
    <t>10.1049/ip-rsn:19951903</t>
  </si>
  <si>
    <t>2-s2.0-0029322388</t>
  </si>
  <si>
    <t>['unwanted receptor', 'three elements', 'noise source', 'noise problem', 'eliminate one', 'coupling paths', 'coupling path', 'carefully designed', 'best probability']</t>
  </si>
  <si>
    <t>Interference or noise problem has three basic elements and these include the source, the coupling path, and the receiver. The key to solving such problem is to eliminate one of the three elements. The magnitude of a noise source and the sensitivity of a receiver are reduced, and the unwanted receptor and coupling paths are removed. In order to ensure the best probability of success, the wiring, the interconnects, and the grounds should be carefully designed.</t>
  </si>
  <si>
    <t>59-66</t>
  </si>
  <si>
    <t>Chilton's I&amp;CS</t>
  </si>
  <si>
    <t>Lehman, John</t>
  </si>
  <si>
    <t>Dataforth Corp.</t>
  </si>
  <si>
    <t>Lehman J.</t>
  </si>
  <si>
    <t>Protecting signal lines</t>
  </si>
  <si>
    <t>2-s2.0-0029322592</t>
  </si>
  <si>
    <t>['suggested approach', 'solution computationally', 'smooth parts', 'slight increase', 'similar shape', 'shaped pattern', 'scales features', 'penetrable bodies', 'model technique', 'fields radiated', 'field scattered', 'efficient solution', 'body interface', 'better span', 'analyse scattering']</t>
  </si>
  <si>
    <t>The recently introduced extension of the current-model technique, which has facilitated a more efficient solution to problems of metallic scatterers whose periphery contains a variety of length-scales features, is applied to analyse scattering by penetrable bodies of similar shape. In the extension of the current-model technique, the coordinates of part of the elemental source centres assume complex values. In this way, the fields radiated by these sources have a beam-shaped pattern and they can better span the field scattered by the smooth parts of the air-body interface. The coordinates of the other source centres retain their conventional real values or have only a relatively small imaginary constituent. The fields radiated by these sources are used to span the field scattered by the rapidly varying parts of the air-body interface. The suggested approach is applied to analyse electromagnetic scattering by a penetrable oblate spheroid. It is found to render the solution computationally more effective at the expense of only a slight increase in its complexity.</t>
  </si>
  <si>
    <t>245-250</t>
  </si>
  <si>
    <t>60022403;60022403</t>
  </si>
  <si>
    <t>7006108416;7005691179</t>
  </si>
  <si>
    <t>Erez, E.;Leviatan, Y.</t>
  </si>
  <si>
    <t>Erez E.</t>
  </si>
  <si>
    <t>Computational analysis of scattering by penetrable oblate spheroids using a model of dipoles located in complex space</t>
  </si>
  <si>
    <t>10.1049/ip-map:19951822</t>
  </si>
  <si>
    <t>2-s2.0-0029322865</t>
  </si>
  <si>
    <t>['two modes', 'two frequencies', 'simultaneous matching', 'several measurements', 'satisfactory performances', 'range varying', 'radiation pattern', 'provides dual', 'physical model', 'input impedance', 'fullwave analysis', 'frequency ratio', 'frequency operation', 'extended range', 'back substrate']</t>
  </si>
  <si>
    <t>A new patch antenna is analysed which provides dual-frequency operation by means of two narrow slots close to the patch radiating edges. The two modes of operations show similar radiating properties. The ratio between the two frequencies can be well controlled within a range varying from 1.6 to 2, by using simple semi-empirical formulas derived from a physical model and tested by using a fullwave analysis. To obtain a more extended range of this frequency ratio, two tuning microstrip stubs are introduced on a back substrate. Satisfactory performances of simultaneous matching when using a single feed point is demonstrated. Several measurements are shown for both the input impedance and the radiation pattern.</t>
  </si>
  <si>
    <t>60021859;60021859;60021859;60021859</t>
  </si>
  <si>
    <t>7005998607;55798245300;6506427071;56257237900</t>
  </si>
  <si>
    <t>Maci, S.;Biffi Gentili, G.;Piazzesi, P.;Salvador, C.</t>
  </si>
  <si>
    <t>Maci S.</t>
  </si>
  <si>
    <t>Dual-band slot-loaded patch antenna</t>
  </si>
  <si>
    <t>10.1049/ip-map:19951932</t>
  </si>
  <si>
    <t>2-s2.0-0029323009</t>
  </si>
  <si>
    <t>['type antenna', 'transmission properties', 'tracing technique', 'steadily increased', 'results obtained', 'plane waves', 'paraboloids illuminated', 'multiple interactions', 'finite aperture', 'curved dielectric', 'computed using', 'analysed using']</t>
  </si>
  <si>
    <t>Finite frequency selective surfaces (FSS) embedded in a curved dielectric are analysed using the ray-tracing technique. The FSS is treated as an infinitesimally thin interface with known complex reflection and transmission coefficients subjected to multiple interactions with rays internally reflected within the dielectric. Results for flat surfaces agree well with those computed using a full modal analysis. The transmission properties of such arrays are studied as the curvature is steadily increased for the case of paraboloids illuminated by plane waves, and also when enclosing a finite aperture-type antenna. The results obtained are validated by measurement.</t>
  </si>
  <si>
    <t>193-200</t>
  </si>
  <si>
    <t>Ray tracing analysis of the transmission performance of curved FSS</t>
  </si>
  <si>
    <t>10.1049/ip-map:19951896</t>
  </si>
  <si>
    <t>2-s2.0-0029323244</t>
  </si>
  <si>
    <t>['weighting functions', 'weighting function', 'type antenna', 'two methods', 'td method', 'radiometer system', 'presented along', 'physical temperatures', 'modal analysis', 'microwave radiometer', 'layered medium', 'invasive measurement', 'instrument via', 'good agreement', 'first compared', 'different frequencies', 'brightness temperature', 'biological object', 'antenna used', 'active mode']</t>
  </si>
  <si>
    <t>An open-ended rectangular waveguide filled with a dielectric has been used as a contact-type antenna of microwave radiometer for non-invasive measurement of temperature in a biological object. In this application, the thermal radiation emitted by the object is measured as the brightness temperature by the instrument via the antenna. The brightness temperature is related to the physical temperatures in the object through the radiometric weighting function. By virtue of the reciprocity of antenna, the weighting function can be derived from the field distribution induced in the object by the antenna when it is operated in the active mode. In this work, we treat a problem of the rectangular waveguide antenna radiating into a four-layered medium by modal analysis. The results are first compared with those obtained by the FD-TD method to indicate that the results of the two methods are in a good agreement. The operation of an antenna used in a radiometer system in our laboratory is analyzed by this method and the weighting functions at different frequencies are computed, and the results are presented along with discussions on the results.</t>
  </si>
  <si>
    <t>851-858</t>
  </si>
  <si>
    <t>60103680;60103680;60103680;60103680</t>
  </si>
  <si>
    <t>6507594987;55464427300;7202744310;56796547400</t>
  </si>
  <si>
    <t>Mizoshiri, Shinya;Abe, Katsumi;Sugiura, Toshifumi;Mizushina, Shizuo</t>
  </si>
  <si>
    <t>Shizuoka</t>
  </si>
  <si>
    <t>Shizuoka University</t>
  </si>
  <si>
    <t>Mizoshiri S.</t>
  </si>
  <si>
    <t>Computation of the field distribution generated by a rectangular aperture in a four-layered lossy dielectric medium by modal analysis</t>
  </si>
  <si>
    <t>2-s2.0-0029323489</t>
  </si>
  <si>
    <t>['using computer', 'small compared', 'shown efficient', 'severely ill', 'regularization based', 'reconstruction problems', 'priori information', 'observed data', 'much weight', 'leading us', 'ionospheric base', 'good approximation', 'generated data', 'exit region', 'energy distribution', 'data number', 'computerized tomography']</t>
  </si>
  <si>
    <t>In this paper we consider the determination of direction of arrival of VLF/ELF radio waves and their energy distribution at the ionospheric base by means of the inversion of electromagnetic data observed on the ground. The observed data are too limited, leading us to deal with a severely ill-posed problem similar to those encountered in digital image enhancement and computerized tomography. To handle this situation, the a priori information if available, is supposed to bring as much weight as the observed data do. We used a regularization based on Bayesian information criterion to reconstruct the wave distribution function at the ionosphere, that is, to determine the wave arrival direction. Using computer-generated data, two main results were obtained: first, the electromagnetic field data observed on the ground are sufficient to give a good approximation to the exit region of VLF/ELF radio waves and to reconstruct the wave energy distribution nicely at the ionospheric base. Secondly, the Bayesian information criterion is shown efficient and very promising to handle the situations where the data number is too small compared to the number of unknowns which is the case of most reconstruction problems.</t>
  </si>
  <si>
    <t>923-931</t>
  </si>
  <si>
    <t>60032315;60032315</t>
  </si>
  <si>
    <t>6603492768;55145417300</t>
  </si>
  <si>
    <t>Hirari, Mehrez;Hayakawa, Masashi</t>
  </si>
  <si>
    <t>Hirari M.</t>
  </si>
  <si>
    <t>Simulation study on ground-based direction finding of VLF/ELF radio waves by wave distribution functions: A Bayesian approach</t>
  </si>
  <si>
    <t>2-s2.0-0029323490</t>
  </si>
  <si>
    <t>['size reduction', 'shortening ratio', 'recent works', 'reach 80', 'radiating element', 'proper shaping', 'possible thanks', 'matched antenna', 'input impedance', 'calculated results', '2 ).']</t>
  </si>
  <si>
    <t>Recent works have shown that the size reduction of printed dipole antennas was possible thanks to a proper shaping of the radiating element. Following the same idea (choice of suitable shape), a shortened slot fed patch antenna exhibiting two step discontinuities, is described, analyzed and optimized with a simple transmission line model. The shortening ratio (œÅ) can reach 80% for matched antenna, printed on a substrate with a low dielectric constant (Œµr = 2.2). The calculated results of input impedance are validated by experiment.</t>
  </si>
  <si>
    <t>932-934</t>
  </si>
  <si>
    <t>60030553;60030553</t>
  </si>
  <si>
    <t>7003723658;7202044329</t>
  </si>
  <si>
    <t>Himdi, Mohamed;Daniel, Jean Pierre</t>
  </si>
  <si>
    <t>Himdi M.</t>
  </si>
  <si>
    <t>Transmission line analysis of slot coupled patch antennas of reduced size</t>
  </si>
  <si>
    <t>2-s2.0-0029323491</t>
  </si>
  <si>
    <t>['theoretical simulations', 'square apertures', 'power deposition', 'muscle tissue', 'minimal change', 'improved radiator', 'experimental measurements', 'data support', 'analyses indicated', 'adjustable heating', '6 cm']</t>
  </si>
  <si>
    <t>Electromagnetic radiation patterns of planar 915 MHz Dual Concentric Conductor (DCC) antennas were investigated with theoretical finite difference time domain (FDTD) analyses and experimental measurements of power deposition in a homogeneous lossy dielectric load. Power deposition (SAR) patterns were characterized by scanning an electric field sensor in front of the radiating aperture 1 cm deep in liquid `muscle tissue' phantom. Results showed close agreement between the theoretical simulations and measured SAR patterns for a 3.5 cm square aperture. Additional SAR measurements demonstrated the ability to vary aperture size from 3.5-6 cm with minimal change in shape of the power deposition pattern. Both analyses indicated that effective power deposition (&gt;50% SARmax) extends to the periphery of the square apertures. These data support the conclusion that the DCC aperture constitutes an improved radiator to be used as the functional building block of larger array applicators which are required for adjustable heating of large superficial tissue regions in the treatment of cancer.</t>
  </si>
  <si>
    <t>826-835</t>
  </si>
  <si>
    <t>60023691;60023691;60023691;60023691;60023691;60023691</t>
  </si>
  <si>
    <t>7005772755;56235319700;6602666989;7101648719;7006163709;6507760238</t>
  </si>
  <si>
    <t>Stauffer, Paul R.;Leoncini, Marco;Manfrini, Vinicio;Gentili, Guido Biffi;Diederich, Chris J.;Bozzo, David</t>
  </si>
  <si>
    <t>Stauffer P.</t>
  </si>
  <si>
    <t>Dual concentric conductor radiator for microwave hyperthermia with improved field uniformity to periphery of aperture</t>
  </si>
  <si>
    <t>2-s2.0-0029323679</t>
  </si>
  <si>
    <t>['virtually independent', 'strongly affected', 'feeding point']</t>
  </si>
  <si>
    <t>Analysis of the specific absorption rate (SAR) of a realistic head model generated with a 1.5-tesla MRI antenna is described. It is found that the SAR of the eyeball is strongly affected by the position of the feeding point, whereas the sensitivity of the antenna is virtually independent of the feeding point.</t>
  </si>
  <si>
    <t>859-861</t>
  </si>
  <si>
    <t>60003381;60003381;60003381</t>
  </si>
  <si>
    <t>7202510192;55680530400;35598806700</t>
  </si>
  <si>
    <t>Ochi, Hisaaki;Yamamoto, Etsuji;Sawaya, Kunio</t>
  </si>
  <si>
    <t>Relationship between SAR of eyeball and position of feeding point of MRI antenna</t>
  </si>
  <si>
    <t>2-s2.0-0029323720</t>
  </si>
  <si>
    <t>['travel time', 'transponders achieved', 'spot system', 'similar reduction', 'scoot system', 'reduced variability', 'journey times', 'journey time', 'integrated strategy', 'giving priority', 'field trial', 'effective method', 'detection system', 'buses fitted', '8 %.']</t>
  </si>
  <si>
    <t>A cost-effective method of giving priority to buses using TIRIS has been developed. This detection system has been shown to be effective when used with either the SCOOT or SPOT Urban Traffic Control (UTC) systems. A field trial has shown that during the AM peak, when used with the SCOOT system as part of integrated strategy on an urban arterial road, the buses fitted with transponders achieved a reduction in travel time of about 8%. They also have reduced variability in their journey times. When used with the SPOT system, the buses fitted with transponders have a similar reduction in journey time and journey time variability.</t>
  </si>
  <si>
    <t>Traffic Engineering and Control</t>
  </si>
  <si>
    <t>60012070;60012070;60012070;60012070;60012070;60012070</t>
  </si>
  <si>
    <t>7402445036;7007085818;7102792307;7501657621;56319006100;6506995740</t>
  </si>
  <si>
    <t>Fox, Ken;Montgomery, Frank;Shepherd, Simon;Smith, Chris;Jones, Simon;Biora, Fabrizio</t>
  </si>
  <si>
    <t>Fox K.</t>
  </si>
  <si>
    <t>Integrated ATT strategies for urban arterials: DRIVE II project PRIMAVERA 2. Bus priority in SCOOT and SPOT using TIRIS&lt;sup&gt;TM&lt;/sup&gt;</t>
  </si>
  <si>
    <t>2-s2.0-0029324370</t>
  </si>
  <si>
    <t>['total current', 'results obtained', 'proposed method', 'neither conceptually', 'matching solution', 'interconnected arbitrarily', 'integral equation', 'imperfect dielectric', 'electrically medium', 'domain three', 'dimensional polynomials', 'dielectric inside', 'density vector', 'current distribution', 'continuously inhomogeneous', 'available methods', 'arbitrary shapes', 'arbitrary degree', '3 although']</t>
  </si>
  <si>
    <t>A method is proposed for the analysis of electrically medium-sized scatterers made of inhomogeneous, imperfect dielectric. The scatterer is modelled by parallelepipeds of arbitrary shapes and sizes, that can be positioned and interconnected arbitrarily, which enables efficient approximation of very diverse scatterer shapes. The current-density vector is approximated by entire-domain three-dimensional polynomials of arbitrary degree with complex coefficients within individual parallelepipeds, even if the dielectric inside them is continuously inhomogeneous. The coefficients are determined by the point-matching solution of the integral equation for the total current-density vector inside the scatterer. Agreement between the results obtained by the proposed method and those from other sources is found to be excellent, both in the far-field and current distribution. When compared with other available methods, however, the proposed method requires much less unknowns per Œªin diel,3 although it is neither conceptually nor computationally more complicated than any of them.</t>
  </si>
  <si>
    <t>207-212</t>
  </si>
  <si>
    <t>7006225695;35612330300</t>
  </si>
  <si>
    <t>Popovic, B. D.;Notaros, B. M.</t>
  </si>
  <si>
    <t>Entire-domain polynomial approximation of volume currents in the analysis of dielectric scatterers</t>
  </si>
  <si>
    <t>10.1049/ip-map:19951825</t>
  </si>
  <si>
    <t>2-s2.0-0029324762</t>
  </si>
  <si>
    <t>['tm12 mode', 'tm11 mode', 'surface current', 'planar surface', 'input impedance', 'dielectric thickness', 'coaxial probe']</t>
  </si>
  <si>
    <t>The input impedance of a spherical microstrip antenna excited by a coaxial probe is analysed. Both the TM11 mode of spherical circular microstrip antenna and the TM12 mode of spherical annular microstrip antenna are considered. Galerkin's procedure is used to solve the surface current on the patch. The effects of the dielectric thickness and the size of the sphere on the input impedance are studied. Results are compared with antennas on planar surface and with perfect magnetic wall cavity model.</t>
  </si>
  <si>
    <t>285-288</t>
  </si>
  <si>
    <t>60008928;60008928;60008928</t>
  </si>
  <si>
    <t>Hong Kong Polytechnic University</t>
  </si>
  <si>
    <t>Input impedance of spherical microstrip antenna</t>
  </si>
  <si>
    <t>10.1049/ip-map:19951931</t>
  </si>
  <si>
    <t>2-s2.0-0029324808</t>
  </si>
  <si>
    <t>['sidelobe region', 'reflector surface', 'priori knowledge', 'pattern null', 'paper reports', 'military scenarios', 'little degradation', 'interfering source', 'interference location', 'first demonstration', 'deep nulls', 'applications lie', 'adaptively adjusts', '50 iterations']</t>
  </si>
  <si>
    <t>The paper reports on a reconfigurable mesh reflector antenna which adaptively adjusts the reflector surface so as to produce a pattern null in the direction of an interfering source. Deep nulls in the sidelobe region are formed after less than 50 iterations, with little degradation of the remainder of the pattern. An experimental system based on a reconfigurable mesh reflector antenna has been built and used to demonstrate the techniques. It is believed that this represents the first demonstration of adaptive nulling using control of a reflector surface rather than the excitations of array or feed array elements. Applications lie where there is no a priori knowledge of the interference location which includes both civil and military scenarios.</t>
  </si>
  <si>
    <t>220-224</t>
  </si>
  <si>
    <t>60033387;60033387</t>
  </si>
  <si>
    <t>7005771768;7006192058</t>
  </si>
  <si>
    <t>Monk, A. D.;Clarricoats, P. J.B.</t>
  </si>
  <si>
    <t>University of London</t>
  </si>
  <si>
    <t>Monk A.</t>
  </si>
  <si>
    <t>Adaptive null formation with a reconfigurable reflector antenna</t>
  </si>
  <si>
    <t>10.1049/ip-map:19951935</t>
  </si>
  <si>
    <t>2-s2.0-0029324809</t>
  </si>
  <si>
    <t>['remote regions', 'lose touch', 'home bases', 'distance travel']</t>
  </si>
  <si>
    <t>Long-distance travel in remote regions is no reason for drivers and shippers to lose touch with their home bases. Satellite communications ensure safety for vehicles and ships on the move.</t>
  </si>
  <si>
    <t>15-17</t>
  </si>
  <si>
    <t>Electrotechnology</t>
  </si>
  <si>
    <t>Ling, Ruth</t>
  </si>
  <si>
    <t>Int Maritime Satellite Organisation</t>
  </si>
  <si>
    <t>Ling R.</t>
  </si>
  <si>
    <t>Satcoms mean safety on land and at sea</t>
  </si>
  <si>
    <t>2-s2.0-0029325263</t>
  </si>
  <si>
    <t>['vehicle platforms', 'resonant frequency', 'radiation pattern', 'pattern shape', 'metallic cylinder', 'input impedance', 'finite element', 'finite aperture', 'drag properties', 'developed fe', 'curved aircraft', 'bi code']</t>
  </si>
  <si>
    <t>Conformal antenna arrays are popular for deployment on curved aircraft, spacecraft and land-vehicle platforms because of their inherent low weight, cost and drag properties. The finite element-boundary integral method is extended to radiation by cavity-backed structures recessed in an infinite, metallic cylinder. The accuracy of the developed FE-BI code for a microstrip patch array is established by comparison with measurements. The formulation is then used to investigate the effect of the finite aperture on the radiation pattern. In addition, the effect of curvature on resonant frequency, gain, input impedance and pattern shape is examined.</t>
  </si>
  <si>
    <t>233-239</t>
  </si>
  <si>
    <t>60092996;60092996;60092996</t>
  </si>
  <si>
    <t>7003299405;7102576479;6506067094</t>
  </si>
  <si>
    <t>Kempel, L. C.;Volakis, J. L.;Sliva, R. J.</t>
  </si>
  <si>
    <t>Fort Collins</t>
  </si>
  <si>
    <t>Mission Research Corporation</t>
  </si>
  <si>
    <t>Kempel L.</t>
  </si>
  <si>
    <t>Radiation by cavity-backed antennas on a circular cylinder</t>
  </si>
  <si>
    <t>10.1049/ip-map:19951778</t>
  </si>
  <si>
    <t>2-s2.0-0029325451</t>
  </si>
  <si>
    <t>['two patches', 'stacked antenna', 'lower patch', 'frequency performance', 'experimental work', 'electromagnetic coupling', 'air gap']</t>
  </si>
  <si>
    <t>The performance of an electromagnetically coupled stacked rectangular microstrip patch antenna is studied. An experimental work is conducted to show the effects of introducing an air gap on the performance of the antenna. In order to vary the electromagnetic coupling between the two patches and to study the effects of changing the slot on the frequency performance of the stacked antenna, a slot is introduced in the lower patch of the antenna.</t>
  </si>
  <si>
    <t>7004628927;6504114270</t>
  </si>
  <si>
    <t>Al-Charchafchi, Sami H.;Loukrezis, Frangiskos M.</t>
  </si>
  <si>
    <t>Al-Charchafchi S.</t>
  </si>
  <si>
    <t>Electromagnetically coupled, stacked microstrip patch antennas</t>
  </si>
  <si>
    <t>2-s2.0-0029325573</t>
  </si>
  <si>
    <t>Australian Research Council</t>
  </si>
  <si>
    <t>ARC</t>
  </si>
  <si>
    <t>['time processing', 'sufficient conditions', 'steered broadband', 'specified order', 'pb processor', 'often achieved', 'obtained easily', 'look direction', 'global optimum', 'general framework', 'derivative constraints', 'also provide']</t>
  </si>
  <si>
    <t>Frequency response shaping for the direct form pre-steered broadband (PB) antenna array processor is often achieved by imposing look direction constraints on the weights of the processor. This results in a linearly constrained optimization problem. To ensure a maximally flat spatial response of a specified order in the look direction of the PB processor, additional constraints known as derivative constraints can be further imposed on the weights. In general, derivative constraints corresponding to necessary and sufficient (NS) conditions for a maximally flat spatial power response can result in a quadratic equality constrained optimization problem. In this paper, we transform the quadratic NS derivative constraints to parameterized linear forms. These parameterized linear forms allow the global optimum of the quadratic equality constrained optimization problem to be obtained easily. They also provide a general framework for deriving new sets of derivative constraints which correspond only to sufficient conditions for a maximally flat spatial power response. These sufficient derivative constraints are useful for real-time processing because of their reduced computational requirements and because they can deliver performance comparable to the NS derivative constraints.</t>
  </si>
  <si>
    <t>1334-1347</t>
  </si>
  <si>
    <t>60031226;60031226;60031226</t>
  </si>
  <si>
    <t>6603637742;7005144794;56220381700</t>
  </si>
  <si>
    <t>Thng, Ian;Cantoni, Antonio;Leung, Yee Hong</t>
  </si>
  <si>
    <t>Curtin University</t>
  </si>
  <si>
    <t>Thng I.</t>
  </si>
  <si>
    <t>Constraints for maximally flat optimum broadband antenna arrays</t>
  </si>
  <si>
    <t>10.1109/78.388848</t>
  </si>
  <si>
    <t>2-s2.0-0029325601</t>
  </si>
  <si>
    <t>['td method', 'results show', 'noninvasive measurement', 'method uses', 'lower frequencies', 'lateral spreading', 'lateral directions', 'biological objects', 'biological object', 'becomes stronger']</t>
  </si>
  <si>
    <t>Multifrequency microwave radiometry for noninvasive measurement of temperature in biological objects have been investigated. The method uses an open ended rectangular waveguide as a contact type antenna. The FD-TD method is used to analyze the problem of coupling between the rectangular waveguide antenna and a biological object. Results show that the SAR patterns tend to spread out in lateral directions in the bolus, skin and fat layers due to diffraction which becomes stronger at lower frequencies and that lateral spreading can be controlled to a certain extent due to the selection of antenna flange size.</t>
  </si>
  <si>
    <t>866-870</t>
  </si>
  <si>
    <t>55464427300;6507594987;7202744310;56796547400</t>
  </si>
  <si>
    <t>Abe, Katsumi;Mizoshiri, Shinya;Sugiura, Toshifumi;Mizushina, Shizuo</t>
  </si>
  <si>
    <t>Abe K.</t>
  </si>
  <si>
    <t>Electromagnetic near fields of rectangular waveguide antennas in contact with biological objects obtained by the FD-TD method</t>
  </si>
  <si>
    <t>2-s2.0-0029325810</t>
  </si>
  <si>
    <t>['slot antennas', 'slot antenna', 'single ring', 'signal polarisation', 'particular antenna', 'multipath interference', 'high data', 'cost manufacturing', 'antenna requirements']</t>
  </si>
  <si>
    <t>Antenna requirements for an indoor, high data-rate, millimetre-wave wireless local area network system are discussed. Topics considered include the need for shaped antenna beams for efficient cell coverage, resistance to multipath interference, low-cost manufacturing, signal polarisation and physical size constraints. A particular antenna, the ring-slot antenna, being developed as a candidate for this class of applications is described. Results for single ring-slot antennas operating in fundamental and higher order modes are presented. Generation of shaped and electronically scanned beams using an array of ring-slot antennas is described.</t>
  </si>
  <si>
    <t>145-150</t>
  </si>
  <si>
    <t>60030000;60030000;60030000;60030000</t>
  </si>
  <si>
    <t>7003779898;7004381418;6602983931;7202832083</t>
  </si>
  <si>
    <t>Kot, J. S.;Nikolic, N.;Sainati, R. A.;Bird, T. S.</t>
  </si>
  <si>
    <t>Kot J.S.</t>
  </si>
  <si>
    <t>Aspects of antenna designs for indoor wireless millimetre-wave systems</t>
  </si>
  <si>
    <t>2-s2.0-0029326206</t>
  </si>
  <si>
    <t>['technology constraints', 'takes account', 'related considerations', 'preferred elements', 'particular emphasis', 'paper presents', 'optical control', 'monolithic millimetre', 'monolithic integration', 'line connectors', 'fabrication common', 'end modules', 'effective assemblies', 'consequence yields', 'briefly described', 'architectural features']</t>
  </si>
  <si>
    <t>This paper presents an overview of monolithic millimetre-wave integrated antenna design and related considerations, relevant to wireless local area networks. Monolithic integration of antenna elements avoids feed-line connectors and as a consequence yields more reliable and cost-effective assemblies. Research on designs that takes account of technology constraints and system requirements leads to preferred elements and architectural features of arrays for fully integrated front-end modules. The potential for optical signal distribution and optical control of millimetre-wave antenna beam formation is briefly described, with particular emphasis on the aspects of technology and fabrication common to both optical and millimetre-wave integrated circuits and which may facilitate interconnection between wired and wireless data networks.</t>
  </si>
  <si>
    <t>137-144</t>
  </si>
  <si>
    <t>60009512;60009512;60009512</t>
  </si>
  <si>
    <t>7101609897;7401891327;22982787500</t>
  </si>
  <si>
    <t>Parfitt, A. J.;Griffin, D. W.;Cole, P. H.</t>
  </si>
  <si>
    <t>Parfitt A.</t>
  </si>
  <si>
    <t>Monolithic integrated antenna design for millimetre-wave wireless local area network systems</t>
  </si>
  <si>
    <t>2-s2.0-0029326961</t>
  </si>
  <si>
    <t>['theoretical study', 'slot antenna', 'paper describes', 'moment method', 'interstitial antenna', 'effect results', 'distribution around', 'dielectric characteristics', 'decreasing thickness', 'current shortens', 'catheter around']</t>
  </si>
  <si>
    <t>This paper describes that the dielectric characteristics of a catheter around the interstitial antenna have an effect on the wavelength for current, and this effect results in the variation of the SAR (Specific Absorption Rate) distribution around the antenna. A theoretical study of SAR distribution around a coaxial-slot antenna is performed. Analytical technique used is the moment method. Result and discussion on the effect of material and thickness of the catheter are presented. The wavelength for the current shortens with increasing dielectric constant or decreasing thickness of the catheter. Due to this variation of the wavelength for current, the SAR distributions take various shapes.</t>
  </si>
  <si>
    <t>845-850</t>
  </si>
  <si>
    <t>60002787;60002787;60002787;60002787</t>
  </si>
  <si>
    <t>7405596101;6602750936;55445582500;35402369100</t>
  </si>
  <si>
    <t>Wu, Meng Shien;Hamada, Lira;Ito, Koichi;Kasai, Haruo</t>
  </si>
  <si>
    <t>Wu M.</t>
  </si>
  <si>
    <t>Effect of a catheter on SAR distribution around interstitial antenna for microwave hyperthermia</t>
  </si>
  <si>
    <t>2-s2.0-0029327322</t>
  </si>
  <si>
    <t>['spatial resolution', 'sectional image', 'paper describes', 'imaging method', 'human forearm', 'diffraction effects', 'correction method', '3 ghz']</t>
  </si>
  <si>
    <t>This paper describes the imaging method for a human forearm in the microwave transmission CT at 3 GHz. To improve the spatial resolution, the correction method of the diffraction effects is adopted and the high directivity antennas are used. A cross-sectional image of the human forearm is obtained in vivo.</t>
  </si>
  <si>
    <t>60000536;60000536;60000536</t>
  </si>
  <si>
    <t>37043432100;36886685100;7005090090</t>
  </si>
  <si>
    <t>Nakajima, Takayuki;Sawada, Hiroshi;Yamaura, Itsuo</t>
  </si>
  <si>
    <t>Nagano</t>
  </si>
  <si>
    <t>National Institute of Technology, Nagano College</t>
  </si>
  <si>
    <t>Nakajima T.</t>
  </si>
  <si>
    <t>Microwave CT imaging for a human forearm at 3 GHz</t>
  </si>
  <si>
    <t>2-s2.0-0029327625</t>
  </si>
  <si>
    <t>Hewlett-Packard Development Company</t>
  </si>
  <si>
    <t>HP</t>
  </si>
  <si>
    <t>['wave poles', 'wave contribution', 'thin films', 'system operates', 'signal launched', 'separate receiver', 'sample surface', 'received signal', 'placed directly', 'modal approach', 'larger distances', 'guided waves', 'direct reflection', 'dielectric surface', 'conventional reflectometer', 'conducting plate', 'band millimeter', '508 œºm']</t>
  </si>
  <si>
    <t>Inspection of dielectric thin films (25.4-508 Œºm) placed directly above a conducting plate is performed with a W-band millimeter-wave network analyzer. The signal launched by a small antenna placed near the sample surface is picked up by a separate receiver. The phase of the received signal can be related to the thickness and permitivity of the thin films under inspection. While the transmitter and receiver are at larger distances from the dielectric surface, the system operates as a conventional reflectometer. But when they both are close to the surface, guided waves will be excited and even may become dominant over the direct reflection. The significance of the guided-wave contribution is controlled by the locations of the guided-wave poles in the complex k p-plane. In this paper we employ a modal approach that previously was developed for geophysical remote sensing to study the effects of the guided waves, and to outline the limits of the conventional reflectometric method for evaluating thin films. ¬© 1995 Springer-Verlag New York Inc.</t>
  </si>
  <si>
    <t>89-100</t>
  </si>
  <si>
    <t>Research in Nondestructive Evaluation</t>
  </si>
  <si>
    <t>60004354;60004354</t>
  </si>
  <si>
    <t>7401969156;6507827155</t>
  </si>
  <si>
    <t>Han, H. C.;Mansueto, E. S.</t>
  </si>
  <si>
    <t>Han H.C.</t>
  </si>
  <si>
    <t>Thin film inspection with millimeter-wave reflectometer</t>
  </si>
  <si>
    <t>10.1007/BF02538824</t>
  </si>
  <si>
    <t>2-s2.0-0029464452</t>
  </si>
  <si>
    <t>['thus proving', 'shadow needles', 'reduced sunlight', 'reaction centres', 'photosystem ii', 'photosynthetic apparatus', 'natural shadow', 'light reduction', 'individual needles', 'full sunlight', 'different branches', 'declined spruce', 'decay time', 'chlorophyll concentration', '3 ns']</t>
  </si>
  <si>
    <t>chlorophyll fluorescence | Forest decline | light stress | time-resolved spectroscopy</t>
  </si>
  <si>
    <t>Different branches of a declined spruce were exposed to full sunlight, reduced sunlight (using a fine wire mesh), and natural shadow. Subnanosecond decay kinetics and time-gated fluorescence spectra of individual needles were measured and compared with their chlorophyll concentration. Sunlight-exposed needles showed lower chlorophyll concentrations and higher intensities I3 of a long-lived fluorescent component (decay time about 3 ns) than shadow needles. This seems to be due to a reduced energy transfer from the chlorophyll antenna molecules to the reaction centres of Photosystem II. After light reduction to 15-20% during one summer season the chlorophyll concentration increased, whereas I3 decreased, thus proving some recovery of the photosynthetic apparatus. ¬© 1995 Plenum Publishing Corporation.</t>
  </si>
  <si>
    <t>155-158</t>
  </si>
  <si>
    <t>Journal of Fluorescence</t>
  </si>
  <si>
    <t>7006798961;57197988709</t>
  </si>
  <si>
    <t>Schneckenburger, Herbert;Schmidt, Werner</t>
  </si>
  <si>
    <t>Schneckenburger H.</t>
  </si>
  <si>
    <t>Time-resolved chlorophyll fluorescence of spruce needles under various light conditions</t>
  </si>
  <si>
    <t>10.1007/BF00727532</t>
  </si>
  <si>
    <t>2-s2.0-10144239272</t>
  </si>
  <si>
    <t>['live insertion', 'digital boards', 'area done']</t>
  </si>
  <si>
    <t>While much of the industry's attention, with respect to live insertion, has focused on the interface between digital boards and backplanes, ATC surveillance radar systems provide an example of the need for live insertion for the microwave pulse generating part of the system. Phil Benstead describes the work in this area done by Siemens Plessey Systems.</t>
  </si>
  <si>
    <t>Electronic Engineering (London)</t>
  </si>
  <si>
    <t>Benstead, Phil</t>
  </si>
  <si>
    <t>Benstead P.</t>
  </si>
  <si>
    <t>Live insertion: a key to future ATC surveillance radar</t>
  </si>
  <si>
    <t>2-s2.0-18344402352</t>
  </si>
  <si>
    <t>['upper limits', 'preliminary results', 'observational data', 'new mexico', 'large array', 'far reveal', 'dwarf stars', 'c configuration', 'august 1993', 'also included', '9 ghz', '4 km', '4 ghz', '25 gyr', '226 mjy', '10 days', '093 mjy', '055 mjy', '053 mjy', '045 mjy', '042 mjy', '041 mjy', '017 mjy', '0 ghz']</t>
  </si>
  <si>
    <t>Four very young (0.25 GYr) dwarf stars were observed at 4.9, 8.4, and 15.0 GHz for a total of 29 hours spread over 10 days during June, July, and August 1993. The Very Large Array in Socorro, New Mexico, was used in C configuration with the maximum antenna separation of 3.4 km. Analysis of observational data so far reveal a flux of 0.226 mJy at 4.9 GHz and 0.093 mJy at 8.4 GHz from HD39587, and 0.041 mJy at 4.9 GHz from HD72905. Upper limits for flux were established for HD72905 (0.017 mJy @ 8.4 GHz), HD115383 (0.053 mJy @ 4.9 GHz, and 0.055 mJy @ 8.4 GHz), and HD206860 (0.042 mJy @ 4.9 GHz, and 0.045 mJy @ 8.4 GHz). Preliminary results from 15.0 GHz observations are also included. ¬© 1995 Kluwer Academic Publishers.</t>
  </si>
  <si>
    <t>135-150</t>
  </si>
  <si>
    <t>VikramSingh, Rajendra</t>
  </si>
  <si>
    <t>VikramSingh R.</t>
  </si>
  <si>
    <t>Microwave radiation from young solar type stars observed with the Very Large Array in Socorro</t>
  </si>
  <si>
    <t>10.1007/BF00984972</t>
  </si>
  <si>
    <t>2-s2.0-34249758233</t>
  </si>
  <si>
    <t>['probe antennas', 'nondestructive measurement', 'microwave multimeter']</t>
  </si>
  <si>
    <t>A method of nondestructive measurement of the complex dielectric constant using a microwave multimeter and probe antennas is described. ¬© 1996 Plenum Publishing Corporation.</t>
  </si>
  <si>
    <t>678-682</t>
  </si>
  <si>
    <t>6601924367;7006577284</t>
  </si>
  <si>
    <t>Mekhannikov, A. I.;Perepelkin, V. A.</t>
  </si>
  <si>
    <t>Mekhannikov A.</t>
  </si>
  <si>
    <t>Using microwave multimeters to measure the parameters of dielectrics</t>
  </si>
  <si>
    <t>10.1007/BF00991119</t>
  </si>
  <si>
    <t>2-s2.0-34249758777</t>
  </si>
  <si>
    <t>['¬© 1995', 'virgo experiment', 'present time', 'future use', 'data analysis', 'accurate description']</t>
  </si>
  <si>
    <t>Within the VIRGO experiment we are developing a simulation program providing an accurate description of the interferometric antenna behaviour, taking into account all sources of noise. Besides its future use as a tool for data analysis and for the commissioning of the apparatus, the simulation helps finalizing the design of the detector. Emphasis is put at the present time on the study of the stability of optical components implied in the global feedback control system of the interferometer. ¬© 1995.</t>
  </si>
  <si>
    <t>375-378</t>
  </si>
  <si>
    <t>100415810;60025171;60025171;60025171;60025171;60025171;60025171;60025171;60025171</t>
  </si>
  <si>
    <t>57206317408;6506522887;56212286300;7003852682;6701785706;35866842100;24435242100;22036690700;6603806340</t>
  </si>
  <si>
    <t>Caron, B.;Dominjon, A.;Flaminio, R.;Marion, F.;Massonnet, L.;Morand, R.;Mours, B.;Verkindt, D.;Yvert, M.</t>
  </si>
  <si>
    <t>Annecy;Annecy</t>
  </si>
  <si>
    <t>Laboratoire d'Annecy-le-Vieux de Physique des Particules LAPP;LAMII</t>
  </si>
  <si>
    <t>60025171;100415810</t>
  </si>
  <si>
    <t>Caron B.</t>
  </si>
  <si>
    <t>A simulation program for the VIRGO experiment</t>
  </si>
  <si>
    <t>10.1016/0168-9002(94)01621-6</t>
  </si>
  <si>
    <t>2-s2.0-58149209528</t>
  </si>
  <si>
    <t>['tub geometry']</t>
  </si>
  <si>
    <t>host‚Äìguest chemistry | photosynthesis | porphyrinoids</t>
  </si>
  <si>
    <t>Locked into a tub geometry, the pentaporphyrin array illustrated has a well‚Äêdefined conformation both in solution and in the crystal. Self‚Äêassembly of this light‚Äêharvesting antenna model quenches the fluorescence of both the central tetrapyridylporphyrin unit and the zinc porphyrin tetramer. (Figure Presented.) Copyright ¬© 1995 by VCH Verlagsgesellschaft mbH, Germany</t>
  </si>
  <si>
    <t>1096-1099</t>
  </si>
  <si>
    <t>60031101-60026851;60031101;60002826;60002826;60031101</t>
  </si>
  <si>
    <t>55215686200;7402165869;6701733339;7006299312;7401878369</t>
  </si>
  <si>
    <t>Anderson, Sally;Anderson, Harry L.;Bashall, Alan;McPartlin, Mary;Sanders, Jeremy K.M.</t>
  </si>
  <si>
    <t>Cambridge;Oxford;London</t>
  </si>
  <si>
    <t>University of Cambridge;University of Oxford;London Metropolitan University</t>
  </si>
  <si>
    <t>60031101;60026851;60002826</t>
  </si>
  <si>
    <t>Assembly and Crystal Structure of a Photoactive Array of Five Porphyrins</t>
  </si>
  <si>
    <t>10.1002/anie.199510961</t>
  </si>
  <si>
    <t>2-s2.0-33748214541</t>
  </si>
  <si>
    <t>['¬© 1995', 'rights reserved', 'radiation performance', 'magnetic near', 'complex antenna', 'case structure', 'accurate modelling']</t>
  </si>
  <si>
    <t>Cordless telephone systems. Electromagnetic field theory | Method of moments</t>
  </si>
  <si>
    <t>An efficient calculation method for the radiation performance of hand-held mobile telephones is proposed. It enables an accurate modelling of any complex antenna and any case structure to calculate input impedance. SAR values inside the head, and electric and magnetic near-fields and far-fields. The head of the user is approximated by a layered homogeneous lossy dielectric sphere. ¬© 1995, IEE. All rights reserved.</t>
  </si>
  <si>
    <t>947-948</t>
  </si>
  <si>
    <t>6603678252;6603687501;7006070055</t>
  </si>
  <si>
    <t>Ruoss, H. O.;Jakobus, U.;Landstorfer, F. M.</t>
  </si>
  <si>
    <t>Ruoss H.</t>
  </si>
  <si>
    <t>Efficient EM analysis of hand-held mobile telephones close to human head using modified method of moments</t>
  </si>
  <si>
    <t>10.1049/el:19950668</t>
  </si>
  <si>
    <t>2-s2.0-0029639406</t>
  </si>
  <si>
    <t>['¬© 1995', 'technique developed', 'rights reserved', 'difference beams', 'conformal array']</t>
  </si>
  <si>
    <t>Adaptive antenna arrays | Adaptive arrays | Antenna radiation patterns | Microstrip antennas</t>
  </si>
  <si>
    <t>A numerical pattern synthesis technique for low and shaped sidelobe difference beams is described. The approach is based on adaptive array theory and is a modification of a technique developed for sum beam synthesis. The method has been applied to a conformal array and the results of synthesising low sidelobe (-40 and -50dB) difference beams are presented. ¬© 1995, IEE. All rights reserved.</t>
  </si>
  <si>
    <t>938-939</t>
  </si>
  <si>
    <t>Tennant, A.</t>
  </si>
  <si>
    <t>Salisbury</t>
  </si>
  <si>
    <t>Defence Science and Technology Laboratory</t>
  </si>
  <si>
    <t>Tennant A.</t>
  </si>
  <si>
    <t>Numerical pattern synthesis of difference beams in conformal arrays</t>
  </si>
  <si>
    <t>10.1049/el:19950681</t>
  </si>
  <si>
    <t>2-s2.0-0029639419</t>
  </si>
  <si>
    <t>['¬© 1995', 'surprisingly ultra', 'rights reserved', 'replace many', 'recent developments', 'interconnects presently', 'gigahertz range', 'frequency bands', 'efficient performance']</t>
  </si>
  <si>
    <t>Antenna feeds | Finite-difference time domain method | Microstrip antennas</t>
  </si>
  <si>
    <t>Recent developments in high speed chip modules, multilayer printed circuit boards and aperture coupled phased microstrip patch antenna arrays require wideband and cost effective interconnections in frequency bands that are steadily moving upwards in the gigahertz range. The concept of a microstrip aperture coupled interconnect is proposed by the authors and investigated using Gabor excitation in the finite difference time domain (FDTD) and verified through measurements. The surprisingly ultra-wideband and efficient performance of the interconnect and the simplicity of its implementation, mean that it can replace many of the interconnects presently in use. ¬© 1995, IEE. All rights reserved.</t>
  </si>
  <si>
    <t>982-983</t>
  </si>
  <si>
    <t>60029428;60029428</t>
  </si>
  <si>
    <t>57194932347;7006593766</t>
  </si>
  <si>
    <t>Pillai, B.;Wiesbeck, W.</t>
  </si>
  <si>
    <t>Pillai B.</t>
  </si>
  <si>
    <t>FDTD analysis of wideband aperture coupled interconnect</t>
  </si>
  <si>
    <t>10.1049/el:19950645</t>
  </si>
  <si>
    <t>2-s2.0-0029639448</t>
  </si>
  <si>
    <t>['¬© 1995', 'savings attained', 'rights reserved', 'pulse radiation', 'kirchhoff representation', 'kirchhoff formulation', 'field transformation', 'fdtd method', 'computer memory', 'computation time', 'chu representation', 'alternative near', 'achieved using']</t>
  </si>
  <si>
    <t>Antenna theory | Finite-difference time domain method</t>
  </si>
  <si>
    <t>Recently, a time-domain, near-field to near-field transformation, based on the Stratton-Chu representation, was presented for use with the FDTD method. In the Letter, an alternative near-field to near-field transformation based on the Kirchhoff representation is described. Savings of both computation time and computer memory are achieved using the Kirchhoff formulation. Comparisons of the savings attained are illustrated through an example, the application of the transformation to a TEM horn antenna for pulse radiation. ¬© 1995, IEE. All rights reserved.</t>
  </si>
  <si>
    <t>936-938</t>
  </si>
  <si>
    <t>6701421310;7406739047</t>
  </si>
  <si>
    <t>Shlager, K. L.;Smith, G. S.</t>
  </si>
  <si>
    <t>Shlager K.</t>
  </si>
  <si>
    <t>Comparison of two FDTD near-field to near-field transformations applied to pulsed antenna problems</t>
  </si>
  <si>
    <t>10.1049/el:19950661</t>
  </si>
  <si>
    <t>2-s2.0-0029639464</t>
  </si>
  <si>
    <t>['¬© 1995', 'rights reserved', 'resonance frequency', 'input impedance', 'experimental results', 'equivalent circuit', 'different eccentricities']</t>
  </si>
  <si>
    <t>An original and accurate analytical model is developed for elliptical microstrip antennas. This model is based on a modified Wolff cavity model. The input impedance is calculated from an equivalent circuit with a rigorous probe model. Numerical and experimental results on the resonance frequency and the input impedance for different eccentricities of the ellipse are discussed. ¬© 1995, IEE. All rights reserved.</t>
  </si>
  <si>
    <t>1023-1024</t>
  </si>
  <si>
    <t>16050119900;6603172948;6701836992</t>
  </si>
  <si>
    <t>Damiano, J. P.;Ribero, J. M.;Staraj, R.</t>
  </si>
  <si>
    <t>Damiano J.P.</t>
  </si>
  <si>
    <t>Original simple and accurate model for elliptical microstrip antennas</t>
  </si>
  <si>
    <t>10.1049/el:19950754</t>
  </si>
  <si>
    <t>2-s2.0-0029325782</t>
  </si>
  <si>
    <t>['¬© 1995', 'proximal pigment', 'protein complexes', 'near absence', 'mixotropic conditions', 'carotenoids required']</t>
  </si>
  <si>
    <t>Chloroplast development | Light-harvesting complex | Lutein | Mutants of Scenedesmus | Photosynthetic apparatus | Œ≤,Œ≤- and Œ≤,Œµ-Carotenoid</t>
  </si>
  <si>
    <t>The mutant, C-2A‚Ä≤-34, lacks the Œ≤, Œµ{lunate}-carotenoids, Œ±-carotene, lutein and loroxanthin. When grown under heterotrophic or mixotropic conditions this strain develops significantly higher levels of Œ≤-carotene and violaxanthin than does the original developmental mutant of Scenedesmus, C-2A‚Ä≤. The decrease in chlorophyll a and chlorophyll b observed in C-2A‚Ä≤-34 is accompanied by the near absence of the LHC. The light intensity dependence of greening of this strain is comparable to that of C-2A‚Ä≤; the loss of the Œ≤,Œµ{lunate}-carotenoids and modification of the pool of Œ≤,Œ≤-carotenoids neither prevent the proximal pigment-protein complexes of photosystems I and II from developing nor cause any short term photosensitivity. The increase in the Œ≤,Œ≤-carotenoids in C-2A‚Ä≤-34 apparently compensates for the loss of the Œ≤,Œµ-carotenoids required in formation of the proximal and distal antennae systems but not in the LHCs. ¬© 1995.</t>
  </si>
  <si>
    <t>158-162</t>
  </si>
  <si>
    <t>60013402;60012556;60012556</t>
  </si>
  <si>
    <t>25941843200;6506881267;7005126308</t>
  </si>
  <si>
    <t>Bishop, Norman I.;Urbig, Thomas;Senger, Horst</t>
  </si>
  <si>
    <t>Corvallis;Marburg</t>
  </si>
  <si>
    <t>Oregon State University;Philipps-Universit√§t Marburg</t>
  </si>
  <si>
    <t>60013402;60012556</t>
  </si>
  <si>
    <t>Bishop N.</t>
  </si>
  <si>
    <t>Complete separation of the Œ≤,Œµ- and Œ≤,Œ≤-carotenoid biosynthetic pathways by a unique mutation of the lycopene cyclase in the green alga, Scenedesmus obliquus</t>
  </si>
  <si>
    <t>001457939500510G</t>
  </si>
  <si>
    <t>10.1016/0014-5793(95)00510-G</t>
  </si>
  <si>
    <t>2-s2.0-0029053302</t>
  </si>
  <si>
    <t>['¬© 1995', 'wavelength dependence', 'unusual shape', 'temperature absorbance', 'sulphur bacteria', 'spectroscopic properties', 'spectroscopic data', 'selection fluorescence', 'rhodospirillum molischianum', 'purple non', 'octameric state', 'much different', 'lh1 polypeptides', 'lh1 imply', 'including low', 'general features', 'circular dichroism', 'b850 band', 'antenna complexes']</t>
  </si>
  <si>
    <t>(Rb. sphaeroides) | (Rh. molischianum) | Antenna complex | Bacterial photosynthesis | Circular dichroism | LH1 | LH2 | Light harvesting | Transmembrane helix</t>
  </si>
  <si>
    <t>Spectroscopic properties, including low-temperature absorbance, linear and circular dichroism and site-selection fluorescence of the antenna complexes from Rhodospirillum molischianum have been determined. The unique 'LH1-like' character of the amino acid sequence from LH2 of this bacterium is reflected in the circular dichroism of the B850 band of this complex. The wavelength dependence of the polarization of the LH2 complex shows an unusual shape that is attributed to the octameric state of this complex. The complete amino acid sequence for the LH1 Œ±-polypeptide and most of the Œ≤-polypeptides are presented. These conform to the general features of other LH1 polypeptides. This result, in combination with spectroscopic data for LH1 imply that the organisation of the core in this bacterium is not much different from that in other purple non-sulphur bacteria. ¬© 1995.</t>
  </si>
  <si>
    <t>147-154</t>
  </si>
  <si>
    <t>106627532;60020952;60020952;100800837;100800837</t>
  </si>
  <si>
    <t>7004878962;57194804213;35467243800;6602135863;35599806700</t>
  </si>
  <si>
    <t>Visschers, R. W.;Germeroth, L.;Michel, H.;Monshouwer, R.;van Grondelle, R.</t>
  </si>
  <si>
    <t>Germany;Netherlands;Netherlands</t>
  </si>
  <si>
    <t>Frankfurt am Main;Amsterdam;Amsterdam</t>
  </si>
  <si>
    <t>Max Planck Institute of Biophysics;Faculty of Biology;Division of Physics and Astronomy</t>
  </si>
  <si>
    <t>60020952;106627532;100800837</t>
  </si>
  <si>
    <t>Visschers R.</t>
  </si>
  <si>
    <t>Spectroscopic properties of the light-harvesting complexes from Rhodospirillum molischianum</t>
  </si>
  <si>
    <t>000527289500046L</t>
  </si>
  <si>
    <t>10.1016/0005-2728(95)00046-L</t>
  </si>
  <si>
    <t>2-s2.0-0029085866</t>
  </si>
  <si>
    <t>['¬© 1995', 'whole antenna', 'well described', 'trapping processes', 'three components', 'spectrum differs', 'rapid equilibration', 'probe method', 'intermediate component', 'excited state', 'excitation wavelength', 'energy transfer', 'decaying component', 'color pump', '5 ns', '21 ps', '200 ps']</t>
  </si>
  <si>
    <t>Core complex | Energy transfer | Long-wavelength pigment | Photosystem II | Picosecond transient absorption | Trapping</t>
  </si>
  <si>
    <t>Picosecond absorbance changes in the Qy absorption region were measured on Photosystem II core particles with closed reaction centers by the one-color pump-probe method. The induced absorption changes are well described by three components with lifetimes of 21 ¬± 6 ps, 80 to 200 ps and 1.5 ns, in addition to a non-decaying component. The 1.5 ns lifetime component is assigned to recombination of the primary radical pair in equilibrium with the excited state. Since the lifetime of the intermediate component depends on the excitation wavelength and its spectrum differs from that of the 21 ps component, a rapid equilibration of the excitations over the whole antenna is excluded. The 21 ps and the intermediate component are discussed in terms of energy transfer and trapping processes. ¬© 1995.</t>
  </si>
  <si>
    <t>60003878;60003878;60003878;60003878</t>
  </si>
  <si>
    <t>6701719741;15919469200;7003777767;7003439547</t>
  </si>
  <si>
    <t>Schelvis, J. P.M.;Germano, M.;Aartsma, T. J.;van Gorkom, H. J.</t>
  </si>
  <si>
    <t>Leiden</t>
  </si>
  <si>
    <t>Sterrewacht Leiden</t>
  </si>
  <si>
    <t>Schelvis J.</t>
  </si>
  <si>
    <t>Energy transfer and trapping in Photosystem II core particles with closed reaction centers</t>
  </si>
  <si>
    <t>000527289500048N</t>
  </si>
  <si>
    <t>10.1016/0005-2728(95)00048-N</t>
  </si>
  <si>
    <t>2-s2.0-0029119698</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</si>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</sst>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3">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16" fontId="0" fillId="0" borderId="0" xfId="0" applyNumberFormat="1"/>
    <xf numFmtId="0" fontId="2" fillId="3" borderId="0" xfId="2"/>
    <xf numFmtId="164" fontId="0" fillId="0" borderId="0" xfId="0" applyNumberFormat="1"/>
    <xf numFmtId="0" fontId="0" fillId="6" borderId="0" xfId="0" applyFill="1"/>
    <xf numFmtId="17" fontId="0" fillId="0" borderId="0" xfId="0" applyNumberFormat="1"/>
    <xf numFmtId="13" fontId="0" fillId="0" borderId="0" xfId="0" applyNumberFormat="1"/>
    <xf numFmtId="0" fontId="4" fillId="0" borderId="0" xfId="0" applyFont="1"/>
    <xf numFmtId="11"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5"/>
      <sheetName val="1994"/>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9CAB-34C5-0447-A4A3-3390300574CC}">
  <dimension ref="A1:AW1240"/>
  <sheetViews>
    <sheetView tabSelected="1" topLeftCell="AF3" workbookViewId="0">
      <selection activeCell="AO14" sqref="AO14"/>
    </sheetView>
  </sheetViews>
  <sheetFormatPr baseColWidth="10" defaultRowHeight="16" x14ac:dyDescent="0.2"/>
  <sheetData>
    <row r="1" spans="1:49" s="14" customFormat="1" x14ac:dyDescent="0.2">
      <c r="A1" s="17"/>
      <c r="B1" s="17" t="s">
        <v>14429</v>
      </c>
      <c r="C1" s="17" t="s">
        <v>14428</v>
      </c>
      <c r="D1" s="17" t="s">
        <v>14427</v>
      </c>
      <c r="E1" s="17" t="s">
        <v>14426</v>
      </c>
      <c r="F1" s="17" t="s">
        <v>14425</v>
      </c>
      <c r="G1" s="17" t="s">
        <v>14424</v>
      </c>
      <c r="H1" s="17" t="s">
        <v>14423</v>
      </c>
      <c r="I1" s="17" t="s">
        <v>14422</v>
      </c>
      <c r="J1" s="17" t="s">
        <v>14421</v>
      </c>
      <c r="K1" s="17" t="s">
        <v>14420</v>
      </c>
      <c r="L1" s="17" t="s">
        <v>14419</v>
      </c>
      <c r="M1" s="17" t="s">
        <v>14418</v>
      </c>
      <c r="N1" s="17" t="s">
        <v>14417</v>
      </c>
      <c r="O1" s="17" t="s">
        <v>14416</v>
      </c>
      <c r="P1" s="17" t="s">
        <v>14415</v>
      </c>
      <c r="Q1" s="17" t="s">
        <v>14414</v>
      </c>
      <c r="R1" s="22" t="s">
        <v>14413</v>
      </c>
      <c r="S1" s="17" t="s">
        <v>14412</v>
      </c>
      <c r="T1" s="17" t="s">
        <v>14412</v>
      </c>
      <c r="U1" s="17" t="s">
        <v>14411</v>
      </c>
      <c r="V1" s="22" t="s">
        <v>14410</v>
      </c>
      <c r="W1" s="17" t="s">
        <v>14409</v>
      </c>
      <c r="X1" s="16" t="s">
        <v>14408</v>
      </c>
      <c r="Y1" s="21" t="s">
        <v>14407</v>
      </c>
      <c r="Z1" s="20" t="s">
        <v>14392</v>
      </c>
      <c r="AA1" s="17" t="s">
        <v>14406</v>
      </c>
      <c r="AB1" s="17" t="s">
        <v>14405</v>
      </c>
      <c r="AC1" s="17" t="s">
        <v>14404</v>
      </c>
      <c r="AD1" s="17" t="s">
        <v>14403</v>
      </c>
      <c r="AE1" s="17" t="s">
        <v>14402</v>
      </c>
      <c r="AF1" s="17" t="s">
        <v>14401</v>
      </c>
      <c r="AG1" s="17" t="s">
        <v>14400</v>
      </c>
      <c r="AH1" s="17" t="s">
        <v>14399</v>
      </c>
      <c r="AI1" s="17" t="s">
        <v>14398</v>
      </c>
      <c r="AJ1" s="17" t="s">
        <v>14397</v>
      </c>
      <c r="AK1" s="16" t="s">
        <v>14396</v>
      </c>
      <c r="AL1" s="17" t="s">
        <v>14395</v>
      </c>
      <c r="AM1" s="19" t="s">
        <v>14394</v>
      </c>
      <c r="AN1" s="18" t="s">
        <v>14393</v>
      </c>
      <c r="AO1" s="18" t="s">
        <v>14392</v>
      </c>
      <c r="AP1" s="17" t="s">
        <v>14391</v>
      </c>
      <c r="AQ1" s="17" t="s">
        <v>14390</v>
      </c>
      <c r="AR1" s="17" t="s">
        <v>14389</v>
      </c>
      <c r="AS1" s="17" t="s">
        <v>14388</v>
      </c>
      <c r="AT1" s="16" t="s">
        <v>14387</v>
      </c>
      <c r="AU1" s="15" t="s">
        <v>14386</v>
      </c>
      <c r="AV1" s="15" t="s">
        <v>14385</v>
      </c>
      <c r="AW1" s="15" t="s">
        <v>14384</v>
      </c>
    </row>
    <row r="2" spans="1:49" x14ac:dyDescent="0.2">
      <c r="A2">
        <v>0</v>
      </c>
      <c r="B2" t="s">
        <v>14383</v>
      </c>
      <c r="C2" t="s">
        <v>14382</v>
      </c>
      <c r="D2" t="s">
        <v>14381</v>
      </c>
      <c r="F2" t="s">
        <v>14380</v>
      </c>
      <c r="G2" t="s">
        <v>16</v>
      </c>
      <c r="H2" t="s">
        <v>15</v>
      </c>
      <c r="I2" t="s">
        <v>14379</v>
      </c>
      <c r="J2">
        <v>60003878</v>
      </c>
      <c r="K2" t="s">
        <v>14378</v>
      </c>
      <c r="L2" t="s">
        <v>14377</v>
      </c>
      <c r="M2" t="s">
        <v>781</v>
      </c>
      <c r="N2">
        <v>4</v>
      </c>
      <c r="O2" t="s">
        <v>14376</v>
      </c>
      <c r="P2" t="s">
        <v>14375</v>
      </c>
      <c r="Q2" t="s">
        <v>14374</v>
      </c>
      <c r="R2" s="8">
        <v>34880</v>
      </c>
      <c r="S2" s="9">
        <f t="shared" ref="S2:S21" si="0">YEAR(R2)</f>
        <v>1995</v>
      </c>
      <c r="T2" s="9">
        <v>1995</v>
      </c>
      <c r="U2" s="9">
        <f t="shared" ref="U2:U21" si="1">2022-T2</f>
        <v>27</v>
      </c>
      <c r="V2" s="8">
        <v>34880</v>
      </c>
      <c r="W2" t="s">
        <v>12544</v>
      </c>
      <c r="X2" s="2">
        <v>1.59</v>
      </c>
      <c r="Y2" s="7">
        <f t="shared" ref="Y2:Y65" si="2">(X2-$Z$4)/($Z$3-$Z$4)</f>
        <v>4.2444141907583888E-2</v>
      </c>
      <c r="AA2">
        <v>52728</v>
      </c>
      <c r="AB2">
        <v>16791</v>
      </c>
      <c r="AD2" t="s">
        <v>6</v>
      </c>
      <c r="AE2">
        <v>1230</v>
      </c>
      <c r="AF2">
        <v>3</v>
      </c>
      <c r="AH2" t="s">
        <v>4665</v>
      </c>
      <c r="AI2" t="s">
        <v>14373</v>
      </c>
      <c r="AJ2" t="s">
        <v>14372</v>
      </c>
      <c r="AK2" t="s">
        <v>14371</v>
      </c>
      <c r="AL2">
        <v>10</v>
      </c>
      <c r="AM2" s="5">
        <f t="shared" ref="AM2:AM21" si="3">AL2/U2</f>
        <v>0.37037037037037035</v>
      </c>
      <c r="AN2" s="4">
        <f t="shared" ref="AN2:AN65" si="4">(AM2-$AO$4)/($AO$3-$AO$4)</f>
        <v>5.60954744975949E-4</v>
      </c>
      <c r="AO2" s="3"/>
      <c r="AP2">
        <v>1</v>
      </c>
      <c r="AR2" t="s">
        <v>1</v>
      </c>
      <c r="AT2" s="2" t="s">
        <v>20</v>
      </c>
      <c r="AU2" s="1">
        <f t="shared" ref="AU2:AU21" si="5">(Y2*0.7+AN2*0.3)*100</f>
        <v>2.9879185758801508</v>
      </c>
      <c r="AV2" s="1">
        <f t="shared" ref="AV2:AV21" si="6">(Y2*0.5+AN2*0.5)*100</f>
        <v>2.1502548326279918</v>
      </c>
      <c r="AW2" s="1">
        <f t="shared" ref="AW2:AW21" si="7">(Y2*0.3+AN2*0.7)*100</f>
        <v>1.3125910893758328</v>
      </c>
    </row>
    <row r="3" spans="1:49" x14ac:dyDescent="0.2">
      <c r="A3">
        <v>1</v>
      </c>
      <c r="B3" t="s">
        <v>14370</v>
      </c>
      <c r="C3" t="s">
        <v>14369</v>
      </c>
      <c r="D3" t="s">
        <v>14368</v>
      </c>
      <c r="E3">
        <v>7619833</v>
      </c>
      <c r="F3" t="s">
        <v>14367</v>
      </c>
      <c r="G3" t="s">
        <v>16</v>
      </c>
      <c r="H3" t="s">
        <v>15</v>
      </c>
      <c r="I3" t="s">
        <v>14366</v>
      </c>
      <c r="J3" t="s">
        <v>14365</v>
      </c>
      <c r="K3" t="s">
        <v>14364</v>
      </c>
      <c r="L3" t="s">
        <v>14363</v>
      </c>
      <c r="M3" t="s">
        <v>14362</v>
      </c>
      <c r="N3">
        <v>5</v>
      </c>
      <c r="O3" t="s">
        <v>14361</v>
      </c>
      <c r="P3" t="s">
        <v>14360</v>
      </c>
      <c r="Q3" t="s">
        <v>14359</v>
      </c>
      <c r="R3" s="8">
        <v>34880</v>
      </c>
      <c r="S3" s="9">
        <f t="shared" si="0"/>
        <v>1995</v>
      </c>
      <c r="T3" s="9">
        <v>1995</v>
      </c>
      <c r="U3" s="9">
        <f t="shared" si="1"/>
        <v>27</v>
      </c>
      <c r="V3" s="8">
        <v>34880</v>
      </c>
      <c r="W3" t="s">
        <v>12544</v>
      </c>
      <c r="X3" s="2">
        <v>1.59</v>
      </c>
      <c r="Y3" s="7">
        <f t="shared" si="2"/>
        <v>4.2444141907583888E-2</v>
      </c>
      <c r="Z3">
        <v>37.460999999999999</v>
      </c>
      <c r="AA3">
        <v>52728</v>
      </c>
      <c r="AB3">
        <v>16791</v>
      </c>
      <c r="AD3" t="s">
        <v>6</v>
      </c>
      <c r="AE3">
        <v>1230</v>
      </c>
      <c r="AF3">
        <v>3</v>
      </c>
      <c r="AH3" t="s">
        <v>14358</v>
      </c>
      <c r="AI3" t="s">
        <v>14357</v>
      </c>
      <c r="AJ3" t="s">
        <v>14356</v>
      </c>
      <c r="AK3" t="s">
        <v>14355</v>
      </c>
      <c r="AL3">
        <v>42</v>
      </c>
      <c r="AM3" s="5">
        <f t="shared" si="3"/>
        <v>1.5555555555555556</v>
      </c>
      <c r="AN3" s="4">
        <f t="shared" si="4"/>
        <v>2.356009928898986E-3</v>
      </c>
      <c r="AO3" s="3">
        <v>660.25</v>
      </c>
      <c r="AP3">
        <v>1</v>
      </c>
      <c r="AR3" t="s">
        <v>1</v>
      </c>
      <c r="AT3" s="2" t="s">
        <v>20</v>
      </c>
      <c r="AU3" s="1">
        <f t="shared" si="5"/>
        <v>3.0417702313978419</v>
      </c>
      <c r="AV3" s="1">
        <f t="shared" si="6"/>
        <v>2.2400075918241438</v>
      </c>
      <c r="AW3" s="1">
        <f t="shared" si="7"/>
        <v>1.4382449522504455</v>
      </c>
    </row>
    <row r="4" spans="1:49" x14ac:dyDescent="0.2">
      <c r="A4">
        <v>2</v>
      </c>
      <c r="B4" t="s">
        <v>14354</v>
      </c>
      <c r="C4" t="s">
        <v>14353</v>
      </c>
      <c r="D4" t="s">
        <v>14352</v>
      </c>
      <c r="E4">
        <v>7796911</v>
      </c>
      <c r="F4" t="s">
        <v>14351</v>
      </c>
      <c r="G4" t="s">
        <v>16</v>
      </c>
      <c r="H4" t="s">
        <v>15</v>
      </c>
      <c r="I4" t="s">
        <v>14350</v>
      </c>
      <c r="J4" t="s">
        <v>14349</v>
      </c>
      <c r="K4" t="s">
        <v>14348</v>
      </c>
      <c r="L4" t="s">
        <v>14347</v>
      </c>
      <c r="M4" t="s">
        <v>858</v>
      </c>
      <c r="N4">
        <v>3</v>
      </c>
      <c r="O4" t="s">
        <v>14346</v>
      </c>
      <c r="P4" t="s">
        <v>14345</v>
      </c>
      <c r="Q4" t="s">
        <v>14344</v>
      </c>
      <c r="R4" s="8">
        <v>34876</v>
      </c>
      <c r="S4" s="9">
        <f t="shared" si="0"/>
        <v>1995</v>
      </c>
      <c r="T4" s="9">
        <v>1995</v>
      </c>
      <c r="U4" s="9">
        <f t="shared" si="1"/>
        <v>27</v>
      </c>
      <c r="V4" s="8">
        <v>34876</v>
      </c>
      <c r="W4" t="s">
        <v>13381</v>
      </c>
      <c r="X4" s="2">
        <v>1.593</v>
      </c>
      <c r="Y4" s="7">
        <f t="shared" si="2"/>
        <v>4.2524225194201973E-2</v>
      </c>
      <c r="Z4">
        <v>0</v>
      </c>
      <c r="AA4">
        <v>145793</v>
      </c>
      <c r="AB4">
        <v>17481</v>
      </c>
      <c r="AD4" t="s">
        <v>6</v>
      </c>
      <c r="AE4">
        <v>367</v>
      </c>
      <c r="AF4">
        <v>2</v>
      </c>
      <c r="AH4" t="s">
        <v>14343</v>
      </c>
      <c r="AI4" t="s">
        <v>14342</v>
      </c>
      <c r="AJ4" t="s">
        <v>14341</v>
      </c>
      <c r="AK4" t="s">
        <v>14340</v>
      </c>
      <c r="AL4">
        <v>22</v>
      </c>
      <c r="AM4" s="5">
        <f t="shared" si="3"/>
        <v>0.81481481481481477</v>
      </c>
      <c r="AN4" s="4">
        <f t="shared" si="4"/>
        <v>1.2341004389470878E-3</v>
      </c>
      <c r="AO4" s="3">
        <v>0</v>
      </c>
      <c r="AP4">
        <v>0</v>
      </c>
      <c r="AR4" t="s">
        <v>1</v>
      </c>
      <c r="AT4" s="2">
        <v>4.1239999999999997</v>
      </c>
      <c r="AU4" s="1">
        <f t="shared" si="5"/>
        <v>3.0137187767625506</v>
      </c>
      <c r="AV4" s="1">
        <f t="shared" si="6"/>
        <v>2.1879162816574529</v>
      </c>
      <c r="AW4" s="1">
        <f t="shared" si="7"/>
        <v>1.3621137865523552</v>
      </c>
    </row>
    <row r="5" spans="1:49" x14ac:dyDescent="0.2">
      <c r="A5">
        <v>3</v>
      </c>
      <c r="B5" t="s">
        <v>14339</v>
      </c>
      <c r="C5" t="s">
        <v>14338</v>
      </c>
      <c r="F5" t="s">
        <v>14337</v>
      </c>
      <c r="G5" t="s">
        <v>16</v>
      </c>
      <c r="H5" t="s">
        <v>15</v>
      </c>
      <c r="I5" t="s">
        <v>14336</v>
      </c>
      <c r="J5">
        <v>60110693</v>
      </c>
      <c r="K5" t="s">
        <v>13028</v>
      </c>
      <c r="L5" t="s">
        <v>13027</v>
      </c>
      <c r="M5" t="s">
        <v>1796</v>
      </c>
      <c r="N5">
        <v>3</v>
      </c>
      <c r="O5" t="s">
        <v>14335</v>
      </c>
      <c r="P5" t="s">
        <v>14334</v>
      </c>
      <c r="Q5" t="s">
        <v>13024</v>
      </c>
      <c r="R5" s="8">
        <v>34872</v>
      </c>
      <c r="S5" s="9">
        <f t="shared" si="0"/>
        <v>1995</v>
      </c>
      <c r="T5" s="9">
        <v>1995</v>
      </c>
      <c r="U5" s="9">
        <f t="shared" si="1"/>
        <v>27</v>
      </c>
      <c r="V5" s="8">
        <v>34872</v>
      </c>
      <c r="W5" t="s">
        <v>11958</v>
      </c>
      <c r="X5" s="2">
        <v>0.375</v>
      </c>
      <c r="Y5" s="7">
        <f t="shared" si="2"/>
        <v>1.0010410827260351E-2</v>
      </c>
      <c r="AA5">
        <v>135194</v>
      </c>
      <c r="AB5">
        <v>24918</v>
      </c>
      <c r="AD5" t="s">
        <v>6</v>
      </c>
      <c r="AE5">
        <v>31</v>
      </c>
      <c r="AF5">
        <v>13</v>
      </c>
      <c r="AH5" t="s">
        <v>14333</v>
      </c>
      <c r="AI5" t="s">
        <v>14332</v>
      </c>
      <c r="AJ5" t="s">
        <v>13439</v>
      </c>
      <c r="AK5" t="s">
        <v>14331</v>
      </c>
      <c r="AL5">
        <v>9</v>
      </c>
      <c r="AM5" s="5">
        <f t="shared" si="3"/>
        <v>0.33333333333333331</v>
      </c>
      <c r="AN5" s="4">
        <f t="shared" si="4"/>
        <v>5.048592704783541E-4</v>
      </c>
      <c r="AO5" s="3"/>
      <c r="AP5">
        <v>0</v>
      </c>
      <c r="AR5" t="s">
        <v>1</v>
      </c>
      <c r="AT5" s="2">
        <v>1.3140000000000001</v>
      </c>
      <c r="AU5" s="1">
        <f t="shared" si="5"/>
        <v>0.71587453602257523</v>
      </c>
      <c r="AV5" s="1">
        <f t="shared" si="6"/>
        <v>0.52576350488693535</v>
      </c>
      <c r="AW5" s="1">
        <f t="shared" si="7"/>
        <v>0.33565247375129531</v>
      </c>
    </row>
    <row r="6" spans="1:49" x14ac:dyDescent="0.2">
      <c r="A6">
        <v>4</v>
      </c>
      <c r="B6" t="s">
        <v>14330</v>
      </c>
      <c r="C6" t="s">
        <v>14329</v>
      </c>
      <c r="F6" t="s">
        <v>14328</v>
      </c>
      <c r="G6" t="s">
        <v>16</v>
      </c>
      <c r="H6" t="s">
        <v>15</v>
      </c>
      <c r="I6" t="s">
        <v>14327</v>
      </c>
      <c r="J6">
        <v>60021032</v>
      </c>
      <c r="K6" t="s">
        <v>4972</v>
      </c>
      <c r="L6" t="s">
        <v>4971</v>
      </c>
      <c r="M6" t="s">
        <v>11</v>
      </c>
      <c r="N6">
        <v>2</v>
      </c>
      <c r="O6" t="s">
        <v>14326</v>
      </c>
      <c r="P6" t="s">
        <v>14325</v>
      </c>
      <c r="Q6" t="s">
        <v>4968</v>
      </c>
      <c r="R6" s="8">
        <v>34858</v>
      </c>
      <c r="S6" s="9">
        <f t="shared" si="0"/>
        <v>1995</v>
      </c>
      <c r="T6" s="9">
        <v>1995</v>
      </c>
      <c r="U6" s="9">
        <f t="shared" si="1"/>
        <v>27</v>
      </c>
      <c r="V6" s="8">
        <v>34858</v>
      </c>
      <c r="W6" t="s">
        <v>11958</v>
      </c>
      <c r="X6" s="2">
        <v>0.375</v>
      </c>
      <c r="Y6" s="7">
        <f t="shared" si="2"/>
        <v>1.0010410827260351E-2</v>
      </c>
      <c r="AA6">
        <v>135194</v>
      </c>
      <c r="AB6">
        <v>24918</v>
      </c>
      <c r="AD6" t="s">
        <v>6</v>
      </c>
      <c r="AE6">
        <v>31</v>
      </c>
      <c r="AF6">
        <v>12</v>
      </c>
      <c r="AH6" t="s">
        <v>14324</v>
      </c>
      <c r="AI6" t="s">
        <v>14323</v>
      </c>
      <c r="AJ6" t="s">
        <v>14322</v>
      </c>
      <c r="AK6" t="s">
        <v>14321</v>
      </c>
      <c r="AL6">
        <v>21</v>
      </c>
      <c r="AM6" s="5">
        <f t="shared" si="3"/>
        <v>0.77777777777777779</v>
      </c>
      <c r="AN6" s="4">
        <f t="shared" si="4"/>
        <v>1.178004964449493E-3</v>
      </c>
      <c r="AO6" s="3"/>
      <c r="AP6">
        <v>0</v>
      </c>
      <c r="AR6" t="s">
        <v>1</v>
      </c>
      <c r="AT6" s="2">
        <v>1.3140000000000001</v>
      </c>
      <c r="AU6" s="1">
        <f t="shared" si="5"/>
        <v>0.73606890684170934</v>
      </c>
      <c r="AV6" s="1">
        <f t="shared" si="6"/>
        <v>0.55942078958549213</v>
      </c>
      <c r="AW6" s="1">
        <f t="shared" si="7"/>
        <v>0.38277267232927503</v>
      </c>
    </row>
    <row r="7" spans="1:49" x14ac:dyDescent="0.2">
      <c r="A7">
        <v>5</v>
      </c>
      <c r="B7" t="s">
        <v>14320</v>
      </c>
      <c r="C7" t="s">
        <v>14319</v>
      </c>
      <c r="F7" t="s">
        <v>14318</v>
      </c>
      <c r="G7" t="s">
        <v>16</v>
      </c>
      <c r="H7" t="s">
        <v>15</v>
      </c>
      <c r="I7" t="s">
        <v>14317</v>
      </c>
      <c r="J7">
        <v>60029428</v>
      </c>
      <c r="K7" t="s">
        <v>2097</v>
      </c>
      <c r="L7" t="s">
        <v>2096</v>
      </c>
      <c r="M7" t="s">
        <v>56</v>
      </c>
      <c r="N7">
        <v>2</v>
      </c>
      <c r="O7" t="s">
        <v>14316</v>
      </c>
      <c r="P7" t="s">
        <v>14315</v>
      </c>
      <c r="Q7" t="s">
        <v>14314</v>
      </c>
      <c r="R7" s="8">
        <v>34858</v>
      </c>
      <c r="S7" s="9">
        <f t="shared" si="0"/>
        <v>1995</v>
      </c>
      <c r="T7" s="9">
        <v>1995</v>
      </c>
      <c r="U7" s="9">
        <f t="shared" si="1"/>
        <v>27</v>
      </c>
      <c r="V7" s="8">
        <v>34858</v>
      </c>
      <c r="W7" t="s">
        <v>11958</v>
      </c>
      <c r="X7" s="2">
        <v>0.375</v>
      </c>
      <c r="Y7" s="7">
        <f t="shared" si="2"/>
        <v>1.0010410827260351E-2</v>
      </c>
      <c r="AA7">
        <v>135194</v>
      </c>
      <c r="AB7">
        <v>24918</v>
      </c>
      <c r="AD7" t="s">
        <v>6</v>
      </c>
      <c r="AE7">
        <v>31</v>
      </c>
      <c r="AF7">
        <v>12</v>
      </c>
      <c r="AH7" t="s">
        <v>14313</v>
      </c>
      <c r="AI7" t="s">
        <v>14312</v>
      </c>
      <c r="AJ7" t="s">
        <v>14311</v>
      </c>
      <c r="AK7" t="s">
        <v>14310</v>
      </c>
      <c r="AL7">
        <v>1</v>
      </c>
      <c r="AM7" s="5">
        <f t="shared" si="3"/>
        <v>3.7037037037037035E-2</v>
      </c>
      <c r="AN7" s="4">
        <f t="shared" si="4"/>
        <v>5.6095474497594906E-5</v>
      </c>
      <c r="AO7" s="3"/>
      <c r="AP7">
        <v>0</v>
      </c>
      <c r="AR7" t="s">
        <v>1</v>
      </c>
      <c r="AT7" s="2">
        <v>1.3140000000000001</v>
      </c>
      <c r="AU7" s="1">
        <f t="shared" si="5"/>
        <v>0.70241162214315245</v>
      </c>
      <c r="AV7" s="1">
        <f t="shared" si="6"/>
        <v>0.50332531508789735</v>
      </c>
      <c r="AW7" s="1">
        <f t="shared" si="7"/>
        <v>0.30423900803264214</v>
      </c>
    </row>
    <row r="8" spans="1:49" x14ac:dyDescent="0.2">
      <c r="A8">
        <v>6</v>
      </c>
      <c r="B8" t="s">
        <v>14309</v>
      </c>
      <c r="C8" t="s">
        <v>14308</v>
      </c>
      <c r="F8" t="s">
        <v>14307</v>
      </c>
      <c r="G8" t="s">
        <v>16</v>
      </c>
      <c r="H8" t="s">
        <v>15</v>
      </c>
      <c r="I8" t="s">
        <v>14306</v>
      </c>
      <c r="J8">
        <v>60026242</v>
      </c>
      <c r="K8" t="s">
        <v>14305</v>
      </c>
      <c r="L8" t="s">
        <v>14304</v>
      </c>
      <c r="M8" t="s">
        <v>694</v>
      </c>
      <c r="N8">
        <v>1</v>
      </c>
      <c r="O8" t="s">
        <v>14303</v>
      </c>
      <c r="P8">
        <v>35390344800</v>
      </c>
      <c r="Q8">
        <v>60026242</v>
      </c>
      <c r="R8" s="8">
        <v>34858</v>
      </c>
      <c r="S8" s="9">
        <f t="shared" si="0"/>
        <v>1995</v>
      </c>
      <c r="T8" s="9">
        <v>1995</v>
      </c>
      <c r="U8" s="9">
        <f t="shared" si="1"/>
        <v>27</v>
      </c>
      <c r="V8" s="8">
        <v>34858</v>
      </c>
      <c r="W8" t="s">
        <v>11958</v>
      </c>
      <c r="X8" s="2">
        <v>0.375</v>
      </c>
      <c r="Y8" s="7">
        <f t="shared" si="2"/>
        <v>1.0010410827260351E-2</v>
      </c>
      <c r="AA8">
        <v>135194</v>
      </c>
      <c r="AB8">
        <v>24918</v>
      </c>
      <c r="AD8" t="s">
        <v>6</v>
      </c>
      <c r="AE8">
        <v>31</v>
      </c>
      <c r="AF8">
        <v>12</v>
      </c>
      <c r="AH8" t="s">
        <v>14302</v>
      </c>
      <c r="AI8" t="s">
        <v>14301</v>
      </c>
      <c r="AJ8" t="s">
        <v>14300</v>
      </c>
      <c r="AK8" t="s">
        <v>14299</v>
      </c>
      <c r="AL8">
        <v>12</v>
      </c>
      <c r="AM8" s="5">
        <f t="shared" si="3"/>
        <v>0.44444444444444442</v>
      </c>
      <c r="AN8" s="4">
        <f t="shared" si="4"/>
        <v>6.7314569397113879E-4</v>
      </c>
      <c r="AO8" s="3"/>
      <c r="AP8">
        <v>0</v>
      </c>
      <c r="AR8" t="s">
        <v>1</v>
      </c>
      <c r="AT8" s="2">
        <v>1.3140000000000001</v>
      </c>
      <c r="AU8" s="1">
        <f t="shared" si="5"/>
        <v>0.72092312872735875</v>
      </c>
      <c r="AV8" s="1">
        <f t="shared" si="6"/>
        <v>0.53417782606157449</v>
      </c>
      <c r="AW8" s="1">
        <f t="shared" si="7"/>
        <v>0.34743252339579023</v>
      </c>
    </row>
    <row r="9" spans="1:49" x14ac:dyDescent="0.2">
      <c r="A9">
        <v>7</v>
      </c>
      <c r="B9" t="s">
        <v>14298</v>
      </c>
      <c r="C9" t="s">
        <v>14297</v>
      </c>
      <c r="F9" t="s">
        <v>14296</v>
      </c>
      <c r="G9" t="s">
        <v>16</v>
      </c>
      <c r="H9" t="s">
        <v>15</v>
      </c>
      <c r="I9" t="s">
        <v>14295</v>
      </c>
      <c r="J9">
        <v>60015815</v>
      </c>
      <c r="K9" t="s">
        <v>4184</v>
      </c>
      <c r="L9" t="s">
        <v>4183</v>
      </c>
      <c r="M9" t="s">
        <v>56</v>
      </c>
      <c r="N9">
        <v>3</v>
      </c>
      <c r="O9" t="s">
        <v>14294</v>
      </c>
      <c r="P9" t="s">
        <v>14293</v>
      </c>
      <c r="Q9" t="s">
        <v>12413</v>
      </c>
      <c r="R9" s="8">
        <v>34858</v>
      </c>
      <c r="S9" s="9">
        <f t="shared" si="0"/>
        <v>1995</v>
      </c>
      <c r="T9" s="9">
        <v>1995</v>
      </c>
      <c r="U9" s="9">
        <f t="shared" si="1"/>
        <v>27</v>
      </c>
      <c r="V9" s="8">
        <v>34858</v>
      </c>
      <c r="W9" t="s">
        <v>11958</v>
      </c>
      <c r="X9" s="2">
        <v>0.375</v>
      </c>
      <c r="Y9" s="7">
        <f t="shared" si="2"/>
        <v>1.0010410827260351E-2</v>
      </c>
      <c r="AA9">
        <v>135194</v>
      </c>
      <c r="AB9">
        <v>24918</v>
      </c>
      <c r="AD9" t="s">
        <v>6</v>
      </c>
      <c r="AE9">
        <v>31</v>
      </c>
      <c r="AF9">
        <v>12</v>
      </c>
      <c r="AH9" t="s">
        <v>14292</v>
      </c>
      <c r="AI9" t="s">
        <v>14291</v>
      </c>
      <c r="AJ9" t="s">
        <v>14290</v>
      </c>
      <c r="AK9" t="s">
        <v>14289</v>
      </c>
      <c r="AL9">
        <v>13</v>
      </c>
      <c r="AM9" s="5">
        <f t="shared" si="3"/>
        <v>0.48148148148148145</v>
      </c>
      <c r="AN9" s="4">
        <f t="shared" si="4"/>
        <v>7.2924116846873369E-4</v>
      </c>
      <c r="AO9" s="3"/>
      <c r="AP9">
        <v>0</v>
      </c>
      <c r="AR9" t="s">
        <v>1</v>
      </c>
      <c r="AT9" s="2">
        <v>1.3140000000000001</v>
      </c>
      <c r="AU9" s="1">
        <f t="shared" si="5"/>
        <v>0.72260599296228656</v>
      </c>
      <c r="AV9" s="1">
        <f t="shared" si="6"/>
        <v>0.53698259978645424</v>
      </c>
      <c r="AW9" s="1">
        <f t="shared" si="7"/>
        <v>0.35135920661062187</v>
      </c>
    </row>
    <row r="10" spans="1:49" x14ac:dyDescent="0.2">
      <c r="A10">
        <v>8</v>
      </c>
      <c r="B10" t="s">
        <v>14288</v>
      </c>
      <c r="C10" t="s">
        <v>14287</v>
      </c>
      <c r="F10" t="s">
        <v>14286</v>
      </c>
      <c r="G10" t="s">
        <v>16</v>
      </c>
      <c r="H10" t="s">
        <v>15</v>
      </c>
      <c r="I10" t="s">
        <v>7480</v>
      </c>
      <c r="J10" t="s">
        <v>14285</v>
      </c>
      <c r="K10" t="s">
        <v>14284</v>
      </c>
      <c r="L10" t="s">
        <v>14283</v>
      </c>
      <c r="M10" t="s">
        <v>5425</v>
      </c>
      <c r="N10">
        <v>5</v>
      </c>
      <c r="O10" t="s">
        <v>14282</v>
      </c>
      <c r="P10" t="s">
        <v>14281</v>
      </c>
      <c r="Q10" t="s">
        <v>14280</v>
      </c>
      <c r="R10" s="8">
        <v>34852</v>
      </c>
      <c r="S10" s="9">
        <f t="shared" si="0"/>
        <v>1995</v>
      </c>
      <c r="T10" s="9">
        <v>1995</v>
      </c>
      <c r="U10" s="9">
        <f t="shared" si="1"/>
        <v>27</v>
      </c>
      <c r="V10" s="8">
        <v>34852</v>
      </c>
      <c r="W10" t="s">
        <v>11945</v>
      </c>
      <c r="X10" s="2" t="s">
        <v>20</v>
      </c>
      <c r="Y10" s="7" t="e">
        <f t="shared" si="2"/>
        <v>#VALUE!</v>
      </c>
      <c r="AA10">
        <v>5700833</v>
      </c>
      <c r="AB10">
        <v>22687</v>
      </c>
      <c r="AC10">
        <v>15213773</v>
      </c>
      <c r="AD10" t="s">
        <v>6</v>
      </c>
      <c r="AE10">
        <v>34</v>
      </c>
      <c r="AF10">
        <v>10</v>
      </c>
      <c r="AH10" t="s">
        <v>14279</v>
      </c>
      <c r="AI10" t="s">
        <v>14278</v>
      </c>
      <c r="AJ10" t="s">
        <v>14277</v>
      </c>
      <c r="AK10" t="s">
        <v>14276</v>
      </c>
      <c r="AL10">
        <v>182</v>
      </c>
      <c r="AM10" s="5">
        <f t="shared" si="3"/>
        <v>6.7407407407407405</v>
      </c>
      <c r="AN10" s="4">
        <f t="shared" si="4"/>
        <v>1.0209376358562273E-2</v>
      </c>
      <c r="AO10" s="3"/>
      <c r="AP10">
        <v>0</v>
      </c>
      <c r="AR10" t="s">
        <v>1</v>
      </c>
      <c r="AT10" s="2" t="s">
        <v>20</v>
      </c>
      <c r="AU10" s="1" t="e">
        <f t="shared" si="5"/>
        <v>#VALUE!</v>
      </c>
      <c r="AV10" s="1" t="e">
        <f t="shared" si="6"/>
        <v>#VALUE!</v>
      </c>
      <c r="AW10" s="1" t="e">
        <f t="shared" si="7"/>
        <v>#VALUE!</v>
      </c>
    </row>
    <row r="11" spans="1:49" x14ac:dyDescent="0.2">
      <c r="A11">
        <v>9</v>
      </c>
      <c r="B11" t="s">
        <v>14275</v>
      </c>
      <c r="C11" t="s">
        <v>14274</v>
      </c>
      <c r="D11">
        <v>168900294016216</v>
      </c>
      <c r="F11" t="s">
        <v>14273</v>
      </c>
      <c r="G11" t="s">
        <v>16</v>
      </c>
      <c r="H11" t="s">
        <v>15</v>
      </c>
      <c r="I11" t="s">
        <v>14272</v>
      </c>
      <c r="J11" t="s">
        <v>14271</v>
      </c>
      <c r="K11" t="s">
        <v>14270</v>
      </c>
      <c r="L11" t="s">
        <v>14269</v>
      </c>
      <c r="M11" t="s">
        <v>944</v>
      </c>
      <c r="N11">
        <v>9</v>
      </c>
      <c r="O11" t="s">
        <v>14268</v>
      </c>
      <c r="P11" t="s">
        <v>14267</v>
      </c>
      <c r="Q11" t="s">
        <v>14266</v>
      </c>
      <c r="R11" s="8">
        <v>34851</v>
      </c>
      <c r="S11" s="9">
        <f t="shared" si="0"/>
        <v>1995</v>
      </c>
      <c r="T11" s="9">
        <v>1995</v>
      </c>
      <c r="U11" s="9">
        <f t="shared" si="1"/>
        <v>27</v>
      </c>
      <c r="V11" s="8">
        <v>34851</v>
      </c>
      <c r="W11" t="s">
        <v>12579</v>
      </c>
      <c r="X11" s="2" t="s">
        <v>20</v>
      </c>
      <c r="Y11" s="7" t="e">
        <f t="shared" si="2"/>
        <v>#VALUE!</v>
      </c>
      <c r="AA11">
        <v>1689002</v>
      </c>
      <c r="AB11">
        <v>29067</v>
      </c>
      <c r="AD11" t="s">
        <v>6</v>
      </c>
      <c r="AE11">
        <v>360</v>
      </c>
      <c r="AF11" s="6">
        <v>44228</v>
      </c>
      <c r="AH11" t="s">
        <v>14265</v>
      </c>
      <c r="AI11" t="s">
        <v>14264</v>
      </c>
      <c r="AK11" t="s">
        <v>14263</v>
      </c>
      <c r="AL11">
        <v>4</v>
      </c>
      <c r="AM11" s="5">
        <f t="shared" si="3"/>
        <v>0.14814814814814814</v>
      </c>
      <c r="AN11" s="4">
        <f t="shared" si="4"/>
        <v>2.2438189799037963E-4</v>
      </c>
      <c r="AO11" s="3"/>
      <c r="AP11">
        <v>0</v>
      </c>
      <c r="AR11" t="s">
        <v>1</v>
      </c>
      <c r="AT11" s="2" t="s">
        <v>20</v>
      </c>
      <c r="AU11" s="1" t="e">
        <f t="shared" si="5"/>
        <v>#VALUE!</v>
      </c>
      <c r="AV11" s="1" t="e">
        <f t="shared" si="6"/>
        <v>#VALUE!</v>
      </c>
      <c r="AW11" s="1" t="e">
        <f t="shared" si="7"/>
        <v>#VALUE!</v>
      </c>
    </row>
    <row r="12" spans="1:49" x14ac:dyDescent="0.2">
      <c r="A12">
        <v>10</v>
      </c>
      <c r="B12" t="s">
        <v>14262</v>
      </c>
      <c r="C12" t="s">
        <v>14261</v>
      </c>
      <c r="F12" t="s">
        <v>14260</v>
      </c>
      <c r="G12" t="s">
        <v>16</v>
      </c>
      <c r="H12" t="s">
        <v>15</v>
      </c>
      <c r="I12" t="s">
        <v>14259</v>
      </c>
      <c r="N12">
        <v>2</v>
      </c>
      <c r="O12" t="s">
        <v>14258</v>
      </c>
      <c r="P12" t="s">
        <v>14257</v>
      </c>
      <c r="Q12" t="s">
        <v>1496</v>
      </c>
      <c r="R12" s="8">
        <v>34851</v>
      </c>
      <c r="S12" s="9">
        <f t="shared" si="0"/>
        <v>1995</v>
      </c>
      <c r="T12" s="9">
        <v>1995</v>
      </c>
      <c r="U12" s="9">
        <f t="shared" si="1"/>
        <v>27</v>
      </c>
      <c r="V12" s="8">
        <v>34851</v>
      </c>
      <c r="W12" t="s">
        <v>12456</v>
      </c>
      <c r="X12" s="2">
        <v>0.14899999999999999</v>
      </c>
      <c r="Y12" s="7">
        <f t="shared" si="2"/>
        <v>3.977469902031446E-3</v>
      </c>
      <c r="AA12">
        <v>5431972</v>
      </c>
      <c r="AB12">
        <v>15425</v>
      </c>
      <c r="AC12">
        <v>15738906</v>
      </c>
      <c r="AD12" t="s">
        <v>6</v>
      </c>
      <c r="AE12">
        <v>38</v>
      </c>
      <c r="AF12">
        <v>6</v>
      </c>
      <c r="AH12" t="s">
        <v>14256</v>
      </c>
      <c r="AI12" t="s">
        <v>14255</v>
      </c>
      <c r="AK12" t="s">
        <v>14254</v>
      </c>
      <c r="AL12">
        <v>0</v>
      </c>
      <c r="AM12" s="5">
        <f t="shared" si="3"/>
        <v>0</v>
      </c>
      <c r="AN12" s="4">
        <f t="shared" si="4"/>
        <v>0</v>
      </c>
      <c r="AO12" s="3"/>
      <c r="AP12">
        <v>0</v>
      </c>
      <c r="AR12" t="s">
        <v>1</v>
      </c>
      <c r="AT12" s="2" t="s">
        <v>20</v>
      </c>
      <c r="AU12" s="1">
        <f t="shared" si="5"/>
        <v>0.2784228931422012</v>
      </c>
      <c r="AV12" s="1">
        <f t="shared" si="6"/>
        <v>0.19887349510157229</v>
      </c>
      <c r="AW12" s="1">
        <f t="shared" si="7"/>
        <v>0.11932409706094337</v>
      </c>
    </row>
    <row r="13" spans="1:49" x14ac:dyDescent="0.2">
      <c r="A13">
        <v>11</v>
      </c>
      <c r="B13" t="s">
        <v>14253</v>
      </c>
      <c r="C13" t="s">
        <v>14252</v>
      </c>
      <c r="F13" t="s">
        <v>14251</v>
      </c>
      <c r="G13" t="s">
        <v>16</v>
      </c>
      <c r="H13" t="s">
        <v>15</v>
      </c>
      <c r="I13" t="s">
        <v>14250</v>
      </c>
      <c r="N13">
        <v>1</v>
      </c>
      <c r="O13" t="s">
        <v>14249</v>
      </c>
      <c r="P13">
        <v>16409856100</v>
      </c>
      <c r="R13" s="8">
        <v>34851</v>
      </c>
      <c r="S13" s="9">
        <f t="shared" si="0"/>
        <v>1995</v>
      </c>
      <c r="T13" s="9">
        <v>1995</v>
      </c>
      <c r="U13" s="9">
        <f t="shared" si="1"/>
        <v>27</v>
      </c>
      <c r="V13" s="8">
        <v>34851</v>
      </c>
      <c r="W13" t="s">
        <v>13659</v>
      </c>
      <c r="X13" s="2">
        <v>0.39800000000000002</v>
      </c>
      <c r="Y13" s="7">
        <f t="shared" si="2"/>
        <v>1.0624382691332319E-2</v>
      </c>
      <c r="AA13" t="s">
        <v>13658</v>
      </c>
      <c r="AB13">
        <v>26771</v>
      </c>
      <c r="AC13" t="s">
        <v>13657</v>
      </c>
      <c r="AD13" t="s">
        <v>6</v>
      </c>
      <c r="AE13">
        <v>228</v>
      </c>
      <c r="AF13" s="6">
        <v>44228</v>
      </c>
      <c r="AH13" t="s">
        <v>14248</v>
      </c>
      <c r="AI13" t="s">
        <v>14247</v>
      </c>
      <c r="AK13" t="s">
        <v>14246</v>
      </c>
      <c r="AL13">
        <v>0</v>
      </c>
      <c r="AM13" s="5">
        <f t="shared" si="3"/>
        <v>0</v>
      </c>
      <c r="AN13" s="4">
        <f t="shared" si="4"/>
        <v>0</v>
      </c>
      <c r="AO13" s="3"/>
      <c r="AP13">
        <v>0</v>
      </c>
      <c r="AR13" t="s">
        <v>1</v>
      </c>
      <c r="AT13" s="2">
        <v>1.83</v>
      </c>
      <c r="AU13" s="1">
        <f t="shared" si="5"/>
        <v>0.74370678839326232</v>
      </c>
      <c r="AV13" s="1">
        <f t="shared" si="6"/>
        <v>0.53121913456661596</v>
      </c>
      <c r="AW13" s="1">
        <f t="shared" si="7"/>
        <v>0.3187314807399696</v>
      </c>
    </row>
    <row r="14" spans="1:49" x14ac:dyDescent="0.2">
      <c r="A14">
        <v>12</v>
      </c>
      <c r="B14" t="s">
        <v>14245</v>
      </c>
      <c r="F14" t="s">
        <v>14244</v>
      </c>
      <c r="G14" t="s">
        <v>16</v>
      </c>
      <c r="H14" t="s">
        <v>15</v>
      </c>
      <c r="I14" t="s">
        <v>14243</v>
      </c>
      <c r="J14">
        <v>105951125</v>
      </c>
      <c r="K14" t="s">
        <v>6073</v>
      </c>
      <c r="N14">
        <v>1</v>
      </c>
      <c r="O14" t="s">
        <v>14242</v>
      </c>
      <c r="P14">
        <v>57195760278</v>
      </c>
      <c r="Q14">
        <v>105951125</v>
      </c>
      <c r="R14" s="8">
        <v>34851</v>
      </c>
      <c r="S14" s="9">
        <f t="shared" si="0"/>
        <v>1995</v>
      </c>
      <c r="T14" s="9">
        <v>1995</v>
      </c>
      <c r="U14" s="9">
        <f t="shared" si="1"/>
        <v>27</v>
      </c>
      <c r="V14" s="8">
        <v>34851</v>
      </c>
      <c r="W14" t="s">
        <v>14241</v>
      </c>
      <c r="X14" s="2" t="s">
        <v>20</v>
      </c>
      <c r="Y14" s="7" t="e">
        <f t="shared" si="2"/>
        <v>#VALUE!</v>
      </c>
      <c r="AA14">
        <v>134902</v>
      </c>
      <c r="AB14">
        <v>32898</v>
      </c>
      <c r="AD14" t="s">
        <v>6</v>
      </c>
      <c r="AE14">
        <v>67</v>
      </c>
      <c r="AF14">
        <v>822</v>
      </c>
      <c r="AI14" t="s">
        <v>14240</v>
      </c>
      <c r="AK14" t="s">
        <v>14239</v>
      </c>
      <c r="AL14">
        <v>0</v>
      </c>
      <c r="AM14" s="5">
        <f t="shared" si="3"/>
        <v>0</v>
      </c>
      <c r="AN14" s="4">
        <f t="shared" si="4"/>
        <v>0</v>
      </c>
      <c r="AO14" s="3"/>
      <c r="AP14">
        <v>0</v>
      </c>
      <c r="AR14" t="s">
        <v>1</v>
      </c>
      <c r="AT14" s="2" t="s">
        <v>20</v>
      </c>
      <c r="AU14" s="1" t="e">
        <f t="shared" si="5"/>
        <v>#VALUE!</v>
      </c>
      <c r="AV14" s="1" t="e">
        <f t="shared" si="6"/>
        <v>#VALUE!</v>
      </c>
      <c r="AW14" s="1" t="e">
        <f t="shared" si="7"/>
        <v>#VALUE!</v>
      </c>
    </row>
    <row r="15" spans="1:49" x14ac:dyDescent="0.2">
      <c r="A15">
        <v>13</v>
      </c>
      <c r="B15" t="s">
        <v>14238</v>
      </c>
      <c r="C15" t="s">
        <v>14237</v>
      </c>
      <c r="F15" t="s">
        <v>14236</v>
      </c>
      <c r="G15" t="s">
        <v>16</v>
      </c>
      <c r="H15" t="s">
        <v>15</v>
      </c>
      <c r="I15" t="s">
        <v>14235</v>
      </c>
      <c r="N15">
        <v>2</v>
      </c>
      <c r="O15" t="s">
        <v>14234</v>
      </c>
      <c r="P15" t="s">
        <v>14233</v>
      </c>
      <c r="Q15" t="s">
        <v>1496</v>
      </c>
      <c r="R15" s="8">
        <v>34851</v>
      </c>
      <c r="S15" s="9">
        <f t="shared" si="0"/>
        <v>1995</v>
      </c>
      <c r="T15" s="9">
        <v>1995</v>
      </c>
      <c r="U15" s="9">
        <f t="shared" si="1"/>
        <v>27</v>
      </c>
      <c r="V15" s="8">
        <v>34851</v>
      </c>
      <c r="W15" t="s">
        <v>14232</v>
      </c>
      <c r="X15" s="2">
        <v>0.372</v>
      </c>
      <c r="Y15" s="7">
        <f t="shared" si="2"/>
        <v>9.930327540642268E-3</v>
      </c>
      <c r="AA15">
        <v>10530509</v>
      </c>
      <c r="AB15">
        <v>25282</v>
      </c>
      <c r="AC15">
        <v>15734994</v>
      </c>
      <c r="AD15" t="s">
        <v>6</v>
      </c>
      <c r="AE15">
        <v>5</v>
      </c>
      <c r="AF15">
        <v>2</v>
      </c>
      <c r="AH15" t="s">
        <v>14231</v>
      </c>
      <c r="AI15" t="s">
        <v>14230</v>
      </c>
      <c r="AJ15" t="s">
        <v>14229</v>
      </c>
      <c r="AK15" t="s">
        <v>14228</v>
      </c>
      <c r="AL15">
        <v>1</v>
      </c>
      <c r="AM15" s="5">
        <f t="shared" si="3"/>
        <v>3.7037037037037035E-2</v>
      </c>
      <c r="AN15" s="4">
        <f t="shared" si="4"/>
        <v>5.6095474497594906E-5</v>
      </c>
      <c r="AO15" s="3"/>
      <c r="AP15">
        <v>0</v>
      </c>
      <c r="AR15" t="s">
        <v>1</v>
      </c>
      <c r="AT15" s="2">
        <v>2.2170000000000001</v>
      </c>
      <c r="AU15" s="1">
        <f t="shared" si="5"/>
        <v>0.69680579207988658</v>
      </c>
      <c r="AV15" s="1">
        <f t="shared" si="6"/>
        <v>0.49932115075699313</v>
      </c>
      <c r="AW15" s="1">
        <f t="shared" si="7"/>
        <v>0.30183650943409968</v>
      </c>
    </row>
    <row r="16" spans="1:49" x14ac:dyDescent="0.2">
      <c r="A16">
        <v>14</v>
      </c>
      <c r="B16" t="s">
        <v>14227</v>
      </c>
      <c r="C16" t="s">
        <v>14226</v>
      </c>
      <c r="F16" t="s">
        <v>14225</v>
      </c>
      <c r="G16" t="s">
        <v>16</v>
      </c>
      <c r="H16" t="s">
        <v>15</v>
      </c>
      <c r="I16" t="s">
        <v>14224</v>
      </c>
      <c r="J16">
        <v>60004354</v>
      </c>
      <c r="K16" t="s">
        <v>8560</v>
      </c>
      <c r="L16" t="s">
        <v>1069</v>
      </c>
      <c r="M16" t="s">
        <v>11</v>
      </c>
      <c r="N16">
        <v>2</v>
      </c>
      <c r="O16" t="s">
        <v>14223</v>
      </c>
      <c r="P16" t="s">
        <v>14222</v>
      </c>
      <c r="Q16" t="s">
        <v>14221</v>
      </c>
      <c r="R16" s="8">
        <v>34851</v>
      </c>
      <c r="S16" s="9">
        <f t="shared" si="0"/>
        <v>1995</v>
      </c>
      <c r="T16" s="9">
        <v>1995</v>
      </c>
      <c r="U16" s="9">
        <f t="shared" si="1"/>
        <v>27</v>
      </c>
      <c r="V16" s="8">
        <v>34851</v>
      </c>
      <c r="W16" t="s">
        <v>14220</v>
      </c>
      <c r="X16" s="2">
        <v>0.26400000000000001</v>
      </c>
      <c r="Y16" s="7">
        <f t="shared" si="2"/>
        <v>7.0473292223912874E-3</v>
      </c>
      <c r="AA16">
        <v>9349847</v>
      </c>
      <c r="AB16">
        <v>13859</v>
      </c>
      <c r="AC16">
        <v>14322110</v>
      </c>
      <c r="AD16" t="s">
        <v>6</v>
      </c>
      <c r="AE16">
        <v>7</v>
      </c>
      <c r="AF16" s="6">
        <v>44257</v>
      </c>
      <c r="AH16" t="s">
        <v>14219</v>
      </c>
      <c r="AI16" t="s">
        <v>14218</v>
      </c>
      <c r="AK16" t="s">
        <v>14217</v>
      </c>
      <c r="AL16">
        <v>9</v>
      </c>
      <c r="AM16" s="5">
        <f t="shared" si="3"/>
        <v>0.33333333333333331</v>
      </c>
      <c r="AN16" s="4">
        <f t="shared" si="4"/>
        <v>5.048592704783541E-4</v>
      </c>
      <c r="AO16" s="3"/>
      <c r="AP16">
        <v>0</v>
      </c>
      <c r="AQ16" t="s">
        <v>14216</v>
      </c>
      <c r="AR16" t="s">
        <v>1</v>
      </c>
      <c r="AS16" t="s">
        <v>14215</v>
      </c>
      <c r="AT16" s="2">
        <v>1.306</v>
      </c>
      <c r="AU16" s="1">
        <f t="shared" si="5"/>
        <v>0.50845882368174067</v>
      </c>
      <c r="AV16" s="1">
        <f t="shared" si="6"/>
        <v>0.37760942464348207</v>
      </c>
      <c r="AW16" s="1">
        <f t="shared" si="7"/>
        <v>0.24676002560522339</v>
      </c>
    </row>
    <row r="17" spans="1:49" x14ac:dyDescent="0.2">
      <c r="A17">
        <v>15</v>
      </c>
      <c r="B17" t="s">
        <v>14214</v>
      </c>
      <c r="F17" t="s">
        <v>14213</v>
      </c>
      <c r="G17" t="s">
        <v>16</v>
      </c>
      <c r="H17" t="s">
        <v>15</v>
      </c>
      <c r="I17" t="s">
        <v>14212</v>
      </c>
      <c r="J17">
        <v>60000536</v>
      </c>
      <c r="K17" t="s">
        <v>14211</v>
      </c>
      <c r="L17" t="s">
        <v>14210</v>
      </c>
      <c r="M17" t="s">
        <v>174</v>
      </c>
      <c r="N17">
        <v>3</v>
      </c>
      <c r="O17" t="s">
        <v>14209</v>
      </c>
      <c r="P17" t="s">
        <v>14208</v>
      </c>
      <c r="Q17" t="s">
        <v>14207</v>
      </c>
      <c r="R17" s="8">
        <v>34851</v>
      </c>
      <c r="S17" s="9">
        <f t="shared" si="0"/>
        <v>1995</v>
      </c>
      <c r="T17" s="9">
        <v>1995</v>
      </c>
      <c r="U17" s="9">
        <f t="shared" si="1"/>
        <v>27</v>
      </c>
      <c r="V17" s="8">
        <v>34851</v>
      </c>
      <c r="W17" t="s">
        <v>12326</v>
      </c>
      <c r="X17" s="2">
        <v>0.21099999999999999</v>
      </c>
      <c r="Y17" s="7">
        <f t="shared" si="2"/>
        <v>5.6325244921384904E-3</v>
      </c>
      <c r="AA17">
        <v>9168516</v>
      </c>
      <c r="AB17">
        <v>18936</v>
      </c>
      <c r="AD17" t="s">
        <v>6</v>
      </c>
      <c r="AE17" t="s">
        <v>12325</v>
      </c>
      <c r="AF17">
        <v>6</v>
      </c>
      <c r="AH17" t="s">
        <v>7729</v>
      </c>
      <c r="AI17" t="s">
        <v>14206</v>
      </c>
      <c r="AK17" t="s">
        <v>14205</v>
      </c>
      <c r="AL17">
        <v>4</v>
      </c>
      <c r="AM17" s="5">
        <f t="shared" si="3"/>
        <v>0.14814814814814814</v>
      </c>
      <c r="AN17" s="4">
        <f t="shared" si="4"/>
        <v>2.2438189799037963E-4</v>
      </c>
      <c r="AO17" s="3"/>
      <c r="AP17">
        <v>0</v>
      </c>
      <c r="AR17" t="s">
        <v>1</v>
      </c>
      <c r="AT17" s="2">
        <v>0.52500000000000002</v>
      </c>
      <c r="AU17" s="1">
        <f t="shared" si="5"/>
        <v>0.4010081713894057</v>
      </c>
      <c r="AV17" s="1">
        <f t="shared" si="6"/>
        <v>0.29284531950644355</v>
      </c>
      <c r="AW17" s="1">
        <f t="shared" si="7"/>
        <v>0.18468246762348128</v>
      </c>
    </row>
    <row r="18" spans="1:49" x14ac:dyDescent="0.2">
      <c r="A18">
        <v>16</v>
      </c>
      <c r="B18" t="s">
        <v>14204</v>
      </c>
      <c r="F18" t="s">
        <v>14203</v>
      </c>
      <c r="G18" t="s">
        <v>16</v>
      </c>
      <c r="H18" t="s">
        <v>15</v>
      </c>
      <c r="I18" t="s">
        <v>14202</v>
      </c>
      <c r="J18">
        <v>60002787</v>
      </c>
      <c r="K18" t="s">
        <v>3443</v>
      </c>
      <c r="L18" t="s">
        <v>3442</v>
      </c>
      <c r="M18" t="s">
        <v>174</v>
      </c>
      <c r="N18">
        <v>4</v>
      </c>
      <c r="O18" t="s">
        <v>14201</v>
      </c>
      <c r="P18" t="s">
        <v>14200</v>
      </c>
      <c r="Q18" t="s">
        <v>14199</v>
      </c>
      <c r="R18" s="8">
        <v>34851</v>
      </c>
      <c r="S18" s="9">
        <f t="shared" si="0"/>
        <v>1995</v>
      </c>
      <c r="T18" s="9">
        <v>1995</v>
      </c>
      <c r="U18" s="9">
        <f t="shared" si="1"/>
        <v>27</v>
      </c>
      <c r="V18" s="8">
        <v>34851</v>
      </c>
      <c r="W18" t="s">
        <v>12326</v>
      </c>
      <c r="X18" s="2">
        <v>0.21099999999999999</v>
      </c>
      <c r="Y18" s="7">
        <f t="shared" si="2"/>
        <v>5.6325244921384904E-3</v>
      </c>
      <c r="AA18">
        <v>9168516</v>
      </c>
      <c r="AB18">
        <v>18936</v>
      </c>
      <c r="AD18" t="s">
        <v>6</v>
      </c>
      <c r="AE18" t="s">
        <v>12325</v>
      </c>
      <c r="AF18">
        <v>6</v>
      </c>
      <c r="AH18" t="s">
        <v>14198</v>
      </c>
      <c r="AI18" t="s">
        <v>14197</v>
      </c>
      <c r="AK18" t="s">
        <v>14196</v>
      </c>
      <c r="AL18">
        <v>3</v>
      </c>
      <c r="AM18" s="5">
        <f t="shared" si="3"/>
        <v>0.1111111111111111</v>
      </c>
      <c r="AN18" s="4">
        <f t="shared" si="4"/>
        <v>1.682864234927847E-4</v>
      </c>
      <c r="AO18" s="3"/>
      <c r="AP18">
        <v>0</v>
      </c>
      <c r="AR18" t="s">
        <v>1</v>
      </c>
      <c r="AT18" s="2">
        <v>0.52500000000000002</v>
      </c>
      <c r="AU18" s="1">
        <f t="shared" si="5"/>
        <v>0.39932530715447784</v>
      </c>
      <c r="AV18" s="1">
        <f t="shared" si="6"/>
        <v>0.29004054578156374</v>
      </c>
      <c r="AW18" s="1">
        <f t="shared" si="7"/>
        <v>0.18075578440864964</v>
      </c>
    </row>
    <row r="19" spans="1:49" x14ac:dyDescent="0.2">
      <c r="A19">
        <v>17</v>
      </c>
      <c r="B19" t="s">
        <v>14195</v>
      </c>
      <c r="F19" t="s">
        <v>14194</v>
      </c>
      <c r="G19" t="s">
        <v>16</v>
      </c>
      <c r="H19" t="s">
        <v>15</v>
      </c>
      <c r="I19" t="s">
        <v>14193</v>
      </c>
      <c r="J19">
        <v>60009512</v>
      </c>
      <c r="K19" t="s">
        <v>8366</v>
      </c>
      <c r="L19" t="s">
        <v>8365</v>
      </c>
      <c r="M19" t="s">
        <v>583</v>
      </c>
      <c r="N19">
        <v>3</v>
      </c>
      <c r="O19" t="s">
        <v>14192</v>
      </c>
      <c r="P19" t="s">
        <v>14191</v>
      </c>
      <c r="Q19" t="s">
        <v>14190</v>
      </c>
      <c r="R19" s="8">
        <v>34851</v>
      </c>
      <c r="S19" s="9">
        <f t="shared" si="0"/>
        <v>1995</v>
      </c>
      <c r="T19" s="9">
        <v>1995</v>
      </c>
      <c r="U19" s="9">
        <f t="shared" si="1"/>
        <v>27</v>
      </c>
      <c r="V19" s="8">
        <v>34851</v>
      </c>
      <c r="W19" t="s">
        <v>12771</v>
      </c>
      <c r="X19" s="2">
        <v>0.14099999999999999</v>
      </c>
      <c r="Y19" s="7">
        <f t="shared" si="2"/>
        <v>3.7639144710498915E-3</v>
      </c>
      <c r="AA19">
        <v>7252986</v>
      </c>
      <c r="AB19">
        <v>18037</v>
      </c>
      <c r="AD19" t="s">
        <v>6</v>
      </c>
      <c r="AE19">
        <v>15</v>
      </c>
      <c r="AF19">
        <v>2</v>
      </c>
      <c r="AH19" t="s">
        <v>14189</v>
      </c>
      <c r="AI19" t="s">
        <v>14188</v>
      </c>
      <c r="AK19" t="s">
        <v>14187</v>
      </c>
      <c r="AL19">
        <v>0</v>
      </c>
      <c r="AM19" s="5">
        <f t="shared" si="3"/>
        <v>0</v>
      </c>
      <c r="AN19" s="4">
        <f t="shared" si="4"/>
        <v>0</v>
      </c>
      <c r="AO19" s="3"/>
      <c r="AP19">
        <v>0</v>
      </c>
      <c r="AR19" t="s">
        <v>1</v>
      </c>
      <c r="AT19" s="2" t="s">
        <v>20</v>
      </c>
      <c r="AU19" s="1">
        <f t="shared" si="5"/>
        <v>0.26347401297349238</v>
      </c>
      <c r="AV19" s="1">
        <f t="shared" si="6"/>
        <v>0.18819572355249459</v>
      </c>
      <c r="AW19" s="1">
        <f t="shared" si="7"/>
        <v>0.11291743413149673</v>
      </c>
    </row>
    <row r="20" spans="1:49" x14ac:dyDescent="0.2">
      <c r="A20">
        <v>18</v>
      </c>
      <c r="B20" t="s">
        <v>14186</v>
      </c>
      <c r="F20" t="s">
        <v>14185</v>
      </c>
      <c r="G20" t="s">
        <v>16</v>
      </c>
      <c r="H20" t="s">
        <v>15</v>
      </c>
      <c r="I20" t="s">
        <v>14184</v>
      </c>
      <c r="J20">
        <v>60030000</v>
      </c>
      <c r="K20" t="s">
        <v>2795</v>
      </c>
      <c r="L20" t="s">
        <v>2794</v>
      </c>
      <c r="M20" t="s">
        <v>583</v>
      </c>
      <c r="N20">
        <v>4</v>
      </c>
      <c r="O20" t="s">
        <v>14183</v>
      </c>
      <c r="P20" t="s">
        <v>14182</v>
      </c>
      <c r="Q20" t="s">
        <v>14181</v>
      </c>
      <c r="R20" s="8">
        <v>34851</v>
      </c>
      <c r="S20" s="9">
        <f t="shared" si="0"/>
        <v>1995</v>
      </c>
      <c r="T20" s="9">
        <v>1995</v>
      </c>
      <c r="U20" s="9">
        <f t="shared" si="1"/>
        <v>27</v>
      </c>
      <c r="V20" s="8">
        <v>34851</v>
      </c>
      <c r="W20" t="s">
        <v>12771</v>
      </c>
      <c r="X20" s="2">
        <v>0.14099999999999999</v>
      </c>
      <c r="Y20" s="7">
        <f t="shared" si="2"/>
        <v>3.7639144710498915E-3</v>
      </c>
      <c r="AA20">
        <v>7252986</v>
      </c>
      <c r="AB20">
        <v>18037</v>
      </c>
      <c r="AD20" t="s">
        <v>6</v>
      </c>
      <c r="AE20">
        <v>15</v>
      </c>
      <c r="AF20">
        <v>2</v>
      </c>
      <c r="AH20" t="s">
        <v>14180</v>
      </c>
      <c r="AI20" t="s">
        <v>14179</v>
      </c>
      <c r="AK20" t="s">
        <v>14178</v>
      </c>
      <c r="AL20">
        <v>5</v>
      </c>
      <c r="AM20" s="5">
        <f t="shared" si="3"/>
        <v>0.18518518518518517</v>
      </c>
      <c r="AN20" s="4">
        <f t="shared" si="4"/>
        <v>2.804773724879745E-4</v>
      </c>
      <c r="AO20" s="3"/>
      <c r="AP20">
        <v>0</v>
      </c>
      <c r="AR20" t="s">
        <v>1</v>
      </c>
      <c r="AT20" s="2" t="s">
        <v>20</v>
      </c>
      <c r="AU20" s="1">
        <f t="shared" si="5"/>
        <v>0.27188833414813157</v>
      </c>
      <c r="AV20" s="1">
        <f t="shared" si="6"/>
        <v>0.20221959217689328</v>
      </c>
      <c r="AW20" s="1">
        <f t="shared" si="7"/>
        <v>0.13255085020565496</v>
      </c>
    </row>
    <row r="21" spans="1:49" x14ac:dyDescent="0.2">
      <c r="A21">
        <v>19</v>
      </c>
      <c r="B21" t="s">
        <v>14177</v>
      </c>
      <c r="F21" t="s">
        <v>14176</v>
      </c>
      <c r="G21" t="s">
        <v>16</v>
      </c>
      <c r="H21" t="s">
        <v>15</v>
      </c>
      <c r="I21" t="s">
        <v>14175</v>
      </c>
      <c r="J21">
        <v>60103680</v>
      </c>
      <c r="K21" t="s">
        <v>14054</v>
      </c>
      <c r="L21" t="s">
        <v>14053</v>
      </c>
      <c r="M21" t="s">
        <v>174</v>
      </c>
      <c r="N21">
        <v>4</v>
      </c>
      <c r="O21" t="s">
        <v>14174</v>
      </c>
      <c r="P21" t="s">
        <v>14173</v>
      </c>
      <c r="Q21" t="s">
        <v>14050</v>
      </c>
      <c r="R21" s="8">
        <v>34851</v>
      </c>
      <c r="S21" s="9">
        <f t="shared" si="0"/>
        <v>1995</v>
      </c>
      <c r="T21" s="9">
        <v>1995</v>
      </c>
      <c r="U21" s="9">
        <f t="shared" si="1"/>
        <v>27</v>
      </c>
      <c r="V21" s="8">
        <v>34851</v>
      </c>
      <c r="W21" t="s">
        <v>12326</v>
      </c>
      <c r="X21" s="2">
        <v>0.21099999999999999</v>
      </c>
      <c r="Y21" s="7">
        <f t="shared" si="2"/>
        <v>5.6325244921384904E-3</v>
      </c>
      <c r="AA21">
        <v>9168516</v>
      </c>
      <c r="AB21">
        <v>18936</v>
      </c>
      <c r="AD21" t="s">
        <v>6</v>
      </c>
      <c r="AE21" t="s">
        <v>12325</v>
      </c>
      <c r="AF21">
        <v>6</v>
      </c>
      <c r="AH21" t="s">
        <v>14172</v>
      </c>
      <c r="AI21" t="s">
        <v>14171</v>
      </c>
      <c r="AK21" t="s">
        <v>14170</v>
      </c>
      <c r="AL21">
        <v>3</v>
      </c>
      <c r="AM21" s="5">
        <f t="shared" si="3"/>
        <v>0.1111111111111111</v>
      </c>
      <c r="AN21" s="4">
        <f t="shared" si="4"/>
        <v>1.682864234927847E-4</v>
      </c>
      <c r="AO21" s="3"/>
      <c r="AP21">
        <v>0</v>
      </c>
      <c r="AR21" t="s">
        <v>1</v>
      </c>
      <c r="AT21" s="2">
        <v>0.52500000000000002</v>
      </c>
      <c r="AU21" s="1">
        <f t="shared" si="5"/>
        <v>0.39932530715447784</v>
      </c>
      <c r="AV21" s="1">
        <f t="shared" si="6"/>
        <v>0.29004054578156374</v>
      </c>
      <c r="AW21" s="1">
        <f t="shared" si="7"/>
        <v>0.18075578440864964</v>
      </c>
    </row>
    <row r="22" spans="1:49" x14ac:dyDescent="0.2">
      <c r="A22">
        <v>20</v>
      </c>
      <c r="B22" t="s">
        <v>14169</v>
      </c>
      <c r="C22" t="s">
        <v>14168</v>
      </c>
      <c r="F22" t="s">
        <v>14167</v>
      </c>
      <c r="G22" t="s">
        <v>16</v>
      </c>
      <c r="H22" t="s">
        <v>15</v>
      </c>
      <c r="I22" t="s">
        <v>14166</v>
      </c>
      <c r="J22">
        <v>60031226</v>
      </c>
      <c r="K22" t="s">
        <v>14165</v>
      </c>
      <c r="L22" t="s">
        <v>11028</v>
      </c>
      <c r="M22" t="s">
        <v>583</v>
      </c>
      <c r="N22">
        <v>3</v>
      </c>
      <c r="O22" t="s">
        <v>14164</v>
      </c>
      <c r="P22" t="s">
        <v>14163</v>
      </c>
      <c r="Q22" t="s">
        <v>14162</v>
      </c>
      <c r="R22" s="8">
        <v>34851</v>
      </c>
      <c r="S22" s="9">
        <f t="shared" ref="S22:S85" si="8">YEAR(R22)</f>
        <v>1995</v>
      </c>
      <c r="T22" s="9">
        <v>1995</v>
      </c>
      <c r="U22" s="9">
        <f t="shared" ref="U22:U85" si="9">2022-T22</f>
        <v>27</v>
      </c>
      <c r="V22" s="8">
        <v>34851</v>
      </c>
      <c r="W22" t="s">
        <v>2623</v>
      </c>
      <c r="X22" s="2">
        <v>1.6379999999999999</v>
      </c>
      <c r="Y22" s="7">
        <f t="shared" si="2"/>
        <v>4.3725474493473214E-2</v>
      </c>
      <c r="AA22" t="s">
        <v>2622</v>
      </c>
      <c r="AB22">
        <v>17391</v>
      </c>
      <c r="AD22" t="s">
        <v>6</v>
      </c>
      <c r="AE22">
        <v>43</v>
      </c>
      <c r="AF22">
        <v>6</v>
      </c>
      <c r="AH22" t="s">
        <v>14161</v>
      </c>
      <c r="AI22" t="s">
        <v>14160</v>
      </c>
      <c r="AK22" t="s">
        <v>14159</v>
      </c>
      <c r="AL22">
        <v>16</v>
      </c>
      <c r="AM22" s="5">
        <f t="shared" ref="AM22:AM85" si="10">AL22/U22</f>
        <v>0.59259259259259256</v>
      </c>
      <c r="AN22" s="4">
        <f t="shared" si="4"/>
        <v>8.975275919615185E-4</v>
      </c>
      <c r="AO22" s="3"/>
      <c r="AP22">
        <v>0</v>
      </c>
      <c r="AQ22" t="s">
        <v>14158</v>
      </c>
      <c r="AR22" t="s">
        <v>1</v>
      </c>
      <c r="AS22" t="s">
        <v>14157</v>
      </c>
      <c r="AT22" s="2">
        <v>4.931</v>
      </c>
      <c r="AU22" s="1">
        <f t="shared" ref="AU22:AU85" si="11">(Y22*0.7+AN22*0.3)*100</f>
        <v>3.0877090423019706</v>
      </c>
      <c r="AV22" s="1">
        <f t="shared" ref="AV22:AV85" si="12">(Y22*0.5+AN22*0.5)*100</f>
        <v>2.2311501042717365</v>
      </c>
      <c r="AW22" s="1">
        <f t="shared" ref="AW22:AW85" si="13">(Y22*0.3+AN22*0.7)*100</f>
        <v>1.3745911662415027</v>
      </c>
    </row>
    <row r="23" spans="1:49" x14ac:dyDescent="0.2">
      <c r="A23">
        <v>21</v>
      </c>
      <c r="B23" t="s">
        <v>14156</v>
      </c>
      <c r="F23" t="s">
        <v>14155</v>
      </c>
      <c r="G23" t="s">
        <v>16</v>
      </c>
      <c r="H23" t="s">
        <v>15</v>
      </c>
      <c r="I23" t="s">
        <v>14154</v>
      </c>
      <c r="J23">
        <v>60004407</v>
      </c>
      <c r="K23" t="s">
        <v>13344</v>
      </c>
      <c r="L23" t="s">
        <v>13343</v>
      </c>
      <c r="M23" t="s">
        <v>694</v>
      </c>
      <c r="N23">
        <v>2</v>
      </c>
      <c r="O23" t="s">
        <v>14153</v>
      </c>
      <c r="P23" t="s">
        <v>14152</v>
      </c>
      <c r="Q23" t="s">
        <v>13340</v>
      </c>
      <c r="R23" s="8">
        <v>34851</v>
      </c>
      <c r="S23" s="9">
        <f t="shared" si="8"/>
        <v>1995</v>
      </c>
      <c r="T23" s="9">
        <v>1995</v>
      </c>
      <c r="U23" s="9">
        <f t="shared" si="9"/>
        <v>27</v>
      </c>
      <c r="V23" s="8">
        <v>34851</v>
      </c>
      <c r="W23" t="s">
        <v>3360</v>
      </c>
      <c r="X23" s="2">
        <v>0.13800000000000001</v>
      </c>
      <c r="Y23" s="7">
        <f t="shared" si="2"/>
        <v>3.6838311844318095E-3</v>
      </c>
      <c r="AA23">
        <v>1926225</v>
      </c>
      <c r="AB23">
        <v>18580</v>
      </c>
      <c r="AD23" t="s">
        <v>6</v>
      </c>
      <c r="AE23">
        <v>38</v>
      </c>
      <c r="AF23">
        <v>6</v>
      </c>
      <c r="AI23" t="s">
        <v>14151</v>
      </c>
      <c r="AK23" t="s">
        <v>14150</v>
      </c>
      <c r="AL23">
        <v>6</v>
      </c>
      <c r="AM23" s="5">
        <f t="shared" si="10"/>
        <v>0.22222222222222221</v>
      </c>
      <c r="AN23" s="4">
        <f t="shared" si="4"/>
        <v>3.365728469855694E-4</v>
      </c>
      <c r="AO23" s="3"/>
      <c r="AP23">
        <v>0</v>
      </c>
      <c r="AR23" t="s">
        <v>1</v>
      </c>
      <c r="AT23" s="2">
        <v>0.30599999999999999</v>
      </c>
      <c r="AU23" s="1">
        <f t="shared" si="11"/>
        <v>0.26796536831979378</v>
      </c>
      <c r="AV23" s="1">
        <f t="shared" si="12"/>
        <v>0.20102020157086894</v>
      </c>
      <c r="AW23" s="1">
        <f t="shared" si="13"/>
        <v>0.13407503482194416</v>
      </c>
    </row>
    <row r="24" spans="1:49" x14ac:dyDescent="0.2">
      <c r="A24">
        <v>22</v>
      </c>
      <c r="B24" t="s">
        <v>14149</v>
      </c>
      <c r="C24" t="s">
        <v>14148</v>
      </c>
      <c r="F24" t="s">
        <v>14147</v>
      </c>
      <c r="G24" t="s">
        <v>16</v>
      </c>
      <c r="H24" t="s">
        <v>15</v>
      </c>
      <c r="I24" t="s">
        <v>14146</v>
      </c>
      <c r="J24">
        <v>60092996</v>
      </c>
      <c r="K24" t="s">
        <v>14145</v>
      </c>
      <c r="L24" t="s">
        <v>14144</v>
      </c>
      <c r="M24" t="s">
        <v>11</v>
      </c>
      <c r="N24">
        <v>3</v>
      </c>
      <c r="O24" t="s">
        <v>14143</v>
      </c>
      <c r="P24" t="s">
        <v>14142</v>
      </c>
      <c r="Q24" t="s">
        <v>14141</v>
      </c>
      <c r="R24" s="8">
        <v>34851</v>
      </c>
      <c r="S24" s="9">
        <f t="shared" si="8"/>
        <v>1995</v>
      </c>
      <c r="T24" s="9">
        <v>1995</v>
      </c>
      <c r="U24" s="9">
        <f t="shared" si="9"/>
        <v>27</v>
      </c>
      <c r="V24" s="8">
        <v>34851</v>
      </c>
      <c r="W24" s="12" t="s">
        <v>6293</v>
      </c>
      <c r="X24" s="2">
        <v>2.383</v>
      </c>
      <c r="Y24" s="7">
        <f t="shared" si="2"/>
        <v>6.3612824003630442E-2</v>
      </c>
      <c r="AA24">
        <v>13502417</v>
      </c>
      <c r="AB24">
        <v>17416</v>
      </c>
      <c r="AD24" t="s">
        <v>6</v>
      </c>
      <c r="AE24">
        <v>142</v>
      </c>
      <c r="AF24">
        <v>3</v>
      </c>
      <c r="AH24" t="s">
        <v>14140</v>
      </c>
      <c r="AI24" t="s">
        <v>14139</v>
      </c>
      <c r="AK24" t="s">
        <v>14138</v>
      </c>
      <c r="AL24">
        <v>35</v>
      </c>
      <c r="AM24" s="5">
        <f t="shared" si="10"/>
        <v>1.2962962962962963</v>
      </c>
      <c r="AN24" s="4">
        <f t="shared" si="4"/>
        <v>1.9633416074158216E-3</v>
      </c>
      <c r="AO24" s="3"/>
      <c r="AP24">
        <v>0</v>
      </c>
      <c r="AR24" t="s">
        <v>1</v>
      </c>
      <c r="AT24" s="2" t="s">
        <v>20</v>
      </c>
      <c r="AU24" s="1">
        <f t="shared" si="11"/>
        <v>4.5117979284766054</v>
      </c>
      <c r="AV24" s="1">
        <f t="shared" si="12"/>
        <v>3.2788082805523131</v>
      </c>
      <c r="AW24" s="1">
        <f t="shared" si="13"/>
        <v>2.0458186326280208</v>
      </c>
    </row>
    <row r="25" spans="1:49" x14ac:dyDescent="0.2">
      <c r="A25">
        <v>23</v>
      </c>
      <c r="B25" t="s">
        <v>14137</v>
      </c>
      <c r="F25" t="s">
        <v>14136</v>
      </c>
      <c r="G25" t="s">
        <v>16</v>
      </c>
      <c r="H25" t="s">
        <v>15</v>
      </c>
      <c r="I25" t="s">
        <v>14135</v>
      </c>
      <c r="J25">
        <v>100473810</v>
      </c>
      <c r="K25" t="s">
        <v>14134</v>
      </c>
      <c r="L25" t="s">
        <v>794</v>
      </c>
      <c r="M25" t="s">
        <v>694</v>
      </c>
      <c r="N25">
        <v>1</v>
      </c>
      <c r="O25" t="s">
        <v>14133</v>
      </c>
      <c r="P25">
        <v>7102385046</v>
      </c>
      <c r="Q25">
        <v>100473810</v>
      </c>
      <c r="R25" s="8">
        <v>34851</v>
      </c>
      <c r="S25" s="9">
        <f t="shared" si="8"/>
        <v>1995</v>
      </c>
      <c r="T25" s="9">
        <v>1995</v>
      </c>
      <c r="U25" s="9">
        <f t="shared" si="9"/>
        <v>27</v>
      </c>
      <c r="V25" s="8">
        <v>34851</v>
      </c>
      <c r="W25" t="s">
        <v>14132</v>
      </c>
      <c r="X25" s="2" t="s">
        <v>20</v>
      </c>
      <c r="Y25" s="7" t="e">
        <f t="shared" si="2"/>
        <v>#VALUE!</v>
      </c>
      <c r="AA25">
        <v>3068552</v>
      </c>
      <c r="AB25">
        <v>16125</v>
      </c>
      <c r="AD25" t="s">
        <v>6</v>
      </c>
      <c r="AE25">
        <v>6</v>
      </c>
      <c r="AF25">
        <v>3</v>
      </c>
      <c r="AH25" t="s">
        <v>14131</v>
      </c>
      <c r="AI25" t="s">
        <v>14130</v>
      </c>
      <c r="AK25" t="s">
        <v>14129</v>
      </c>
      <c r="AL25">
        <v>0</v>
      </c>
      <c r="AM25" s="5">
        <f t="shared" si="10"/>
        <v>0</v>
      </c>
      <c r="AN25" s="4">
        <f t="shared" si="4"/>
        <v>0</v>
      </c>
      <c r="AO25" s="3"/>
      <c r="AP25">
        <v>0</v>
      </c>
      <c r="AR25" t="s">
        <v>1</v>
      </c>
      <c r="AT25" s="2" t="s">
        <v>20</v>
      </c>
      <c r="AU25" s="1" t="e">
        <f t="shared" si="11"/>
        <v>#VALUE!</v>
      </c>
      <c r="AV25" s="1" t="e">
        <f t="shared" si="12"/>
        <v>#VALUE!</v>
      </c>
      <c r="AW25" s="1" t="e">
        <f t="shared" si="13"/>
        <v>#VALUE!</v>
      </c>
    </row>
    <row r="26" spans="1:49" x14ac:dyDescent="0.2">
      <c r="A26">
        <v>24</v>
      </c>
      <c r="B26" t="s">
        <v>14128</v>
      </c>
      <c r="C26" t="s">
        <v>14127</v>
      </c>
      <c r="F26" t="s">
        <v>14126</v>
      </c>
      <c r="G26" t="s">
        <v>16</v>
      </c>
      <c r="H26" t="s">
        <v>15</v>
      </c>
      <c r="I26" t="s">
        <v>14125</v>
      </c>
      <c r="J26">
        <v>60033387</v>
      </c>
      <c r="K26" t="s">
        <v>14124</v>
      </c>
      <c r="L26" t="s">
        <v>794</v>
      </c>
      <c r="M26" t="s">
        <v>694</v>
      </c>
      <c r="N26">
        <v>2</v>
      </c>
      <c r="O26" t="s">
        <v>14123</v>
      </c>
      <c r="P26" t="s">
        <v>14122</v>
      </c>
      <c r="Q26" t="s">
        <v>14121</v>
      </c>
      <c r="R26" s="8">
        <v>34851</v>
      </c>
      <c r="S26" s="9">
        <f t="shared" si="8"/>
        <v>1995</v>
      </c>
      <c r="T26" s="9">
        <v>1995</v>
      </c>
      <c r="U26" s="9">
        <f t="shared" si="9"/>
        <v>27</v>
      </c>
      <c r="V26" s="8">
        <v>34851</v>
      </c>
      <c r="W26" s="12" t="s">
        <v>6293</v>
      </c>
      <c r="X26" s="2">
        <v>2.383</v>
      </c>
      <c r="Y26" s="7">
        <f t="shared" si="2"/>
        <v>6.3612824003630442E-2</v>
      </c>
      <c r="AA26">
        <v>13502417</v>
      </c>
      <c r="AB26">
        <v>17416</v>
      </c>
      <c r="AD26" t="s">
        <v>6</v>
      </c>
      <c r="AE26">
        <v>142</v>
      </c>
      <c r="AF26">
        <v>3</v>
      </c>
      <c r="AH26" t="s">
        <v>14120</v>
      </c>
      <c r="AI26" t="s">
        <v>14119</v>
      </c>
      <c r="AK26" t="s">
        <v>14118</v>
      </c>
      <c r="AL26">
        <v>9</v>
      </c>
      <c r="AM26" s="5">
        <f t="shared" si="10"/>
        <v>0.33333333333333331</v>
      </c>
      <c r="AN26" s="4">
        <f t="shared" si="4"/>
        <v>5.048592704783541E-4</v>
      </c>
      <c r="AO26" s="3"/>
      <c r="AP26">
        <v>0</v>
      </c>
      <c r="AR26" t="s">
        <v>1</v>
      </c>
      <c r="AT26" s="2" t="s">
        <v>20</v>
      </c>
      <c r="AU26" s="1">
        <f t="shared" si="11"/>
        <v>4.4680434583684816</v>
      </c>
      <c r="AV26" s="1">
        <f t="shared" si="12"/>
        <v>3.20588416370544</v>
      </c>
      <c r="AW26" s="1">
        <f t="shared" si="13"/>
        <v>1.9437248690423978</v>
      </c>
    </row>
    <row r="27" spans="1:49" x14ac:dyDescent="0.2">
      <c r="A27">
        <v>25</v>
      </c>
      <c r="B27" t="s">
        <v>14117</v>
      </c>
      <c r="C27" t="s">
        <v>14116</v>
      </c>
      <c r="F27" t="s">
        <v>14115</v>
      </c>
      <c r="G27" t="s">
        <v>16</v>
      </c>
      <c r="H27" t="s">
        <v>15</v>
      </c>
      <c r="I27" t="s">
        <v>7843</v>
      </c>
      <c r="J27">
        <v>60008928</v>
      </c>
      <c r="K27" t="s">
        <v>14114</v>
      </c>
      <c r="L27" t="s">
        <v>3607</v>
      </c>
      <c r="M27" t="s">
        <v>3606</v>
      </c>
      <c r="N27">
        <v>3</v>
      </c>
      <c r="O27" t="s">
        <v>7838</v>
      </c>
      <c r="P27" t="s">
        <v>7837</v>
      </c>
      <c r="Q27" t="s">
        <v>14113</v>
      </c>
      <c r="R27" s="8">
        <v>34851</v>
      </c>
      <c r="S27" s="9">
        <f t="shared" si="8"/>
        <v>1995</v>
      </c>
      <c r="T27" s="9">
        <v>1995</v>
      </c>
      <c r="U27" s="9">
        <f t="shared" si="9"/>
        <v>27</v>
      </c>
      <c r="V27" s="8">
        <v>34851</v>
      </c>
      <c r="W27" s="12" t="s">
        <v>6293</v>
      </c>
      <c r="X27" s="2">
        <v>2.383</v>
      </c>
      <c r="Y27" s="7">
        <f t="shared" si="2"/>
        <v>6.3612824003630442E-2</v>
      </c>
      <c r="AA27">
        <v>13502417</v>
      </c>
      <c r="AB27">
        <v>17416</v>
      </c>
      <c r="AD27" t="s">
        <v>6</v>
      </c>
      <c r="AE27">
        <v>142</v>
      </c>
      <c r="AF27">
        <v>3</v>
      </c>
      <c r="AH27" t="s">
        <v>14112</v>
      </c>
      <c r="AI27" t="s">
        <v>14111</v>
      </c>
      <c r="AK27" t="s">
        <v>14110</v>
      </c>
      <c r="AL27">
        <v>25</v>
      </c>
      <c r="AM27" s="5">
        <f t="shared" si="10"/>
        <v>0.92592592592592593</v>
      </c>
      <c r="AN27" s="4">
        <f t="shared" si="4"/>
        <v>1.4023868624398726E-3</v>
      </c>
      <c r="AO27" s="3"/>
      <c r="AP27">
        <v>0</v>
      </c>
      <c r="AR27" t="s">
        <v>1</v>
      </c>
      <c r="AT27" s="2" t="s">
        <v>20</v>
      </c>
      <c r="AU27" s="1">
        <f t="shared" si="11"/>
        <v>4.4949692861273265</v>
      </c>
      <c r="AV27" s="1">
        <f t="shared" si="12"/>
        <v>3.2507605433035156</v>
      </c>
      <c r="AW27" s="1">
        <f t="shared" si="13"/>
        <v>2.0065518004797043</v>
      </c>
    </row>
    <row r="28" spans="1:49" x14ac:dyDescent="0.2">
      <c r="A28">
        <v>26</v>
      </c>
      <c r="B28" t="s">
        <v>14109</v>
      </c>
      <c r="C28" t="s">
        <v>14108</v>
      </c>
      <c r="F28" t="s">
        <v>14107</v>
      </c>
      <c r="G28" t="s">
        <v>16</v>
      </c>
      <c r="H28" t="s">
        <v>15</v>
      </c>
      <c r="I28" t="s">
        <v>6300</v>
      </c>
      <c r="J28">
        <v>60068815</v>
      </c>
      <c r="K28" t="s">
        <v>6299</v>
      </c>
      <c r="L28" t="s">
        <v>6298</v>
      </c>
      <c r="M28" t="s">
        <v>6297</v>
      </c>
      <c r="N28">
        <v>2</v>
      </c>
      <c r="O28" t="s">
        <v>14106</v>
      </c>
      <c r="P28" t="s">
        <v>14105</v>
      </c>
      <c r="Q28" t="s">
        <v>6294</v>
      </c>
      <c r="R28" s="8">
        <v>34851</v>
      </c>
      <c r="S28" s="9">
        <f t="shared" si="8"/>
        <v>1995</v>
      </c>
      <c r="T28" s="9">
        <v>1995</v>
      </c>
      <c r="U28" s="9">
        <f t="shared" si="9"/>
        <v>27</v>
      </c>
      <c r="V28" s="8">
        <v>34851</v>
      </c>
      <c r="W28" s="12" t="s">
        <v>6293</v>
      </c>
      <c r="X28" s="2">
        <v>2.383</v>
      </c>
      <c r="Y28" s="7">
        <f t="shared" si="2"/>
        <v>6.3612824003630442E-2</v>
      </c>
      <c r="AA28">
        <v>13502417</v>
      </c>
      <c r="AB28">
        <v>17416</v>
      </c>
      <c r="AD28" t="s">
        <v>6</v>
      </c>
      <c r="AE28">
        <v>142</v>
      </c>
      <c r="AF28">
        <v>3</v>
      </c>
      <c r="AH28" t="s">
        <v>14104</v>
      </c>
      <c r="AI28" t="s">
        <v>14103</v>
      </c>
      <c r="AK28" t="s">
        <v>14102</v>
      </c>
      <c r="AL28">
        <v>9</v>
      </c>
      <c r="AM28" s="5">
        <f t="shared" si="10"/>
        <v>0.33333333333333331</v>
      </c>
      <c r="AN28" s="4">
        <f t="shared" si="4"/>
        <v>5.048592704783541E-4</v>
      </c>
      <c r="AO28" s="3"/>
      <c r="AP28">
        <v>0</v>
      </c>
      <c r="AR28" t="s">
        <v>1</v>
      </c>
      <c r="AT28" s="2" t="s">
        <v>20</v>
      </c>
      <c r="AU28" s="1">
        <f t="shared" si="11"/>
        <v>4.4680434583684816</v>
      </c>
      <c r="AV28" s="1">
        <f t="shared" si="12"/>
        <v>3.20588416370544</v>
      </c>
      <c r="AW28" s="1">
        <f t="shared" si="13"/>
        <v>1.9437248690423978</v>
      </c>
    </row>
    <row r="29" spans="1:49" x14ac:dyDescent="0.2">
      <c r="A29">
        <v>27</v>
      </c>
      <c r="B29" t="s">
        <v>14101</v>
      </c>
      <c r="F29" t="s">
        <v>14100</v>
      </c>
      <c r="G29" t="s">
        <v>16</v>
      </c>
      <c r="H29" t="s">
        <v>15</v>
      </c>
      <c r="I29" t="s">
        <v>14099</v>
      </c>
      <c r="J29">
        <v>60012070</v>
      </c>
      <c r="K29" t="s">
        <v>11992</v>
      </c>
      <c r="L29" t="s">
        <v>11991</v>
      </c>
      <c r="M29" t="s">
        <v>694</v>
      </c>
      <c r="N29">
        <v>6</v>
      </c>
      <c r="O29" t="s">
        <v>14098</v>
      </c>
      <c r="P29" t="s">
        <v>14097</v>
      </c>
      <c r="Q29" t="s">
        <v>14096</v>
      </c>
      <c r="R29" s="8">
        <v>34851</v>
      </c>
      <c r="S29" s="9">
        <f t="shared" si="8"/>
        <v>1995</v>
      </c>
      <c r="T29" s="9">
        <v>1995</v>
      </c>
      <c r="U29" s="9">
        <f t="shared" si="9"/>
        <v>27</v>
      </c>
      <c r="V29" s="8">
        <v>34851</v>
      </c>
      <c r="W29" t="s">
        <v>14095</v>
      </c>
      <c r="X29" s="2" t="s">
        <v>20</v>
      </c>
      <c r="Y29" s="7" t="e">
        <f t="shared" si="2"/>
        <v>#VALUE!</v>
      </c>
      <c r="AA29">
        <v>410683</v>
      </c>
      <c r="AB29">
        <v>27402</v>
      </c>
      <c r="AD29" t="s">
        <v>6</v>
      </c>
      <c r="AE29">
        <v>36</v>
      </c>
      <c r="AF29">
        <v>6</v>
      </c>
      <c r="AI29" t="s">
        <v>14094</v>
      </c>
      <c r="AK29" t="s">
        <v>14093</v>
      </c>
      <c r="AL29">
        <v>1</v>
      </c>
      <c r="AM29" s="5">
        <f t="shared" si="10"/>
        <v>3.7037037037037035E-2</v>
      </c>
      <c r="AN29" s="4">
        <f t="shared" si="4"/>
        <v>5.6095474497594906E-5</v>
      </c>
      <c r="AO29" s="3"/>
      <c r="AP29">
        <v>0</v>
      </c>
      <c r="AR29" t="s">
        <v>1</v>
      </c>
      <c r="AT29" s="2" t="s">
        <v>20</v>
      </c>
      <c r="AU29" s="1" t="e">
        <f t="shared" si="11"/>
        <v>#VALUE!</v>
      </c>
      <c r="AV29" s="1" t="e">
        <f t="shared" si="12"/>
        <v>#VALUE!</v>
      </c>
      <c r="AW29" s="1" t="e">
        <f t="shared" si="13"/>
        <v>#VALUE!</v>
      </c>
    </row>
    <row r="30" spans="1:49" x14ac:dyDescent="0.2">
      <c r="A30">
        <v>28</v>
      </c>
      <c r="B30" t="s">
        <v>14092</v>
      </c>
      <c r="F30" t="s">
        <v>14091</v>
      </c>
      <c r="G30" t="s">
        <v>16</v>
      </c>
      <c r="H30" t="s">
        <v>15</v>
      </c>
      <c r="I30" t="s">
        <v>4432</v>
      </c>
      <c r="J30">
        <v>60003381</v>
      </c>
      <c r="K30" t="s">
        <v>6800</v>
      </c>
      <c r="L30" t="s">
        <v>4287</v>
      </c>
      <c r="M30" t="s">
        <v>174</v>
      </c>
      <c r="N30">
        <v>3</v>
      </c>
      <c r="O30" t="s">
        <v>14090</v>
      </c>
      <c r="P30" t="s">
        <v>14089</v>
      </c>
      <c r="Q30" t="s">
        <v>14088</v>
      </c>
      <c r="R30" s="8">
        <v>34851</v>
      </c>
      <c r="S30" s="9">
        <f t="shared" si="8"/>
        <v>1995</v>
      </c>
      <c r="T30" s="9">
        <v>1995</v>
      </c>
      <c r="U30" s="9">
        <f t="shared" si="9"/>
        <v>27</v>
      </c>
      <c r="V30" s="8">
        <v>34851</v>
      </c>
      <c r="W30" t="s">
        <v>12326</v>
      </c>
      <c r="X30" s="2">
        <v>0.21099999999999999</v>
      </c>
      <c r="Y30" s="7">
        <f t="shared" si="2"/>
        <v>5.6325244921384904E-3</v>
      </c>
      <c r="AA30">
        <v>9168516</v>
      </c>
      <c r="AB30">
        <v>18936</v>
      </c>
      <c r="AD30" t="s">
        <v>6</v>
      </c>
      <c r="AE30" t="s">
        <v>12325</v>
      </c>
      <c r="AF30">
        <v>6</v>
      </c>
      <c r="AH30" t="s">
        <v>14087</v>
      </c>
      <c r="AI30" t="s">
        <v>14086</v>
      </c>
      <c r="AK30" t="s">
        <v>14085</v>
      </c>
      <c r="AL30">
        <v>0</v>
      </c>
      <c r="AM30" s="5">
        <f t="shared" si="10"/>
        <v>0</v>
      </c>
      <c r="AN30" s="4">
        <f t="shared" si="4"/>
        <v>0</v>
      </c>
      <c r="AO30" s="3"/>
      <c r="AP30">
        <v>0</v>
      </c>
      <c r="AR30" t="s">
        <v>1</v>
      </c>
      <c r="AT30" s="2">
        <v>0.52500000000000002</v>
      </c>
      <c r="AU30" s="1">
        <f t="shared" si="11"/>
        <v>0.39427671444969431</v>
      </c>
      <c r="AV30" s="1">
        <f t="shared" si="12"/>
        <v>0.28162622460692455</v>
      </c>
      <c r="AW30" s="1">
        <f t="shared" si="13"/>
        <v>0.1689757347641547</v>
      </c>
    </row>
    <row r="31" spans="1:49" x14ac:dyDescent="0.2">
      <c r="A31">
        <v>29</v>
      </c>
      <c r="B31" t="s">
        <v>14084</v>
      </c>
      <c r="F31" t="s">
        <v>14083</v>
      </c>
      <c r="G31" t="s">
        <v>16</v>
      </c>
      <c r="H31" t="s">
        <v>15</v>
      </c>
      <c r="I31" t="s">
        <v>14082</v>
      </c>
      <c r="J31">
        <v>60023691</v>
      </c>
      <c r="K31" t="s">
        <v>2167</v>
      </c>
      <c r="L31" t="s">
        <v>2166</v>
      </c>
      <c r="M31" t="s">
        <v>11</v>
      </c>
      <c r="N31">
        <v>6</v>
      </c>
      <c r="O31" t="s">
        <v>14081</v>
      </c>
      <c r="P31" t="s">
        <v>14080</v>
      </c>
      <c r="Q31" t="s">
        <v>14079</v>
      </c>
      <c r="R31" s="8">
        <v>34851</v>
      </c>
      <c r="S31" s="9">
        <f t="shared" si="8"/>
        <v>1995</v>
      </c>
      <c r="T31" s="9">
        <v>1995</v>
      </c>
      <c r="U31" s="9">
        <f t="shared" si="9"/>
        <v>27</v>
      </c>
      <c r="V31" s="8">
        <v>34851</v>
      </c>
      <c r="W31" t="s">
        <v>12326</v>
      </c>
      <c r="X31" s="2">
        <v>0.21099999999999999</v>
      </c>
      <c r="Y31" s="7">
        <f t="shared" si="2"/>
        <v>5.6325244921384904E-3</v>
      </c>
      <c r="AA31">
        <v>9168516</v>
      </c>
      <c r="AB31">
        <v>18936</v>
      </c>
      <c r="AD31" t="s">
        <v>6</v>
      </c>
      <c r="AE31" t="s">
        <v>12325</v>
      </c>
      <c r="AF31">
        <v>6</v>
      </c>
      <c r="AH31" t="s">
        <v>14078</v>
      </c>
      <c r="AI31" t="s">
        <v>14077</v>
      </c>
      <c r="AK31" t="s">
        <v>14076</v>
      </c>
      <c r="AL31">
        <v>35</v>
      </c>
      <c r="AM31" s="5">
        <f t="shared" si="10"/>
        <v>1.2962962962962963</v>
      </c>
      <c r="AN31" s="4">
        <f t="shared" si="4"/>
        <v>1.9633416074158216E-3</v>
      </c>
      <c r="AO31" s="3"/>
      <c r="AP31">
        <v>0</v>
      </c>
      <c r="AR31" t="s">
        <v>1</v>
      </c>
      <c r="AT31" s="2">
        <v>0.52500000000000002</v>
      </c>
      <c r="AU31" s="1">
        <f t="shared" si="11"/>
        <v>0.45317696267216889</v>
      </c>
      <c r="AV31" s="1">
        <f t="shared" si="12"/>
        <v>0.37979330497771563</v>
      </c>
      <c r="AW31" s="1">
        <f t="shared" si="13"/>
        <v>0.3064096472832622</v>
      </c>
    </row>
    <row r="32" spans="1:49" x14ac:dyDescent="0.2">
      <c r="A32">
        <v>30</v>
      </c>
      <c r="B32" t="s">
        <v>14075</v>
      </c>
      <c r="F32" t="s">
        <v>14074</v>
      </c>
      <c r="G32" t="s">
        <v>16</v>
      </c>
      <c r="H32" t="s">
        <v>15</v>
      </c>
      <c r="I32" t="s">
        <v>14073</v>
      </c>
      <c r="J32">
        <v>60030553</v>
      </c>
      <c r="K32" t="s">
        <v>11200</v>
      </c>
      <c r="L32" t="s">
        <v>9849</v>
      </c>
      <c r="M32" t="s">
        <v>1796</v>
      </c>
      <c r="N32">
        <v>2</v>
      </c>
      <c r="O32" t="s">
        <v>14072</v>
      </c>
      <c r="P32" t="s">
        <v>14071</v>
      </c>
      <c r="Q32" t="s">
        <v>14070</v>
      </c>
      <c r="R32" s="8">
        <v>34851</v>
      </c>
      <c r="S32" s="9">
        <f t="shared" si="8"/>
        <v>1995</v>
      </c>
      <c r="T32" s="9">
        <v>1995</v>
      </c>
      <c r="U32" s="9">
        <f t="shared" si="9"/>
        <v>27</v>
      </c>
      <c r="V32" s="8">
        <v>34851</v>
      </c>
      <c r="W32" t="s">
        <v>12326</v>
      </c>
      <c r="X32" s="2">
        <v>0.21099999999999999</v>
      </c>
      <c r="Y32" s="7">
        <f t="shared" si="2"/>
        <v>5.6325244921384904E-3</v>
      </c>
      <c r="AA32">
        <v>9168516</v>
      </c>
      <c r="AB32">
        <v>18936</v>
      </c>
      <c r="AD32" t="s">
        <v>6</v>
      </c>
      <c r="AE32" t="s">
        <v>12325</v>
      </c>
      <c r="AF32">
        <v>6</v>
      </c>
      <c r="AH32" t="s">
        <v>14069</v>
      </c>
      <c r="AI32" t="s">
        <v>14068</v>
      </c>
      <c r="AK32" t="s">
        <v>14067</v>
      </c>
      <c r="AL32">
        <v>0</v>
      </c>
      <c r="AM32" s="5">
        <f t="shared" si="10"/>
        <v>0</v>
      </c>
      <c r="AN32" s="4">
        <f t="shared" si="4"/>
        <v>0</v>
      </c>
      <c r="AO32" s="3"/>
      <c r="AP32">
        <v>0</v>
      </c>
      <c r="AR32" t="s">
        <v>1</v>
      </c>
      <c r="AT32" s="2">
        <v>0.52500000000000002</v>
      </c>
      <c r="AU32" s="1">
        <f t="shared" si="11"/>
        <v>0.39427671444969431</v>
      </c>
      <c r="AV32" s="1">
        <f t="shared" si="12"/>
        <v>0.28162622460692455</v>
      </c>
      <c r="AW32" s="1">
        <f t="shared" si="13"/>
        <v>0.1689757347641547</v>
      </c>
    </row>
    <row r="33" spans="1:49" x14ac:dyDescent="0.2">
      <c r="A33">
        <v>31</v>
      </c>
      <c r="B33" t="s">
        <v>14066</v>
      </c>
      <c r="F33" t="s">
        <v>14065</v>
      </c>
      <c r="G33" t="s">
        <v>16</v>
      </c>
      <c r="H33" t="s">
        <v>15</v>
      </c>
      <c r="I33" t="s">
        <v>14064</v>
      </c>
      <c r="J33">
        <v>60032315</v>
      </c>
      <c r="K33" t="s">
        <v>12331</v>
      </c>
      <c r="L33" t="s">
        <v>12330</v>
      </c>
      <c r="M33" t="s">
        <v>174</v>
      </c>
      <c r="N33">
        <v>2</v>
      </c>
      <c r="O33" t="s">
        <v>14063</v>
      </c>
      <c r="P33" t="s">
        <v>14062</v>
      </c>
      <c r="Q33" t="s">
        <v>14061</v>
      </c>
      <c r="R33" s="8">
        <v>34851</v>
      </c>
      <c r="S33" s="9">
        <f t="shared" si="8"/>
        <v>1995</v>
      </c>
      <c r="T33" s="9">
        <v>1995</v>
      </c>
      <c r="U33" s="9">
        <f t="shared" si="9"/>
        <v>27</v>
      </c>
      <c r="V33" s="8">
        <v>34851</v>
      </c>
      <c r="W33" t="s">
        <v>12326</v>
      </c>
      <c r="X33" s="2">
        <v>0.21099999999999999</v>
      </c>
      <c r="Y33" s="7">
        <f t="shared" si="2"/>
        <v>5.6325244921384904E-3</v>
      </c>
      <c r="AA33">
        <v>9168516</v>
      </c>
      <c r="AB33">
        <v>18936</v>
      </c>
      <c r="AD33" t="s">
        <v>6</v>
      </c>
      <c r="AE33" t="s">
        <v>12325</v>
      </c>
      <c r="AF33">
        <v>6</v>
      </c>
      <c r="AH33" t="s">
        <v>14060</v>
      </c>
      <c r="AI33" t="s">
        <v>14059</v>
      </c>
      <c r="AK33" t="s">
        <v>14058</v>
      </c>
      <c r="AL33">
        <v>3</v>
      </c>
      <c r="AM33" s="5">
        <f t="shared" si="10"/>
        <v>0.1111111111111111</v>
      </c>
      <c r="AN33" s="4">
        <f t="shared" si="4"/>
        <v>1.682864234927847E-4</v>
      </c>
      <c r="AO33" s="3"/>
      <c r="AP33">
        <v>0</v>
      </c>
      <c r="AR33" t="s">
        <v>1</v>
      </c>
      <c r="AT33" s="2">
        <v>0.52500000000000002</v>
      </c>
      <c r="AU33" s="1">
        <f t="shared" si="11"/>
        <v>0.39932530715447784</v>
      </c>
      <c r="AV33" s="1">
        <f t="shared" si="12"/>
        <v>0.29004054578156374</v>
      </c>
      <c r="AW33" s="1">
        <f t="shared" si="13"/>
        <v>0.18075578440864964</v>
      </c>
    </row>
    <row r="34" spans="1:49" x14ac:dyDescent="0.2">
      <c r="A34">
        <v>32</v>
      </c>
      <c r="B34" t="s">
        <v>14057</v>
      </c>
      <c r="F34" t="s">
        <v>14056</v>
      </c>
      <c r="G34" t="s">
        <v>16</v>
      </c>
      <c r="H34" t="s">
        <v>15</v>
      </c>
      <c r="I34" t="s">
        <v>14055</v>
      </c>
      <c r="J34">
        <v>60103680</v>
      </c>
      <c r="K34" t="s">
        <v>14054</v>
      </c>
      <c r="L34" t="s">
        <v>14053</v>
      </c>
      <c r="M34" t="s">
        <v>174</v>
      </c>
      <c r="N34">
        <v>4</v>
      </c>
      <c r="O34" t="s">
        <v>14052</v>
      </c>
      <c r="P34" t="s">
        <v>14051</v>
      </c>
      <c r="Q34" t="s">
        <v>14050</v>
      </c>
      <c r="R34" s="8">
        <v>34851</v>
      </c>
      <c r="S34" s="9">
        <f t="shared" si="8"/>
        <v>1995</v>
      </c>
      <c r="T34" s="9">
        <v>1995</v>
      </c>
      <c r="U34" s="9">
        <f t="shared" si="9"/>
        <v>27</v>
      </c>
      <c r="V34" s="8">
        <v>34851</v>
      </c>
      <c r="W34" t="s">
        <v>12326</v>
      </c>
      <c r="X34" s="2">
        <v>0.21099999999999999</v>
      </c>
      <c r="Y34" s="7">
        <f t="shared" si="2"/>
        <v>5.6325244921384904E-3</v>
      </c>
      <c r="AA34">
        <v>9168516</v>
      </c>
      <c r="AB34">
        <v>18936</v>
      </c>
      <c r="AD34" t="s">
        <v>6</v>
      </c>
      <c r="AE34" t="s">
        <v>12325</v>
      </c>
      <c r="AF34">
        <v>6</v>
      </c>
      <c r="AH34" t="s">
        <v>14049</v>
      </c>
      <c r="AI34" t="s">
        <v>14048</v>
      </c>
      <c r="AK34" t="s">
        <v>14047</v>
      </c>
      <c r="AL34">
        <v>1</v>
      </c>
      <c r="AM34" s="5">
        <f t="shared" si="10"/>
        <v>3.7037037037037035E-2</v>
      </c>
      <c r="AN34" s="4">
        <f t="shared" si="4"/>
        <v>5.6095474497594906E-5</v>
      </c>
      <c r="AO34" s="3"/>
      <c r="AP34">
        <v>0</v>
      </c>
      <c r="AR34" t="s">
        <v>1</v>
      </c>
      <c r="AT34" s="2">
        <v>0.52500000000000002</v>
      </c>
      <c r="AU34" s="1">
        <f t="shared" si="11"/>
        <v>0.39595957868462217</v>
      </c>
      <c r="AV34" s="1">
        <f t="shared" si="12"/>
        <v>0.28443099833180424</v>
      </c>
      <c r="AW34" s="1">
        <f t="shared" si="13"/>
        <v>0.17290241797898637</v>
      </c>
    </row>
    <row r="35" spans="1:49" x14ac:dyDescent="0.2">
      <c r="A35">
        <v>33</v>
      </c>
      <c r="B35" t="s">
        <v>14046</v>
      </c>
      <c r="C35" t="s">
        <v>14045</v>
      </c>
      <c r="F35" t="s">
        <v>14044</v>
      </c>
      <c r="G35" t="s">
        <v>16</v>
      </c>
      <c r="H35" t="s">
        <v>15</v>
      </c>
      <c r="I35" t="s">
        <v>11961</v>
      </c>
      <c r="J35">
        <v>60010818</v>
      </c>
      <c r="K35" t="s">
        <v>8803</v>
      </c>
      <c r="L35" t="s">
        <v>8802</v>
      </c>
      <c r="M35" t="s">
        <v>694</v>
      </c>
      <c r="N35">
        <v>3</v>
      </c>
      <c r="O35" t="s">
        <v>11960</v>
      </c>
      <c r="P35" t="s">
        <v>11959</v>
      </c>
      <c r="Q35" t="s">
        <v>8799</v>
      </c>
      <c r="R35" s="8">
        <v>34851</v>
      </c>
      <c r="S35" s="9">
        <f t="shared" si="8"/>
        <v>1995</v>
      </c>
      <c r="T35" s="9">
        <v>1995</v>
      </c>
      <c r="U35" s="9">
        <f t="shared" si="9"/>
        <v>27</v>
      </c>
      <c r="V35" s="8">
        <v>34851</v>
      </c>
      <c r="W35" s="12" t="s">
        <v>6293</v>
      </c>
      <c r="X35" s="2">
        <v>2.383</v>
      </c>
      <c r="Y35" s="7">
        <f t="shared" si="2"/>
        <v>6.3612824003630442E-2</v>
      </c>
      <c r="AA35">
        <v>13502417</v>
      </c>
      <c r="AB35">
        <v>17416</v>
      </c>
      <c r="AD35" t="s">
        <v>6</v>
      </c>
      <c r="AE35">
        <v>142</v>
      </c>
      <c r="AF35">
        <v>3</v>
      </c>
      <c r="AH35" t="s">
        <v>14043</v>
      </c>
      <c r="AI35" t="s">
        <v>14042</v>
      </c>
      <c r="AK35" t="s">
        <v>14041</v>
      </c>
      <c r="AL35">
        <v>23</v>
      </c>
      <c r="AM35" s="5">
        <f t="shared" si="10"/>
        <v>0.85185185185185186</v>
      </c>
      <c r="AN35" s="4">
        <f t="shared" si="4"/>
        <v>1.2901959134446828E-3</v>
      </c>
      <c r="AO35" s="3"/>
      <c r="AP35">
        <v>0</v>
      </c>
      <c r="AR35" t="s">
        <v>1</v>
      </c>
      <c r="AT35" s="2" t="s">
        <v>20</v>
      </c>
      <c r="AU35" s="1">
        <f t="shared" si="11"/>
        <v>4.4916035576574709</v>
      </c>
      <c r="AV35" s="1">
        <f t="shared" si="12"/>
        <v>3.2451509958537565</v>
      </c>
      <c r="AW35" s="1">
        <f t="shared" si="13"/>
        <v>1.9986984340500411</v>
      </c>
    </row>
    <row r="36" spans="1:49" x14ac:dyDescent="0.2">
      <c r="A36">
        <v>34</v>
      </c>
      <c r="B36" t="s">
        <v>14040</v>
      </c>
      <c r="C36" t="s">
        <v>14039</v>
      </c>
      <c r="F36" t="s">
        <v>14038</v>
      </c>
      <c r="G36" t="s">
        <v>16</v>
      </c>
      <c r="H36" t="s">
        <v>15</v>
      </c>
      <c r="I36" t="s">
        <v>14037</v>
      </c>
      <c r="J36">
        <v>60021859</v>
      </c>
      <c r="K36" t="s">
        <v>9004</v>
      </c>
      <c r="L36" t="s">
        <v>9003</v>
      </c>
      <c r="M36" t="s">
        <v>540</v>
      </c>
      <c r="N36">
        <v>4</v>
      </c>
      <c r="O36" t="s">
        <v>14036</v>
      </c>
      <c r="P36" t="s">
        <v>14035</v>
      </c>
      <c r="Q36" t="s">
        <v>14034</v>
      </c>
      <c r="R36" s="8">
        <v>34851</v>
      </c>
      <c r="S36" s="9">
        <f t="shared" si="8"/>
        <v>1995</v>
      </c>
      <c r="T36" s="9">
        <v>1995</v>
      </c>
      <c r="U36" s="9">
        <f t="shared" si="9"/>
        <v>27</v>
      </c>
      <c r="V36" s="8">
        <v>34851</v>
      </c>
      <c r="W36" s="12" t="s">
        <v>6293</v>
      </c>
      <c r="X36" s="2">
        <v>2.383</v>
      </c>
      <c r="Y36" s="7">
        <f t="shared" si="2"/>
        <v>6.3612824003630442E-2</v>
      </c>
      <c r="AA36">
        <v>13502417</v>
      </c>
      <c r="AB36">
        <v>17416</v>
      </c>
      <c r="AD36" t="s">
        <v>6</v>
      </c>
      <c r="AE36">
        <v>142</v>
      </c>
      <c r="AF36">
        <v>3</v>
      </c>
      <c r="AH36" t="s">
        <v>2731</v>
      </c>
      <c r="AI36" t="s">
        <v>14033</v>
      </c>
      <c r="AK36" t="s">
        <v>14032</v>
      </c>
      <c r="AL36">
        <v>300</v>
      </c>
      <c r="AM36" s="5">
        <f t="shared" si="10"/>
        <v>11.111111111111111</v>
      </c>
      <c r="AN36" s="4">
        <f t="shared" si="4"/>
        <v>1.6828642349278472E-2</v>
      </c>
      <c r="AO36" s="3"/>
      <c r="AP36">
        <v>0</v>
      </c>
      <c r="AR36" t="s">
        <v>1</v>
      </c>
      <c r="AT36" s="2" t="s">
        <v>20</v>
      </c>
      <c r="AU36" s="1">
        <f t="shared" si="11"/>
        <v>4.9577569507324855</v>
      </c>
      <c r="AV36" s="1">
        <f t="shared" si="12"/>
        <v>4.0220733176454457</v>
      </c>
      <c r="AW36" s="1">
        <f t="shared" si="13"/>
        <v>3.0863896845584065</v>
      </c>
    </row>
    <row r="37" spans="1:49" x14ac:dyDescent="0.2">
      <c r="A37">
        <v>35</v>
      </c>
      <c r="B37" t="s">
        <v>14031</v>
      </c>
      <c r="C37" t="s">
        <v>14030</v>
      </c>
      <c r="F37" t="s">
        <v>14029</v>
      </c>
      <c r="G37" t="s">
        <v>16</v>
      </c>
      <c r="H37" t="s">
        <v>15</v>
      </c>
      <c r="I37" t="s">
        <v>14028</v>
      </c>
      <c r="J37">
        <v>60022403</v>
      </c>
      <c r="K37" t="s">
        <v>3739</v>
      </c>
      <c r="L37" t="s">
        <v>3738</v>
      </c>
      <c r="M37" t="s">
        <v>3737</v>
      </c>
      <c r="N37">
        <v>2</v>
      </c>
      <c r="O37" t="s">
        <v>14027</v>
      </c>
      <c r="P37" t="s">
        <v>14026</v>
      </c>
      <c r="Q37" t="s">
        <v>14025</v>
      </c>
      <c r="R37" s="8">
        <v>34851</v>
      </c>
      <c r="S37" s="9">
        <f t="shared" si="8"/>
        <v>1995</v>
      </c>
      <c r="T37" s="9">
        <v>1995</v>
      </c>
      <c r="U37" s="9">
        <f t="shared" si="9"/>
        <v>27</v>
      </c>
      <c r="V37" s="8">
        <v>34851</v>
      </c>
      <c r="W37" s="12" t="s">
        <v>6293</v>
      </c>
      <c r="X37" s="2">
        <v>2.383</v>
      </c>
      <c r="Y37" s="7">
        <f t="shared" si="2"/>
        <v>6.3612824003630442E-2</v>
      </c>
      <c r="AA37">
        <v>13502417</v>
      </c>
      <c r="AB37">
        <v>17416</v>
      </c>
      <c r="AD37" t="s">
        <v>6</v>
      </c>
      <c r="AE37">
        <v>142</v>
      </c>
      <c r="AF37">
        <v>3</v>
      </c>
      <c r="AH37" t="s">
        <v>14024</v>
      </c>
      <c r="AI37" t="s">
        <v>14023</v>
      </c>
      <c r="AK37" t="s">
        <v>14022</v>
      </c>
      <c r="AL37">
        <v>4</v>
      </c>
      <c r="AM37" s="5">
        <f t="shared" si="10"/>
        <v>0.14814814814814814</v>
      </c>
      <c r="AN37" s="4">
        <f t="shared" si="4"/>
        <v>2.2438189799037963E-4</v>
      </c>
      <c r="AO37" s="3"/>
      <c r="AP37">
        <v>0</v>
      </c>
      <c r="AR37" t="s">
        <v>1</v>
      </c>
      <c r="AT37" s="2" t="s">
        <v>20</v>
      </c>
      <c r="AU37" s="1">
        <f t="shared" si="11"/>
        <v>4.4596291371938417</v>
      </c>
      <c r="AV37" s="1">
        <f t="shared" si="12"/>
        <v>3.1918602950810415</v>
      </c>
      <c r="AW37" s="1">
        <f t="shared" si="13"/>
        <v>1.9240914529682396</v>
      </c>
    </row>
    <row r="38" spans="1:49" x14ac:dyDescent="0.2">
      <c r="A38">
        <v>36</v>
      </c>
      <c r="B38" t="s">
        <v>14021</v>
      </c>
      <c r="F38" t="s">
        <v>14020</v>
      </c>
      <c r="G38" t="s">
        <v>16</v>
      </c>
      <c r="H38" t="s">
        <v>15</v>
      </c>
      <c r="I38" t="s">
        <v>14019</v>
      </c>
      <c r="J38">
        <v>100755477</v>
      </c>
      <c r="K38" t="s">
        <v>14018</v>
      </c>
      <c r="L38" t="s">
        <v>890</v>
      </c>
      <c r="M38" t="s">
        <v>11</v>
      </c>
      <c r="N38">
        <v>1</v>
      </c>
      <c r="O38" t="s">
        <v>14017</v>
      </c>
      <c r="P38">
        <v>57213647303</v>
      </c>
      <c r="Q38">
        <v>100755477</v>
      </c>
      <c r="R38" s="8">
        <v>34851</v>
      </c>
      <c r="S38" s="9">
        <f t="shared" si="8"/>
        <v>1995</v>
      </c>
      <c r="T38" s="9">
        <v>1995</v>
      </c>
      <c r="U38" s="9">
        <f t="shared" si="9"/>
        <v>27</v>
      </c>
      <c r="V38" s="8">
        <v>34851</v>
      </c>
      <c r="W38" t="s">
        <v>14016</v>
      </c>
      <c r="X38" s="2" t="s">
        <v>20</v>
      </c>
      <c r="Y38" s="7" t="e">
        <f t="shared" si="2"/>
        <v>#VALUE!</v>
      </c>
      <c r="AA38">
        <v>7462395</v>
      </c>
      <c r="AB38">
        <v>31388</v>
      </c>
      <c r="AD38" t="s">
        <v>6</v>
      </c>
      <c r="AE38">
        <v>68</v>
      </c>
      <c r="AF38">
        <v>6</v>
      </c>
      <c r="AH38" t="s">
        <v>14015</v>
      </c>
      <c r="AI38" t="s">
        <v>14014</v>
      </c>
      <c r="AK38" t="s">
        <v>14013</v>
      </c>
      <c r="AL38">
        <v>0</v>
      </c>
      <c r="AM38" s="5">
        <f t="shared" si="10"/>
        <v>0</v>
      </c>
      <c r="AN38" s="4">
        <f t="shared" si="4"/>
        <v>0</v>
      </c>
      <c r="AO38" s="3"/>
      <c r="AP38">
        <v>0</v>
      </c>
      <c r="AR38" t="s">
        <v>1</v>
      </c>
      <c r="AT38" s="2" t="s">
        <v>20</v>
      </c>
      <c r="AU38" s="1" t="e">
        <f t="shared" si="11"/>
        <v>#VALUE!</v>
      </c>
      <c r="AV38" s="1" t="e">
        <f t="shared" si="12"/>
        <v>#VALUE!</v>
      </c>
      <c r="AW38" s="1" t="e">
        <f t="shared" si="13"/>
        <v>#VALUE!</v>
      </c>
    </row>
    <row r="39" spans="1:49" x14ac:dyDescent="0.2">
      <c r="A39">
        <v>37</v>
      </c>
      <c r="B39" t="s">
        <v>14012</v>
      </c>
      <c r="C39" t="s">
        <v>14011</v>
      </c>
      <c r="F39" t="s">
        <v>14010</v>
      </c>
      <c r="G39" t="s">
        <v>16</v>
      </c>
      <c r="H39" t="s">
        <v>15</v>
      </c>
      <c r="I39" t="s">
        <v>14009</v>
      </c>
      <c r="J39">
        <v>100531124</v>
      </c>
      <c r="K39" t="s">
        <v>14008</v>
      </c>
      <c r="N39">
        <v>3</v>
      </c>
      <c r="O39" t="s">
        <v>14007</v>
      </c>
      <c r="P39" t="s">
        <v>14006</v>
      </c>
      <c r="Q39" t="s">
        <v>14005</v>
      </c>
      <c r="R39" s="8">
        <v>34851</v>
      </c>
      <c r="S39" s="9">
        <f t="shared" si="8"/>
        <v>1995</v>
      </c>
      <c r="T39" s="9">
        <v>1995</v>
      </c>
      <c r="U39" s="9">
        <f t="shared" si="9"/>
        <v>27</v>
      </c>
      <c r="V39" s="8">
        <v>34851</v>
      </c>
      <c r="W39" s="12" t="s">
        <v>12272</v>
      </c>
      <c r="X39" s="2">
        <v>2.383</v>
      </c>
      <c r="Y39" s="7">
        <f t="shared" si="2"/>
        <v>6.3612824003630442E-2</v>
      </c>
      <c r="AA39">
        <v>13502395</v>
      </c>
      <c r="AB39">
        <v>17418</v>
      </c>
      <c r="AD39" t="s">
        <v>6</v>
      </c>
      <c r="AE39">
        <v>142</v>
      </c>
      <c r="AF39">
        <v>3</v>
      </c>
      <c r="AH39" t="s">
        <v>14004</v>
      </c>
      <c r="AI39" t="s">
        <v>14003</v>
      </c>
      <c r="AK39" t="s">
        <v>14002</v>
      </c>
      <c r="AL39">
        <v>34</v>
      </c>
      <c r="AM39" s="5">
        <f t="shared" si="10"/>
        <v>1.2592592592592593</v>
      </c>
      <c r="AN39" s="4">
        <f t="shared" si="4"/>
        <v>1.9072461329182268E-3</v>
      </c>
      <c r="AO39" s="3"/>
      <c r="AP39">
        <v>0</v>
      </c>
      <c r="AR39" t="s">
        <v>1</v>
      </c>
      <c r="AT39" s="2" t="s">
        <v>20</v>
      </c>
      <c r="AU39" s="1">
        <f t="shared" si="11"/>
        <v>4.5101150642416776</v>
      </c>
      <c r="AV39" s="1">
        <f t="shared" si="12"/>
        <v>3.2760035068274336</v>
      </c>
      <c r="AW39" s="1">
        <f t="shared" si="13"/>
        <v>2.0418919494131891</v>
      </c>
    </row>
    <row r="40" spans="1:49" x14ac:dyDescent="0.2">
      <c r="A40">
        <v>38</v>
      </c>
      <c r="B40" t="s">
        <v>14001</v>
      </c>
      <c r="C40" t="s">
        <v>14000</v>
      </c>
      <c r="F40" t="s">
        <v>13999</v>
      </c>
      <c r="G40" t="s">
        <v>16</v>
      </c>
      <c r="H40" t="s">
        <v>15</v>
      </c>
      <c r="I40" t="s">
        <v>13998</v>
      </c>
      <c r="J40">
        <v>60022148</v>
      </c>
      <c r="K40" t="s">
        <v>795</v>
      </c>
      <c r="L40" t="s">
        <v>794</v>
      </c>
      <c r="M40" t="s">
        <v>694</v>
      </c>
      <c r="N40">
        <v>3</v>
      </c>
      <c r="O40" t="s">
        <v>13997</v>
      </c>
      <c r="P40" t="s">
        <v>13996</v>
      </c>
      <c r="Q40" t="s">
        <v>13995</v>
      </c>
      <c r="R40" s="8">
        <v>34851</v>
      </c>
      <c r="S40" s="9">
        <f t="shared" si="8"/>
        <v>1995</v>
      </c>
      <c r="T40" s="9">
        <v>1995</v>
      </c>
      <c r="U40" s="9">
        <f t="shared" si="9"/>
        <v>27</v>
      </c>
      <c r="V40" s="8">
        <v>34851</v>
      </c>
      <c r="W40" s="12" t="s">
        <v>12272</v>
      </c>
      <c r="X40" s="2">
        <v>2.383</v>
      </c>
      <c r="Y40" s="7">
        <f t="shared" si="2"/>
        <v>6.3612824003630442E-2</v>
      </c>
      <c r="AA40">
        <v>13502395</v>
      </c>
      <c r="AB40">
        <v>17418</v>
      </c>
      <c r="AD40" t="s">
        <v>6</v>
      </c>
      <c r="AE40">
        <v>142</v>
      </c>
      <c r="AF40">
        <v>3</v>
      </c>
      <c r="AH40" t="s">
        <v>13994</v>
      </c>
      <c r="AI40" t="s">
        <v>13993</v>
      </c>
      <c r="AK40" t="s">
        <v>13992</v>
      </c>
      <c r="AL40">
        <v>4</v>
      </c>
      <c r="AM40" s="5">
        <f t="shared" si="10"/>
        <v>0.14814814814814814</v>
      </c>
      <c r="AN40" s="4">
        <f t="shared" si="4"/>
        <v>2.2438189799037963E-4</v>
      </c>
      <c r="AO40" s="3"/>
      <c r="AP40">
        <v>0</v>
      </c>
      <c r="AR40" t="s">
        <v>1</v>
      </c>
      <c r="AT40" s="2" t="s">
        <v>20</v>
      </c>
      <c r="AU40" s="1">
        <f t="shared" si="11"/>
        <v>4.4596291371938417</v>
      </c>
      <c r="AV40" s="1">
        <f t="shared" si="12"/>
        <v>3.1918602950810415</v>
      </c>
      <c r="AW40" s="1">
        <f t="shared" si="13"/>
        <v>1.9240914529682396</v>
      </c>
    </row>
    <row r="41" spans="1:49" x14ac:dyDescent="0.2">
      <c r="A41">
        <v>39</v>
      </c>
      <c r="B41" t="s">
        <v>13991</v>
      </c>
      <c r="F41" t="s">
        <v>13990</v>
      </c>
      <c r="G41" t="s">
        <v>16</v>
      </c>
      <c r="H41" t="s">
        <v>15</v>
      </c>
      <c r="I41" t="s">
        <v>13989</v>
      </c>
      <c r="J41">
        <v>60013958</v>
      </c>
      <c r="K41" t="s">
        <v>13988</v>
      </c>
      <c r="L41" t="s">
        <v>13987</v>
      </c>
      <c r="M41" t="s">
        <v>11</v>
      </c>
      <c r="N41">
        <v>1</v>
      </c>
      <c r="O41" t="s">
        <v>13986</v>
      </c>
      <c r="P41">
        <v>6602002771</v>
      </c>
      <c r="Q41">
        <v>60013958</v>
      </c>
      <c r="R41" s="8">
        <v>34851</v>
      </c>
      <c r="S41" s="9">
        <f t="shared" si="8"/>
        <v>1995</v>
      </c>
      <c r="T41" s="9">
        <v>1995</v>
      </c>
      <c r="U41" s="9">
        <f t="shared" si="9"/>
        <v>27</v>
      </c>
      <c r="V41" s="8">
        <v>34851</v>
      </c>
      <c r="W41" t="s">
        <v>13985</v>
      </c>
      <c r="X41" s="2" t="s">
        <v>20</v>
      </c>
      <c r="Y41" s="7" t="e">
        <f t="shared" si="2"/>
        <v>#VALUE!</v>
      </c>
      <c r="AA41" t="s">
        <v>13984</v>
      </c>
      <c r="AB41">
        <v>24874</v>
      </c>
      <c r="AD41" t="s">
        <v>6</v>
      </c>
      <c r="AE41">
        <v>24</v>
      </c>
      <c r="AF41">
        <v>6</v>
      </c>
      <c r="AH41" t="s">
        <v>7589</v>
      </c>
      <c r="AI41" t="s">
        <v>13983</v>
      </c>
      <c r="AK41" t="s">
        <v>13982</v>
      </c>
      <c r="AL41">
        <v>0</v>
      </c>
      <c r="AM41" s="5">
        <f t="shared" si="10"/>
        <v>0</v>
      </c>
      <c r="AN41" s="4">
        <f t="shared" si="4"/>
        <v>0</v>
      </c>
      <c r="AO41" s="3"/>
      <c r="AP41">
        <v>0</v>
      </c>
      <c r="AR41" t="s">
        <v>1</v>
      </c>
      <c r="AT41" s="2" t="s">
        <v>20</v>
      </c>
      <c r="AU41" s="1" t="e">
        <f t="shared" si="11"/>
        <v>#VALUE!</v>
      </c>
      <c r="AV41" s="1" t="e">
        <f t="shared" si="12"/>
        <v>#VALUE!</v>
      </c>
      <c r="AW41" s="1" t="e">
        <f t="shared" si="13"/>
        <v>#VALUE!</v>
      </c>
    </row>
    <row r="42" spans="1:49" x14ac:dyDescent="0.2">
      <c r="A42">
        <v>40</v>
      </c>
      <c r="B42" t="s">
        <v>13981</v>
      </c>
      <c r="F42" t="s">
        <v>13980</v>
      </c>
      <c r="G42" t="s">
        <v>16</v>
      </c>
      <c r="H42" t="s">
        <v>15</v>
      </c>
      <c r="I42" t="s">
        <v>13979</v>
      </c>
      <c r="J42">
        <v>100623376</v>
      </c>
      <c r="K42" t="s">
        <v>13978</v>
      </c>
      <c r="L42" t="s">
        <v>13977</v>
      </c>
      <c r="M42" t="s">
        <v>11</v>
      </c>
      <c r="N42">
        <v>1</v>
      </c>
      <c r="O42" t="s">
        <v>13976</v>
      </c>
      <c r="P42">
        <v>6505915516</v>
      </c>
      <c r="Q42">
        <v>100623376</v>
      </c>
      <c r="R42" s="8">
        <v>34851</v>
      </c>
      <c r="S42" s="9">
        <f t="shared" si="8"/>
        <v>1995</v>
      </c>
      <c r="T42" s="9">
        <v>1995</v>
      </c>
      <c r="U42" s="9">
        <f t="shared" si="9"/>
        <v>27</v>
      </c>
      <c r="V42" s="8">
        <v>34851</v>
      </c>
      <c r="W42" t="s">
        <v>13944</v>
      </c>
      <c r="X42" s="2" t="s">
        <v>20</v>
      </c>
      <c r="Y42" s="7" t="e">
        <f t="shared" si="2"/>
        <v>#VALUE!</v>
      </c>
      <c r="AA42">
        <v>10613528</v>
      </c>
      <c r="AB42">
        <v>35696</v>
      </c>
      <c r="AD42" t="s">
        <v>6</v>
      </c>
      <c r="AE42">
        <v>7</v>
      </c>
      <c r="AF42">
        <v>3</v>
      </c>
      <c r="AI42" t="s">
        <v>13975</v>
      </c>
      <c r="AK42" t="s">
        <v>13974</v>
      </c>
      <c r="AL42">
        <v>1</v>
      </c>
      <c r="AM42" s="5">
        <f t="shared" si="10"/>
        <v>3.7037037037037035E-2</v>
      </c>
      <c r="AN42" s="4">
        <f t="shared" si="4"/>
        <v>5.6095474497594906E-5</v>
      </c>
      <c r="AO42" s="3"/>
      <c r="AP42">
        <v>0</v>
      </c>
      <c r="AR42" t="s">
        <v>1</v>
      </c>
      <c r="AT42" s="2" t="s">
        <v>20</v>
      </c>
      <c r="AU42" s="1" t="e">
        <f t="shared" si="11"/>
        <v>#VALUE!</v>
      </c>
      <c r="AV42" s="1" t="e">
        <f t="shared" si="12"/>
        <v>#VALUE!</v>
      </c>
      <c r="AW42" s="1" t="e">
        <f t="shared" si="13"/>
        <v>#VALUE!</v>
      </c>
    </row>
    <row r="43" spans="1:49" x14ac:dyDescent="0.2">
      <c r="A43">
        <v>41</v>
      </c>
      <c r="B43" t="s">
        <v>13973</v>
      </c>
      <c r="F43" t="s">
        <v>13972</v>
      </c>
      <c r="G43" t="s">
        <v>16</v>
      </c>
      <c r="H43" t="s">
        <v>15</v>
      </c>
      <c r="I43" t="s">
        <v>13971</v>
      </c>
      <c r="J43">
        <v>107502510</v>
      </c>
      <c r="K43" t="s">
        <v>13970</v>
      </c>
      <c r="N43">
        <v>1</v>
      </c>
      <c r="O43" t="s">
        <v>13969</v>
      </c>
      <c r="P43">
        <v>6602305981</v>
      </c>
      <c r="Q43">
        <v>107502510</v>
      </c>
      <c r="R43" s="8">
        <v>34851</v>
      </c>
      <c r="S43" s="9">
        <f t="shared" si="8"/>
        <v>1995</v>
      </c>
      <c r="T43" s="9">
        <v>1995</v>
      </c>
      <c r="U43" s="9">
        <f t="shared" si="9"/>
        <v>27</v>
      </c>
      <c r="V43" s="8">
        <v>34851</v>
      </c>
      <c r="W43" t="s">
        <v>13968</v>
      </c>
      <c r="X43" s="2" t="s">
        <v>20</v>
      </c>
      <c r="Y43" s="7" t="e">
        <f t="shared" si="2"/>
        <v>#VALUE!</v>
      </c>
      <c r="AA43">
        <v>8898979</v>
      </c>
      <c r="AB43">
        <v>40943</v>
      </c>
      <c r="AD43" t="s">
        <v>6</v>
      </c>
      <c r="AE43">
        <v>10</v>
      </c>
      <c r="AF43">
        <v>2</v>
      </c>
      <c r="AH43" s="6">
        <v>44379</v>
      </c>
      <c r="AI43" t="s">
        <v>13967</v>
      </c>
      <c r="AK43" t="s">
        <v>13966</v>
      </c>
      <c r="AL43">
        <v>0</v>
      </c>
      <c r="AM43" s="5">
        <f t="shared" si="10"/>
        <v>0</v>
      </c>
      <c r="AN43" s="4">
        <f t="shared" si="4"/>
        <v>0</v>
      </c>
      <c r="AO43" s="3"/>
      <c r="AP43">
        <v>0</v>
      </c>
      <c r="AR43" t="s">
        <v>1</v>
      </c>
      <c r="AT43" s="2" t="s">
        <v>20</v>
      </c>
      <c r="AU43" s="1" t="e">
        <f t="shared" si="11"/>
        <v>#VALUE!</v>
      </c>
      <c r="AV43" s="1" t="e">
        <f t="shared" si="12"/>
        <v>#VALUE!</v>
      </c>
      <c r="AW43" s="1" t="e">
        <f t="shared" si="13"/>
        <v>#VALUE!</v>
      </c>
    </row>
    <row r="44" spans="1:49" x14ac:dyDescent="0.2">
      <c r="A44">
        <v>42</v>
      </c>
      <c r="B44" t="s">
        <v>13965</v>
      </c>
      <c r="F44" t="s">
        <v>13964</v>
      </c>
      <c r="G44" t="s">
        <v>16</v>
      </c>
      <c r="H44" t="s">
        <v>15</v>
      </c>
      <c r="I44" t="s">
        <v>13963</v>
      </c>
      <c r="J44">
        <v>60010785</v>
      </c>
      <c r="K44" t="s">
        <v>13962</v>
      </c>
      <c r="L44" t="s">
        <v>13961</v>
      </c>
      <c r="M44" t="s">
        <v>694</v>
      </c>
      <c r="N44">
        <v>1</v>
      </c>
      <c r="O44" t="s">
        <v>13960</v>
      </c>
      <c r="P44">
        <v>57207612871</v>
      </c>
      <c r="Q44">
        <v>60010785</v>
      </c>
      <c r="R44" s="8">
        <v>34851</v>
      </c>
      <c r="S44" s="9">
        <f t="shared" si="8"/>
        <v>1995</v>
      </c>
      <c r="T44" s="9">
        <v>1995</v>
      </c>
      <c r="U44" s="9">
        <f t="shared" si="9"/>
        <v>27</v>
      </c>
      <c r="V44" s="8">
        <v>34851</v>
      </c>
      <c r="W44" t="s">
        <v>12412</v>
      </c>
      <c r="X44" s="2" t="s">
        <v>20</v>
      </c>
      <c r="Y44" s="7" t="e">
        <f t="shared" si="2"/>
        <v>#VALUE!</v>
      </c>
      <c r="AA44" t="s">
        <v>12411</v>
      </c>
      <c r="AB44">
        <v>26720</v>
      </c>
      <c r="AD44" t="s">
        <v>6</v>
      </c>
      <c r="AI44" t="s">
        <v>13959</v>
      </c>
      <c r="AK44" t="s">
        <v>13958</v>
      </c>
      <c r="AL44">
        <v>0</v>
      </c>
      <c r="AM44" s="5">
        <f t="shared" si="10"/>
        <v>0</v>
      </c>
      <c r="AN44" s="4">
        <f t="shared" si="4"/>
        <v>0</v>
      </c>
      <c r="AO44" s="3"/>
      <c r="AP44">
        <v>0</v>
      </c>
      <c r="AR44" t="s">
        <v>1</v>
      </c>
      <c r="AT44" s="2" t="s">
        <v>20</v>
      </c>
      <c r="AU44" s="1" t="e">
        <f t="shared" si="11"/>
        <v>#VALUE!</v>
      </c>
      <c r="AV44" s="1" t="e">
        <f t="shared" si="12"/>
        <v>#VALUE!</v>
      </c>
      <c r="AW44" s="1" t="e">
        <f t="shared" si="13"/>
        <v>#VALUE!</v>
      </c>
    </row>
    <row r="45" spans="1:49" x14ac:dyDescent="0.2">
      <c r="A45">
        <v>43</v>
      </c>
      <c r="B45" t="s">
        <v>13957</v>
      </c>
      <c r="F45" t="s">
        <v>13956</v>
      </c>
      <c r="G45" t="s">
        <v>16</v>
      </c>
      <c r="H45" t="s">
        <v>15</v>
      </c>
      <c r="I45" t="s">
        <v>13955</v>
      </c>
      <c r="J45">
        <v>60001565</v>
      </c>
      <c r="K45" t="s">
        <v>12287</v>
      </c>
      <c r="L45" t="s">
        <v>12286</v>
      </c>
      <c r="M45" t="s">
        <v>3773</v>
      </c>
      <c r="N45">
        <v>2</v>
      </c>
      <c r="O45" t="s">
        <v>13954</v>
      </c>
      <c r="P45" t="s">
        <v>13953</v>
      </c>
      <c r="Q45" t="s">
        <v>12283</v>
      </c>
      <c r="R45" s="8">
        <v>34851</v>
      </c>
      <c r="S45" s="9">
        <f t="shared" si="8"/>
        <v>1995</v>
      </c>
      <c r="T45" s="9">
        <v>1995</v>
      </c>
      <c r="U45" s="9">
        <f t="shared" si="9"/>
        <v>27</v>
      </c>
      <c r="V45" s="8">
        <v>34851</v>
      </c>
      <c r="W45" t="s">
        <v>12412</v>
      </c>
      <c r="X45" s="2" t="s">
        <v>20</v>
      </c>
      <c r="Y45" s="7" t="e">
        <f t="shared" si="2"/>
        <v>#VALUE!</v>
      </c>
      <c r="AA45" t="s">
        <v>12411</v>
      </c>
      <c r="AB45">
        <v>26720</v>
      </c>
      <c r="AD45" t="s">
        <v>6</v>
      </c>
      <c r="AI45" t="s">
        <v>13952</v>
      </c>
      <c r="AK45" t="s">
        <v>13951</v>
      </c>
      <c r="AL45">
        <v>0</v>
      </c>
      <c r="AM45" s="5">
        <f t="shared" si="10"/>
        <v>0</v>
      </c>
      <c r="AN45" s="4">
        <f t="shared" si="4"/>
        <v>0</v>
      </c>
      <c r="AO45" s="3"/>
      <c r="AP45">
        <v>0</v>
      </c>
      <c r="AR45" t="s">
        <v>1</v>
      </c>
      <c r="AT45" s="2" t="s">
        <v>20</v>
      </c>
      <c r="AU45" s="1" t="e">
        <f t="shared" si="11"/>
        <v>#VALUE!</v>
      </c>
      <c r="AV45" s="1" t="e">
        <f t="shared" si="12"/>
        <v>#VALUE!</v>
      </c>
      <c r="AW45" s="1" t="e">
        <f t="shared" si="13"/>
        <v>#VALUE!</v>
      </c>
    </row>
    <row r="46" spans="1:49" x14ac:dyDescent="0.2">
      <c r="A46">
        <v>44</v>
      </c>
      <c r="B46" t="s">
        <v>13950</v>
      </c>
      <c r="F46" t="s">
        <v>13949</v>
      </c>
      <c r="G46" t="s">
        <v>16</v>
      </c>
      <c r="H46" t="s">
        <v>15</v>
      </c>
      <c r="I46" t="s">
        <v>13948</v>
      </c>
      <c r="J46">
        <v>100335825</v>
      </c>
      <c r="K46" t="s">
        <v>13947</v>
      </c>
      <c r="L46" t="s">
        <v>13946</v>
      </c>
      <c r="M46" t="s">
        <v>11</v>
      </c>
      <c r="N46">
        <v>1</v>
      </c>
      <c r="O46" t="s">
        <v>13945</v>
      </c>
      <c r="P46">
        <v>6602915981</v>
      </c>
      <c r="Q46">
        <v>100335825</v>
      </c>
      <c r="R46" s="8">
        <v>34851</v>
      </c>
      <c r="S46" s="9">
        <f t="shared" si="8"/>
        <v>1995</v>
      </c>
      <c r="T46" s="9">
        <v>1995</v>
      </c>
      <c r="U46" s="9">
        <f t="shared" si="9"/>
        <v>27</v>
      </c>
      <c r="V46" s="8">
        <v>34851</v>
      </c>
      <c r="W46" t="s">
        <v>13944</v>
      </c>
      <c r="X46" s="2" t="s">
        <v>20</v>
      </c>
      <c r="Y46" s="7" t="e">
        <f t="shared" si="2"/>
        <v>#VALUE!</v>
      </c>
      <c r="AA46">
        <v>10613528</v>
      </c>
      <c r="AB46">
        <v>35696</v>
      </c>
      <c r="AD46" t="s">
        <v>6</v>
      </c>
      <c r="AE46">
        <v>7</v>
      </c>
      <c r="AF46">
        <v>3</v>
      </c>
      <c r="AI46" t="s">
        <v>13943</v>
      </c>
      <c r="AK46" t="s">
        <v>13942</v>
      </c>
      <c r="AL46">
        <v>0</v>
      </c>
      <c r="AM46" s="5">
        <f t="shared" si="10"/>
        <v>0</v>
      </c>
      <c r="AN46" s="4">
        <f t="shared" si="4"/>
        <v>0</v>
      </c>
      <c r="AO46" s="3"/>
      <c r="AP46">
        <v>0</v>
      </c>
      <c r="AR46" t="s">
        <v>1</v>
      </c>
      <c r="AT46" s="2" t="s">
        <v>20</v>
      </c>
      <c r="AU46" s="1" t="e">
        <f t="shared" si="11"/>
        <v>#VALUE!</v>
      </c>
      <c r="AV46" s="1" t="e">
        <f t="shared" si="12"/>
        <v>#VALUE!</v>
      </c>
      <c r="AW46" s="1" t="e">
        <f t="shared" si="13"/>
        <v>#VALUE!</v>
      </c>
    </row>
    <row r="47" spans="1:49" x14ac:dyDescent="0.2">
      <c r="A47">
        <v>45</v>
      </c>
      <c r="B47" t="s">
        <v>13941</v>
      </c>
      <c r="F47" t="s">
        <v>13940</v>
      </c>
      <c r="G47" t="s">
        <v>16</v>
      </c>
      <c r="H47" t="s">
        <v>15</v>
      </c>
      <c r="I47" t="s">
        <v>13939</v>
      </c>
      <c r="N47">
        <v>2</v>
      </c>
      <c r="O47" t="s">
        <v>13938</v>
      </c>
      <c r="P47" t="s">
        <v>13937</v>
      </c>
      <c r="Q47" t="s">
        <v>1496</v>
      </c>
      <c r="R47" s="8">
        <v>34851</v>
      </c>
      <c r="S47" s="9">
        <f t="shared" si="8"/>
        <v>1995</v>
      </c>
      <c r="T47" s="9">
        <v>1995</v>
      </c>
      <c r="U47" s="9">
        <f t="shared" si="9"/>
        <v>27</v>
      </c>
      <c r="V47" s="8">
        <v>34851</v>
      </c>
      <c r="W47" t="s">
        <v>3486</v>
      </c>
      <c r="X47" s="2">
        <v>0.14099999999999999</v>
      </c>
      <c r="Y47" s="7">
        <f t="shared" si="2"/>
        <v>3.7639144710498915E-3</v>
      </c>
      <c r="AA47">
        <v>402508</v>
      </c>
      <c r="AB47">
        <v>20868</v>
      </c>
      <c r="AD47" t="s">
        <v>6</v>
      </c>
      <c r="AE47">
        <v>49</v>
      </c>
      <c r="AF47">
        <v>6</v>
      </c>
      <c r="AH47" t="s">
        <v>13936</v>
      </c>
      <c r="AI47" t="s">
        <v>13935</v>
      </c>
      <c r="AK47" t="s">
        <v>13934</v>
      </c>
      <c r="AL47">
        <v>0</v>
      </c>
      <c r="AM47" s="5">
        <f t="shared" si="10"/>
        <v>0</v>
      </c>
      <c r="AN47" s="4">
        <f t="shared" si="4"/>
        <v>0</v>
      </c>
      <c r="AO47" s="3"/>
      <c r="AP47">
        <v>0</v>
      </c>
      <c r="AR47" t="s">
        <v>1</v>
      </c>
      <c r="AT47" s="2" t="s">
        <v>20</v>
      </c>
      <c r="AU47" s="1">
        <f t="shared" si="11"/>
        <v>0.26347401297349238</v>
      </c>
      <c r="AV47" s="1">
        <f t="shared" si="12"/>
        <v>0.18819572355249459</v>
      </c>
      <c r="AW47" s="1">
        <f t="shared" si="13"/>
        <v>0.11291743413149673</v>
      </c>
    </row>
    <row r="48" spans="1:49" x14ac:dyDescent="0.2">
      <c r="A48">
        <v>46</v>
      </c>
      <c r="B48" t="s">
        <v>13933</v>
      </c>
      <c r="F48" t="s">
        <v>13932</v>
      </c>
      <c r="G48" t="s">
        <v>16</v>
      </c>
      <c r="H48" t="s">
        <v>15</v>
      </c>
      <c r="I48" t="s">
        <v>13931</v>
      </c>
      <c r="J48">
        <v>60021902</v>
      </c>
      <c r="K48" t="s">
        <v>3775</v>
      </c>
      <c r="L48" t="s">
        <v>3774</v>
      </c>
      <c r="M48" t="s">
        <v>3773</v>
      </c>
      <c r="N48">
        <v>2</v>
      </c>
      <c r="O48" t="s">
        <v>13930</v>
      </c>
      <c r="P48" t="s">
        <v>13929</v>
      </c>
      <c r="Q48" t="s">
        <v>11837</v>
      </c>
      <c r="R48" s="8">
        <v>34851</v>
      </c>
      <c r="S48" s="9">
        <f t="shared" si="8"/>
        <v>1995</v>
      </c>
      <c r="T48" s="9">
        <v>1995</v>
      </c>
      <c r="U48" s="9">
        <f t="shared" si="9"/>
        <v>27</v>
      </c>
      <c r="V48" s="8">
        <v>34851</v>
      </c>
      <c r="W48" t="s">
        <v>13928</v>
      </c>
      <c r="X48" s="2">
        <v>0.14399999999999999</v>
      </c>
      <c r="Y48" s="7">
        <f t="shared" si="2"/>
        <v>3.8439977576679744E-3</v>
      </c>
      <c r="AA48">
        <v>382221</v>
      </c>
      <c r="AB48">
        <v>19255</v>
      </c>
      <c r="AD48" t="s">
        <v>6</v>
      </c>
      <c r="AE48">
        <v>86</v>
      </c>
      <c r="AF48">
        <v>2</v>
      </c>
      <c r="AH48" t="s">
        <v>13927</v>
      </c>
      <c r="AI48" t="s">
        <v>13926</v>
      </c>
      <c r="AK48" t="s">
        <v>13925</v>
      </c>
      <c r="AL48">
        <v>0</v>
      </c>
      <c r="AM48" s="5">
        <f t="shared" si="10"/>
        <v>0</v>
      </c>
      <c r="AN48" s="4">
        <f t="shared" si="4"/>
        <v>0</v>
      </c>
      <c r="AO48" s="3"/>
      <c r="AP48">
        <v>0</v>
      </c>
      <c r="AR48" t="s">
        <v>1</v>
      </c>
      <c r="AT48" s="2" t="s">
        <v>20</v>
      </c>
      <c r="AU48" s="1">
        <f t="shared" si="11"/>
        <v>0.26907984303675819</v>
      </c>
      <c r="AV48" s="1">
        <f t="shared" si="12"/>
        <v>0.19219988788339873</v>
      </c>
      <c r="AW48" s="1">
        <f t="shared" si="13"/>
        <v>0.11531993273003922</v>
      </c>
    </row>
    <row r="49" spans="1:49" x14ac:dyDescent="0.2">
      <c r="A49">
        <v>47</v>
      </c>
      <c r="B49" t="s">
        <v>13924</v>
      </c>
      <c r="F49" t="s">
        <v>13923</v>
      </c>
      <c r="G49" t="s">
        <v>16</v>
      </c>
      <c r="H49" t="s">
        <v>15</v>
      </c>
      <c r="I49" t="s">
        <v>13922</v>
      </c>
      <c r="N49">
        <v>1</v>
      </c>
      <c r="O49" t="s">
        <v>13921</v>
      </c>
      <c r="P49">
        <v>6602440308</v>
      </c>
      <c r="R49" s="8">
        <v>34851</v>
      </c>
      <c r="S49" s="9">
        <f t="shared" si="8"/>
        <v>1995</v>
      </c>
      <c r="T49" s="9">
        <v>1995</v>
      </c>
      <c r="U49" s="9">
        <f t="shared" si="9"/>
        <v>27</v>
      </c>
      <c r="V49" s="8">
        <v>34851</v>
      </c>
      <c r="W49" t="s">
        <v>3486</v>
      </c>
      <c r="X49" s="2">
        <v>0.14099999999999999</v>
      </c>
      <c r="Y49" s="7">
        <f t="shared" si="2"/>
        <v>3.7639144710498915E-3</v>
      </c>
      <c r="AA49">
        <v>402508</v>
      </c>
      <c r="AB49">
        <v>20868</v>
      </c>
      <c r="AD49" t="s">
        <v>6</v>
      </c>
      <c r="AE49">
        <v>49</v>
      </c>
      <c r="AF49">
        <v>6</v>
      </c>
      <c r="AH49" t="s">
        <v>13920</v>
      </c>
      <c r="AI49" t="s">
        <v>13919</v>
      </c>
      <c r="AK49" t="s">
        <v>13918</v>
      </c>
      <c r="AL49">
        <v>1</v>
      </c>
      <c r="AM49" s="5">
        <f t="shared" si="10"/>
        <v>3.7037037037037035E-2</v>
      </c>
      <c r="AN49" s="4">
        <f t="shared" si="4"/>
        <v>5.6095474497594906E-5</v>
      </c>
      <c r="AO49" s="3"/>
      <c r="AP49">
        <v>0</v>
      </c>
      <c r="AR49" t="s">
        <v>1</v>
      </c>
      <c r="AT49" s="2" t="s">
        <v>20</v>
      </c>
      <c r="AU49" s="1">
        <f t="shared" si="11"/>
        <v>0.26515687720842018</v>
      </c>
      <c r="AV49" s="1">
        <f t="shared" si="12"/>
        <v>0.19100049727737431</v>
      </c>
      <c r="AW49" s="1">
        <f t="shared" si="13"/>
        <v>0.11684411734632838</v>
      </c>
    </row>
    <row r="50" spans="1:49" x14ac:dyDescent="0.2">
      <c r="A50">
        <v>48</v>
      </c>
      <c r="B50" t="s">
        <v>13917</v>
      </c>
      <c r="F50" t="s">
        <v>13916</v>
      </c>
      <c r="G50" t="s">
        <v>16</v>
      </c>
      <c r="H50" t="s">
        <v>15</v>
      </c>
      <c r="I50" t="s">
        <v>13915</v>
      </c>
      <c r="N50">
        <v>1</v>
      </c>
      <c r="O50" t="s">
        <v>13914</v>
      </c>
      <c r="P50">
        <v>6603705722</v>
      </c>
      <c r="R50" s="8">
        <v>34851</v>
      </c>
      <c r="S50" s="9">
        <f t="shared" si="8"/>
        <v>1995</v>
      </c>
      <c r="T50" s="9">
        <v>1995</v>
      </c>
      <c r="U50" s="9">
        <f t="shared" si="9"/>
        <v>27</v>
      </c>
      <c r="V50" s="8">
        <v>34851</v>
      </c>
      <c r="W50" t="s">
        <v>3486</v>
      </c>
      <c r="X50" s="2">
        <v>0.14099999999999999</v>
      </c>
      <c r="Y50" s="7">
        <f t="shared" si="2"/>
        <v>3.7639144710498915E-3</v>
      </c>
      <c r="AA50">
        <v>402508</v>
      </c>
      <c r="AB50">
        <v>20868</v>
      </c>
      <c r="AD50" t="s">
        <v>6</v>
      </c>
      <c r="AE50">
        <v>49</v>
      </c>
      <c r="AF50">
        <v>6</v>
      </c>
      <c r="AH50" t="s">
        <v>13913</v>
      </c>
      <c r="AI50" t="s">
        <v>13912</v>
      </c>
      <c r="AK50" t="s">
        <v>13911</v>
      </c>
      <c r="AL50">
        <v>0</v>
      </c>
      <c r="AM50" s="5">
        <f t="shared" si="10"/>
        <v>0</v>
      </c>
      <c r="AN50" s="4">
        <f t="shared" si="4"/>
        <v>0</v>
      </c>
      <c r="AO50" s="3"/>
      <c r="AP50">
        <v>0</v>
      </c>
      <c r="AR50" t="s">
        <v>1</v>
      </c>
      <c r="AT50" s="2" t="s">
        <v>20</v>
      </c>
      <c r="AU50" s="1">
        <f t="shared" si="11"/>
        <v>0.26347401297349238</v>
      </c>
      <c r="AV50" s="1">
        <f t="shared" si="12"/>
        <v>0.18819572355249459</v>
      </c>
      <c r="AW50" s="1">
        <f t="shared" si="13"/>
        <v>0.11291743413149673</v>
      </c>
    </row>
    <row r="51" spans="1:49" x14ac:dyDescent="0.2">
      <c r="A51">
        <v>49</v>
      </c>
      <c r="B51" t="s">
        <v>13910</v>
      </c>
      <c r="C51" t="s">
        <v>13909</v>
      </c>
      <c r="F51" t="s">
        <v>13908</v>
      </c>
      <c r="G51" t="s">
        <v>16</v>
      </c>
      <c r="H51" t="s">
        <v>15</v>
      </c>
      <c r="I51" t="s">
        <v>13907</v>
      </c>
      <c r="J51">
        <v>60020486</v>
      </c>
      <c r="K51" t="s">
        <v>7343</v>
      </c>
      <c r="L51" t="s">
        <v>7342</v>
      </c>
      <c r="M51" t="s">
        <v>1398</v>
      </c>
      <c r="N51">
        <v>2</v>
      </c>
      <c r="O51" t="s">
        <v>13906</v>
      </c>
      <c r="P51" t="s">
        <v>13905</v>
      </c>
      <c r="Q51" t="s">
        <v>13904</v>
      </c>
      <c r="R51" s="8">
        <v>34851</v>
      </c>
      <c r="S51" s="9">
        <f t="shared" si="8"/>
        <v>1995</v>
      </c>
      <c r="T51" s="9">
        <v>1995</v>
      </c>
      <c r="U51" s="9">
        <f t="shared" si="9"/>
        <v>27</v>
      </c>
      <c r="V51" s="8">
        <v>34851</v>
      </c>
      <c r="W51" t="s">
        <v>13903</v>
      </c>
      <c r="X51" s="2">
        <v>0.64900000000000002</v>
      </c>
      <c r="Y51" s="7">
        <f t="shared" si="2"/>
        <v>1.7324684338378582E-2</v>
      </c>
      <c r="AA51">
        <v>201812</v>
      </c>
      <c r="AB51">
        <v>20398</v>
      </c>
      <c r="AC51">
        <v>14209098</v>
      </c>
      <c r="AD51" t="s">
        <v>6</v>
      </c>
      <c r="AE51">
        <v>42</v>
      </c>
      <c r="AF51">
        <v>2</v>
      </c>
      <c r="AH51" t="s">
        <v>13902</v>
      </c>
      <c r="AI51" t="s">
        <v>13901</v>
      </c>
      <c r="AJ51" t="s">
        <v>13900</v>
      </c>
      <c r="AK51" t="s">
        <v>13899</v>
      </c>
      <c r="AL51">
        <v>17</v>
      </c>
      <c r="AM51" s="5">
        <f t="shared" si="10"/>
        <v>0.62962962962962965</v>
      </c>
      <c r="AN51" s="4">
        <f t="shared" si="4"/>
        <v>9.536230664591134E-4</v>
      </c>
      <c r="AO51" s="3"/>
      <c r="AP51">
        <v>0</v>
      </c>
      <c r="AR51" t="s">
        <v>1</v>
      </c>
      <c r="AT51" s="2">
        <v>1.643</v>
      </c>
      <c r="AU51" s="1">
        <f t="shared" si="11"/>
        <v>1.241336595680274</v>
      </c>
      <c r="AV51" s="1">
        <f t="shared" si="12"/>
        <v>0.91391537024188474</v>
      </c>
      <c r="AW51" s="1">
        <f t="shared" si="13"/>
        <v>0.58649414480349527</v>
      </c>
    </row>
    <row r="52" spans="1:49" x14ac:dyDescent="0.2">
      <c r="A52">
        <v>50</v>
      </c>
      <c r="B52" t="s">
        <v>13898</v>
      </c>
      <c r="C52" t="s">
        <v>13897</v>
      </c>
      <c r="D52" t="s">
        <v>13896</v>
      </c>
      <c r="F52" t="s">
        <v>13895</v>
      </c>
      <c r="G52" t="s">
        <v>16</v>
      </c>
      <c r="H52" t="s">
        <v>15</v>
      </c>
      <c r="I52" t="s">
        <v>13894</v>
      </c>
      <c r="J52">
        <v>60029170</v>
      </c>
      <c r="K52" t="s">
        <v>845</v>
      </c>
      <c r="L52" t="s">
        <v>844</v>
      </c>
      <c r="M52" t="s">
        <v>83</v>
      </c>
      <c r="N52">
        <v>3</v>
      </c>
      <c r="O52" t="s">
        <v>13893</v>
      </c>
      <c r="P52" t="s">
        <v>13892</v>
      </c>
      <c r="Q52" t="s">
        <v>2248</v>
      </c>
      <c r="R52" s="8">
        <v>34851</v>
      </c>
      <c r="S52" s="9">
        <f t="shared" si="8"/>
        <v>1995</v>
      </c>
      <c r="T52" s="9">
        <v>1995</v>
      </c>
      <c r="U52" s="9">
        <f t="shared" si="9"/>
        <v>27</v>
      </c>
      <c r="V52" s="8">
        <v>34851</v>
      </c>
      <c r="W52" t="s">
        <v>12544</v>
      </c>
      <c r="X52" s="2">
        <v>1.59</v>
      </c>
      <c r="Y52" s="7">
        <f t="shared" si="2"/>
        <v>4.2444141907583888E-2</v>
      </c>
      <c r="AA52">
        <v>52728</v>
      </c>
      <c r="AB52">
        <v>16791</v>
      </c>
      <c r="AD52" t="s">
        <v>6</v>
      </c>
      <c r="AE52">
        <v>1230</v>
      </c>
      <c r="AF52" s="6">
        <v>44228</v>
      </c>
      <c r="AH52" s="10">
        <v>44835</v>
      </c>
      <c r="AI52" t="s">
        <v>13891</v>
      </c>
      <c r="AJ52" t="s">
        <v>13890</v>
      </c>
      <c r="AK52" t="s">
        <v>13889</v>
      </c>
      <c r="AL52">
        <v>34</v>
      </c>
      <c r="AM52" s="5">
        <f t="shared" si="10"/>
        <v>1.2592592592592593</v>
      </c>
      <c r="AN52" s="4">
        <f t="shared" si="4"/>
        <v>1.9072461329182268E-3</v>
      </c>
      <c r="AO52" s="3"/>
      <c r="AP52">
        <v>1</v>
      </c>
      <c r="AR52" t="s">
        <v>1</v>
      </c>
      <c r="AT52" s="2" t="s">
        <v>20</v>
      </c>
      <c r="AU52" s="1">
        <f t="shared" si="11"/>
        <v>3.0283073175184185</v>
      </c>
      <c r="AV52" s="1">
        <f t="shared" si="12"/>
        <v>2.2175694020251058</v>
      </c>
      <c r="AW52" s="1">
        <f t="shared" si="13"/>
        <v>1.4068314865317924</v>
      </c>
    </row>
    <row r="53" spans="1:49" x14ac:dyDescent="0.2">
      <c r="A53">
        <v>51</v>
      </c>
      <c r="B53" t="s">
        <v>13888</v>
      </c>
      <c r="C53" t="s">
        <v>13887</v>
      </c>
      <c r="E53">
        <v>7496147</v>
      </c>
      <c r="F53" t="s">
        <v>13886</v>
      </c>
      <c r="G53" t="s">
        <v>16</v>
      </c>
      <c r="H53" t="s">
        <v>15</v>
      </c>
      <c r="I53" t="s">
        <v>13885</v>
      </c>
      <c r="J53" t="s">
        <v>1278</v>
      </c>
      <c r="K53" t="s">
        <v>1277</v>
      </c>
      <c r="L53" t="s">
        <v>1276</v>
      </c>
      <c r="M53" t="s">
        <v>1275</v>
      </c>
      <c r="N53">
        <v>8</v>
      </c>
      <c r="O53" t="s">
        <v>13884</v>
      </c>
      <c r="P53" t="s">
        <v>13883</v>
      </c>
      <c r="Q53" t="s">
        <v>13882</v>
      </c>
      <c r="R53" s="8">
        <v>34851</v>
      </c>
      <c r="S53" s="9">
        <f t="shared" si="8"/>
        <v>1995</v>
      </c>
      <c r="T53" s="9">
        <v>1995</v>
      </c>
      <c r="U53" s="9">
        <f t="shared" si="9"/>
        <v>27</v>
      </c>
      <c r="V53" s="8">
        <v>34851</v>
      </c>
      <c r="W53" t="s">
        <v>13881</v>
      </c>
      <c r="X53" s="2">
        <v>0.73699999999999999</v>
      </c>
      <c r="Y53" s="7">
        <f t="shared" si="2"/>
        <v>1.9673794079175678E-2</v>
      </c>
      <c r="AA53">
        <v>2820080</v>
      </c>
      <c r="AB53">
        <v>17513</v>
      </c>
      <c r="AC53">
        <v>15734986</v>
      </c>
      <c r="AD53" t="s">
        <v>6</v>
      </c>
      <c r="AE53">
        <v>12</v>
      </c>
      <c r="AF53">
        <v>3</v>
      </c>
      <c r="AH53" t="s">
        <v>13880</v>
      </c>
      <c r="AI53" t="s">
        <v>13879</v>
      </c>
      <c r="AJ53" t="s">
        <v>13878</v>
      </c>
      <c r="AK53" t="s">
        <v>13877</v>
      </c>
      <c r="AL53">
        <v>18</v>
      </c>
      <c r="AM53" s="5">
        <f t="shared" si="10"/>
        <v>0.66666666666666663</v>
      </c>
      <c r="AN53" s="4">
        <f t="shared" si="4"/>
        <v>1.0097185409567082E-3</v>
      </c>
      <c r="AO53" s="3"/>
      <c r="AP53">
        <v>0</v>
      </c>
      <c r="AR53" t="s">
        <v>1</v>
      </c>
      <c r="AT53" s="2">
        <v>2.9159999999999999</v>
      </c>
      <c r="AU53" s="1">
        <f t="shared" si="11"/>
        <v>1.4074571417709985</v>
      </c>
      <c r="AV53" s="1">
        <f t="shared" si="12"/>
        <v>1.0341756310066195</v>
      </c>
      <c r="AW53" s="1">
        <f t="shared" si="13"/>
        <v>0.66089412024223992</v>
      </c>
    </row>
    <row r="54" spans="1:49" x14ac:dyDescent="0.2">
      <c r="A54">
        <v>52</v>
      </c>
      <c r="B54" t="s">
        <v>13876</v>
      </c>
      <c r="C54" t="s">
        <v>13875</v>
      </c>
      <c r="F54" t="s">
        <v>13874</v>
      </c>
      <c r="G54" t="s">
        <v>16</v>
      </c>
      <c r="H54" t="s">
        <v>15</v>
      </c>
      <c r="I54" t="s">
        <v>13873</v>
      </c>
      <c r="J54">
        <v>60023208</v>
      </c>
      <c r="K54" t="s">
        <v>1747</v>
      </c>
      <c r="L54" t="s">
        <v>1746</v>
      </c>
      <c r="M54" t="s">
        <v>56</v>
      </c>
      <c r="N54">
        <v>3</v>
      </c>
      <c r="O54" t="s">
        <v>13872</v>
      </c>
      <c r="P54" t="s">
        <v>13871</v>
      </c>
      <c r="Q54" t="s">
        <v>13870</v>
      </c>
      <c r="R54" s="8">
        <v>34851</v>
      </c>
      <c r="S54" s="9">
        <f t="shared" si="8"/>
        <v>1995</v>
      </c>
      <c r="T54" s="9">
        <v>1995</v>
      </c>
      <c r="U54" s="9">
        <f t="shared" si="9"/>
        <v>27</v>
      </c>
      <c r="V54" s="8">
        <v>34851</v>
      </c>
      <c r="W54" t="s">
        <v>465</v>
      </c>
      <c r="X54" s="2">
        <v>1.1579999999999999</v>
      </c>
      <c r="Y54" s="7">
        <f t="shared" si="2"/>
        <v>3.0912148634579962E-2</v>
      </c>
      <c r="AA54">
        <v>1668595</v>
      </c>
      <c r="AB54">
        <v>14223</v>
      </c>
      <c r="AC54">
        <v>15735079</v>
      </c>
      <c r="AD54" t="s">
        <v>6</v>
      </c>
      <c r="AE54">
        <v>44</v>
      </c>
      <c r="AF54">
        <v>3</v>
      </c>
      <c r="AH54" t="s">
        <v>13869</v>
      </c>
      <c r="AI54" t="s">
        <v>13868</v>
      </c>
      <c r="AJ54" t="s">
        <v>13867</v>
      </c>
      <c r="AK54" t="s">
        <v>13866</v>
      </c>
      <c r="AL54">
        <v>9</v>
      </c>
      <c r="AM54" s="5">
        <f t="shared" si="10"/>
        <v>0.33333333333333331</v>
      </c>
      <c r="AN54" s="4">
        <f t="shared" si="4"/>
        <v>5.048592704783541E-4</v>
      </c>
      <c r="AO54" s="3"/>
      <c r="AP54">
        <v>0</v>
      </c>
      <c r="AR54" t="s">
        <v>1</v>
      </c>
      <c r="AT54" s="2">
        <v>3.573</v>
      </c>
      <c r="AU54" s="1">
        <f t="shared" si="11"/>
        <v>2.1789961825349478</v>
      </c>
      <c r="AV54" s="1">
        <f t="shared" si="12"/>
        <v>1.5708503952529158</v>
      </c>
      <c r="AW54" s="1">
        <f t="shared" si="13"/>
        <v>0.96270460797088364</v>
      </c>
    </row>
    <row r="55" spans="1:49" x14ac:dyDescent="0.2">
      <c r="A55">
        <v>53</v>
      </c>
      <c r="B55" t="s">
        <v>13865</v>
      </c>
      <c r="C55" t="s">
        <v>13864</v>
      </c>
      <c r="F55" t="s">
        <v>13863</v>
      </c>
      <c r="G55" t="s">
        <v>16</v>
      </c>
      <c r="H55" t="s">
        <v>15</v>
      </c>
      <c r="I55" t="s">
        <v>13862</v>
      </c>
      <c r="J55">
        <v>60023256</v>
      </c>
      <c r="K55" t="s">
        <v>13861</v>
      </c>
      <c r="L55" t="s">
        <v>541</v>
      </c>
      <c r="M55" t="s">
        <v>540</v>
      </c>
      <c r="N55">
        <v>1</v>
      </c>
      <c r="O55" t="s">
        <v>13860</v>
      </c>
      <c r="P55">
        <v>7102431876</v>
      </c>
      <c r="Q55">
        <v>60023256</v>
      </c>
      <c r="R55" s="8">
        <v>34851</v>
      </c>
      <c r="S55" s="9">
        <f t="shared" si="8"/>
        <v>1995</v>
      </c>
      <c r="T55" s="9">
        <v>1995</v>
      </c>
      <c r="U55" s="9">
        <f t="shared" si="9"/>
        <v>27</v>
      </c>
      <c r="V55" s="8">
        <v>34851</v>
      </c>
      <c r="W55" t="s">
        <v>13859</v>
      </c>
      <c r="X55" s="2">
        <v>0.41699999999999998</v>
      </c>
      <c r="Y55" s="7">
        <f t="shared" si="2"/>
        <v>1.1131576839913509E-2</v>
      </c>
      <c r="AA55">
        <v>10220038</v>
      </c>
      <c r="AB55">
        <v>17569</v>
      </c>
      <c r="AC55">
        <v>15728196</v>
      </c>
      <c r="AD55" t="s">
        <v>6</v>
      </c>
      <c r="AE55">
        <v>1</v>
      </c>
      <c r="AF55">
        <v>2</v>
      </c>
      <c r="AH55" t="s">
        <v>13858</v>
      </c>
      <c r="AI55" t="s">
        <v>13857</v>
      </c>
      <c r="AK55" t="s">
        <v>13856</v>
      </c>
      <c r="AL55">
        <v>24</v>
      </c>
      <c r="AM55" s="5">
        <f t="shared" si="10"/>
        <v>0.88888888888888884</v>
      </c>
      <c r="AN55" s="4">
        <f t="shared" si="4"/>
        <v>1.3462913879422776E-3</v>
      </c>
      <c r="AO55" s="3"/>
      <c r="AP55">
        <v>0</v>
      </c>
      <c r="AR55" t="s">
        <v>1</v>
      </c>
      <c r="AT55" s="2">
        <v>2.6019999999999999</v>
      </c>
      <c r="AU55" s="1">
        <f t="shared" si="11"/>
        <v>0.81959912043221383</v>
      </c>
      <c r="AV55" s="1">
        <f t="shared" si="12"/>
        <v>0.62389341139278931</v>
      </c>
      <c r="AW55" s="1">
        <f t="shared" si="13"/>
        <v>0.42818770235336473</v>
      </c>
    </row>
    <row r="56" spans="1:49" x14ac:dyDescent="0.2">
      <c r="A56">
        <v>54</v>
      </c>
      <c r="B56" t="s">
        <v>13855</v>
      </c>
      <c r="C56" t="s">
        <v>13854</v>
      </c>
      <c r="F56" t="s">
        <v>13853</v>
      </c>
      <c r="G56" t="s">
        <v>16</v>
      </c>
      <c r="H56" t="s">
        <v>15</v>
      </c>
      <c r="I56" t="s">
        <v>13852</v>
      </c>
      <c r="J56" t="s">
        <v>13830</v>
      </c>
      <c r="K56" t="s">
        <v>13829</v>
      </c>
      <c r="L56" t="s">
        <v>13828</v>
      </c>
      <c r="M56" t="s">
        <v>13827</v>
      </c>
      <c r="N56">
        <v>5</v>
      </c>
      <c r="O56" t="s">
        <v>13851</v>
      </c>
      <c r="P56" t="s">
        <v>13850</v>
      </c>
      <c r="Q56" t="s">
        <v>13824</v>
      </c>
      <c r="R56" s="8">
        <v>34851</v>
      </c>
      <c r="S56" s="9">
        <f t="shared" si="8"/>
        <v>1995</v>
      </c>
      <c r="T56" s="9">
        <v>1995</v>
      </c>
      <c r="U56" s="9">
        <f t="shared" si="9"/>
        <v>27</v>
      </c>
      <c r="V56" s="8">
        <v>34851</v>
      </c>
      <c r="W56" t="s">
        <v>13823</v>
      </c>
      <c r="X56" s="2">
        <v>1.026</v>
      </c>
      <c r="Y56" s="7">
        <f t="shared" si="2"/>
        <v>2.738848402338432E-2</v>
      </c>
      <c r="AA56">
        <v>380938</v>
      </c>
      <c r="AB56">
        <v>28245</v>
      </c>
      <c r="AC56" t="s">
        <v>13822</v>
      </c>
      <c r="AD56" t="s">
        <v>6</v>
      </c>
      <c r="AE56">
        <v>159</v>
      </c>
      <c r="AF56">
        <v>1</v>
      </c>
      <c r="AH56" t="s">
        <v>13849</v>
      </c>
      <c r="AI56" t="s">
        <v>13848</v>
      </c>
      <c r="AK56" t="s">
        <v>13847</v>
      </c>
      <c r="AL56">
        <v>16</v>
      </c>
      <c r="AM56" s="5">
        <f t="shared" si="10"/>
        <v>0.59259259259259256</v>
      </c>
      <c r="AN56" s="4">
        <f t="shared" si="4"/>
        <v>8.975275919615185E-4</v>
      </c>
      <c r="AO56" s="3"/>
      <c r="AP56">
        <v>0</v>
      </c>
      <c r="AR56" t="s">
        <v>1</v>
      </c>
      <c r="AT56" s="2">
        <v>2.6709999999999998</v>
      </c>
      <c r="AU56" s="1">
        <f t="shared" si="11"/>
        <v>1.9441197093957481</v>
      </c>
      <c r="AV56" s="1">
        <f t="shared" si="12"/>
        <v>1.4143005807672919</v>
      </c>
      <c r="AW56" s="1">
        <f t="shared" si="13"/>
        <v>0.88448145213883589</v>
      </c>
    </row>
    <row r="57" spans="1:49" x14ac:dyDescent="0.2">
      <c r="A57">
        <v>55</v>
      </c>
      <c r="B57" t="s">
        <v>13846</v>
      </c>
      <c r="C57" t="s">
        <v>13845</v>
      </c>
      <c r="F57" t="s">
        <v>13844</v>
      </c>
      <c r="G57" t="s">
        <v>16</v>
      </c>
      <c r="H57" t="s">
        <v>15</v>
      </c>
      <c r="I57" t="s">
        <v>13843</v>
      </c>
      <c r="J57" t="s">
        <v>13842</v>
      </c>
      <c r="K57" t="s">
        <v>13841</v>
      </c>
      <c r="L57" t="s">
        <v>2802</v>
      </c>
      <c r="M57" t="s">
        <v>201</v>
      </c>
      <c r="N57">
        <v>8</v>
      </c>
      <c r="O57" t="s">
        <v>13840</v>
      </c>
      <c r="P57" t="s">
        <v>13839</v>
      </c>
      <c r="Q57" t="s">
        <v>13838</v>
      </c>
      <c r="R57" s="8">
        <v>34851</v>
      </c>
      <c r="S57" s="9">
        <f t="shared" si="8"/>
        <v>1995</v>
      </c>
      <c r="T57" s="9">
        <v>1995</v>
      </c>
      <c r="U57" s="9">
        <f t="shared" si="9"/>
        <v>27</v>
      </c>
      <c r="V57" s="8">
        <v>34851</v>
      </c>
      <c r="W57" t="s">
        <v>13659</v>
      </c>
      <c r="X57" s="2">
        <v>0.39800000000000002</v>
      </c>
      <c r="Y57" s="7">
        <f t="shared" si="2"/>
        <v>1.0624382691332319E-2</v>
      </c>
      <c r="AA57" t="s">
        <v>13658</v>
      </c>
      <c r="AB57">
        <v>26771</v>
      </c>
      <c r="AC57" t="s">
        <v>13657</v>
      </c>
      <c r="AD57" t="s">
        <v>6</v>
      </c>
      <c r="AE57">
        <v>228</v>
      </c>
      <c r="AF57" s="6">
        <v>44228</v>
      </c>
      <c r="AH57" t="s">
        <v>13837</v>
      </c>
      <c r="AI57" t="s">
        <v>13836</v>
      </c>
      <c r="AK57" t="s">
        <v>13835</v>
      </c>
      <c r="AL57">
        <v>5</v>
      </c>
      <c r="AM57" s="5">
        <f t="shared" si="10"/>
        <v>0.18518518518518517</v>
      </c>
      <c r="AN57" s="4">
        <f t="shared" si="4"/>
        <v>2.804773724879745E-4</v>
      </c>
      <c r="AO57" s="3"/>
      <c r="AP57">
        <v>0</v>
      </c>
      <c r="AR57" t="s">
        <v>1</v>
      </c>
      <c r="AT57" s="2">
        <v>1.83</v>
      </c>
      <c r="AU57" s="1">
        <f t="shared" si="11"/>
        <v>0.75212110956790146</v>
      </c>
      <c r="AV57" s="1">
        <f t="shared" si="12"/>
        <v>0.54524300319101471</v>
      </c>
      <c r="AW57" s="1">
        <f t="shared" si="13"/>
        <v>0.33836489681412779</v>
      </c>
    </row>
    <row r="58" spans="1:49" x14ac:dyDescent="0.2">
      <c r="A58">
        <v>56</v>
      </c>
      <c r="B58" t="s">
        <v>13834</v>
      </c>
      <c r="C58" t="s">
        <v>13833</v>
      </c>
      <c r="F58" t="s">
        <v>13832</v>
      </c>
      <c r="G58" t="s">
        <v>16</v>
      </c>
      <c r="H58" t="s">
        <v>15</v>
      </c>
      <c r="I58" t="s">
        <v>13831</v>
      </c>
      <c r="J58" t="s">
        <v>13830</v>
      </c>
      <c r="K58" t="s">
        <v>13829</v>
      </c>
      <c r="L58" t="s">
        <v>13828</v>
      </c>
      <c r="M58" t="s">
        <v>13827</v>
      </c>
      <c r="N58">
        <v>5</v>
      </c>
      <c r="O58" t="s">
        <v>13826</v>
      </c>
      <c r="P58" t="s">
        <v>13825</v>
      </c>
      <c r="Q58" t="s">
        <v>13824</v>
      </c>
      <c r="R58" s="8">
        <v>34851</v>
      </c>
      <c r="S58" s="9">
        <f t="shared" si="8"/>
        <v>1995</v>
      </c>
      <c r="T58" s="9">
        <v>1995</v>
      </c>
      <c r="U58" s="9">
        <f t="shared" si="9"/>
        <v>27</v>
      </c>
      <c r="V58" s="8">
        <v>34851</v>
      </c>
      <c r="W58" t="s">
        <v>13823</v>
      </c>
      <c r="X58" s="2">
        <v>1.026</v>
      </c>
      <c r="Y58" s="7">
        <f t="shared" si="2"/>
        <v>2.738848402338432E-2</v>
      </c>
      <c r="AA58">
        <v>380938</v>
      </c>
      <c r="AB58">
        <v>28245</v>
      </c>
      <c r="AC58" t="s">
        <v>13822</v>
      </c>
      <c r="AD58" t="s">
        <v>6</v>
      </c>
      <c r="AE58">
        <v>159</v>
      </c>
      <c r="AF58">
        <v>1</v>
      </c>
      <c r="AH58" t="s">
        <v>13821</v>
      </c>
      <c r="AI58" t="s">
        <v>13820</v>
      </c>
      <c r="AK58" t="s">
        <v>13819</v>
      </c>
      <c r="AL58">
        <v>19</v>
      </c>
      <c r="AM58" s="5">
        <f t="shared" si="10"/>
        <v>0.70370370370370372</v>
      </c>
      <c r="AN58" s="4">
        <f t="shared" si="4"/>
        <v>1.0658140154543032E-3</v>
      </c>
      <c r="AO58" s="3"/>
      <c r="AP58">
        <v>0</v>
      </c>
      <c r="AR58" t="s">
        <v>1</v>
      </c>
      <c r="AT58" s="2">
        <v>2.6709999999999998</v>
      </c>
      <c r="AU58" s="1">
        <f t="shared" si="11"/>
        <v>1.9491683021005315</v>
      </c>
      <c r="AV58" s="1">
        <f t="shared" si="12"/>
        <v>1.4227149019419312</v>
      </c>
      <c r="AW58" s="1">
        <f t="shared" si="13"/>
        <v>0.89626150178333075</v>
      </c>
    </row>
    <row r="59" spans="1:49" x14ac:dyDescent="0.2">
      <c r="A59">
        <v>57</v>
      </c>
      <c r="B59" t="s">
        <v>13818</v>
      </c>
      <c r="C59" t="s">
        <v>13817</v>
      </c>
      <c r="D59">
        <v>166128095042382</v>
      </c>
      <c r="F59" t="s">
        <v>13816</v>
      </c>
      <c r="G59" t="s">
        <v>16</v>
      </c>
      <c r="H59" t="s">
        <v>15</v>
      </c>
      <c r="I59" t="s">
        <v>13815</v>
      </c>
      <c r="J59" t="s">
        <v>13814</v>
      </c>
      <c r="K59" t="s">
        <v>13813</v>
      </c>
      <c r="L59" t="s">
        <v>13812</v>
      </c>
      <c r="M59" t="s">
        <v>4145</v>
      </c>
      <c r="N59">
        <v>1</v>
      </c>
      <c r="O59" t="s">
        <v>13811</v>
      </c>
      <c r="P59">
        <v>57189020211</v>
      </c>
      <c r="Q59" t="s">
        <v>13810</v>
      </c>
      <c r="R59" s="8">
        <v>34844</v>
      </c>
      <c r="S59" s="9">
        <f t="shared" si="8"/>
        <v>1995</v>
      </c>
      <c r="T59" s="9">
        <v>1995</v>
      </c>
      <c r="U59" s="9">
        <f t="shared" si="9"/>
        <v>27</v>
      </c>
      <c r="V59" s="8">
        <v>34844</v>
      </c>
      <c r="W59" t="s">
        <v>13809</v>
      </c>
      <c r="X59" s="2" t="s">
        <v>20</v>
      </c>
      <c r="Y59" s="7" t="e">
        <f t="shared" si="2"/>
        <v>#VALUE!</v>
      </c>
      <c r="AA59">
        <v>1661280</v>
      </c>
      <c r="AB59">
        <v>24643</v>
      </c>
      <c r="AD59" t="s">
        <v>6</v>
      </c>
      <c r="AE59">
        <v>334</v>
      </c>
      <c r="AF59" s="6">
        <v>44257</v>
      </c>
      <c r="AH59" t="s">
        <v>1557</v>
      </c>
      <c r="AI59" t="s">
        <v>13808</v>
      </c>
      <c r="AJ59" t="s">
        <v>13807</v>
      </c>
      <c r="AK59" t="s">
        <v>13806</v>
      </c>
      <c r="AL59">
        <v>6</v>
      </c>
      <c r="AM59" s="5">
        <f t="shared" si="10"/>
        <v>0.22222222222222221</v>
      </c>
      <c r="AN59" s="4">
        <f t="shared" si="4"/>
        <v>3.365728469855694E-4</v>
      </c>
      <c r="AO59" s="3"/>
      <c r="AP59">
        <v>0</v>
      </c>
      <c r="AQ59" t="s">
        <v>13805</v>
      </c>
      <c r="AR59" t="s">
        <v>13804</v>
      </c>
      <c r="AS59" t="s">
        <v>13803</v>
      </c>
      <c r="AT59" s="2" t="s">
        <v>20</v>
      </c>
      <c r="AU59" s="1" t="e">
        <f t="shared" si="11"/>
        <v>#VALUE!</v>
      </c>
      <c r="AV59" s="1" t="e">
        <f t="shared" si="12"/>
        <v>#VALUE!</v>
      </c>
      <c r="AW59" s="1" t="e">
        <f t="shared" si="13"/>
        <v>#VALUE!</v>
      </c>
    </row>
    <row r="60" spans="1:49" x14ac:dyDescent="0.2">
      <c r="A60">
        <v>58</v>
      </c>
      <c r="B60" t="s">
        <v>13802</v>
      </c>
      <c r="C60" t="s">
        <v>13801</v>
      </c>
      <c r="F60" t="s">
        <v>13800</v>
      </c>
      <c r="G60" t="s">
        <v>16</v>
      </c>
      <c r="H60" t="s">
        <v>15</v>
      </c>
      <c r="I60" t="s">
        <v>13799</v>
      </c>
      <c r="J60">
        <v>60019702</v>
      </c>
      <c r="K60" t="s">
        <v>2194</v>
      </c>
      <c r="L60" t="s">
        <v>2193</v>
      </c>
      <c r="M60" t="s">
        <v>694</v>
      </c>
      <c r="N60">
        <v>3</v>
      </c>
      <c r="O60" t="s">
        <v>13798</v>
      </c>
      <c r="P60" t="s">
        <v>13797</v>
      </c>
      <c r="Q60" t="s">
        <v>6364</v>
      </c>
      <c r="R60" s="8">
        <v>34844</v>
      </c>
      <c r="S60" s="9">
        <f t="shared" si="8"/>
        <v>1995</v>
      </c>
      <c r="T60" s="9">
        <v>1995</v>
      </c>
      <c r="U60" s="9">
        <f t="shared" si="9"/>
        <v>27</v>
      </c>
      <c r="V60" s="8">
        <v>34844</v>
      </c>
      <c r="W60" t="s">
        <v>11958</v>
      </c>
      <c r="X60" s="2">
        <v>0.375</v>
      </c>
      <c r="Y60" s="7">
        <f t="shared" si="2"/>
        <v>1.0010410827260351E-2</v>
      </c>
      <c r="AA60">
        <v>135194</v>
      </c>
      <c r="AB60">
        <v>24918</v>
      </c>
      <c r="AD60" t="s">
        <v>6</v>
      </c>
      <c r="AE60">
        <v>31</v>
      </c>
      <c r="AF60">
        <v>11</v>
      </c>
      <c r="AH60" t="s">
        <v>13796</v>
      </c>
      <c r="AI60" t="s">
        <v>13795</v>
      </c>
      <c r="AJ60" t="s">
        <v>13794</v>
      </c>
      <c r="AK60" t="s">
        <v>13793</v>
      </c>
      <c r="AL60">
        <v>9</v>
      </c>
      <c r="AM60" s="5">
        <f t="shared" si="10"/>
        <v>0.33333333333333331</v>
      </c>
      <c r="AN60" s="4">
        <f t="shared" si="4"/>
        <v>5.048592704783541E-4</v>
      </c>
      <c r="AO60" s="3"/>
      <c r="AP60">
        <v>0</v>
      </c>
      <c r="AR60" t="s">
        <v>1</v>
      </c>
      <c r="AT60" s="2">
        <v>1.3140000000000001</v>
      </c>
      <c r="AU60" s="1">
        <f t="shared" si="11"/>
        <v>0.71587453602257523</v>
      </c>
      <c r="AV60" s="1">
        <f t="shared" si="12"/>
        <v>0.52576350488693535</v>
      </c>
      <c r="AW60" s="1">
        <f t="shared" si="13"/>
        <v>0.33565247375129531</v>
      </c>
    </row>
    <row r="61" spans="1:49" x14ac:dyDescent="0.2">
      <c r="A61">
        <v>59</v>
      </c>
      <c r="B61" t="s">
        <v>13792</v>
      </c>
      <c r="C61" t="s">
        <v>13791</v>
      </c>
      <c r="F61" t="s">
        <v>13790</v>
      </c>
      <c r="G61" t="s">
        <v>16</v>
      </c>
      <c r="H61" t="s">
        <v>15</v>
      </c>
      <c r="I61" t="s">
        <v>13789</v>
      </c>
      <c r="J61">
        <v>60026638</v>
      </c>
      <c r="K61" t="s">
        <v>13788</v>
      </c>
      <c r="L61" t="s">
        <v>3525</v>
      </c>
      <c r="M61" t="s">
        <v>3524</v>
      </c>
      <c r="N61">
        <v>4</v>
      </c>
      <c r="O61" t="s">
        <v>13787</v>
      </c>
      <c r="P61" t="s">
        <v>13786</v>
      </c>
      <c r="Q61" t="s">
        <v>13785</v>
      </c>
      <c r="R61" s="8">
        <v>34844</v>
      </c>
      <c r="S61" s="9">
        <f t="shared" si="8"/>
        <v>1995</v>
      </c>
      <c r="T61" s="9">
        <v>1995</v>
      </c>
      <c r="U61" s="9">
        <f t="shared" si="9"/>
        <v>27</v>
      </c>
      <c r="V61" s="8">
        <v>34844</v>
      </c>
      <c r="W61" t="s">
        <v>11958</v>
      </c>
      <c r="X61" s="2">
        <v>0.375</v>
      </c>
      <c r="Y61" s="7">
        <f t="shared" si="2"/>
        <v>1.0010410827260351E-2</v>
      </c>
      <c r="AA61">
        <v>135194</v>
      </c>
      <c r="AB61">
        <v>24918</v>
      </c>
      <c r="AD61" t="s">
        <v>6</v>
      </c>
      <c r="AE61">
        <v>31</v>
      </c>
      <c r="AF61">
        <v>11</v>
      </c>
      <c r="AH61" t="s">
        <v>13784</v>
      </c>
      <c r="AI61" t="s">
        <v>13783</v>
      </c>
      <c r="AJ61" t="s">
        <v>13782</v>
      </c>
      <c r="AK61" t="s">
        <v>13781</v>
      </c>
      <c r="AL61">
        <v>7</v>
      </c>
      <c r="AM61" s="5">
        <f t="shared" si="10"/>
        <v>0.25925925925925924</v>
      </c>
      <c r="AN61" s="4">
        <f t="shared" si="4"/>
        <v>3.9266832148316435E-4</v>
      </c>
      <c r="AO61" s="3"/>
      <c r="AP61">
        <v>0</v>
      </c>
      <c r="AR61" t="s">
        <v>1</v>
      </c>
      <c r="AT61" s="2">
        <v>1.3140000000000001</v>
      </c>
      <c r="AU61" s="1">
        <f t="shared" si="11"/>
        <v>0.7125088075527195</v>
      </c>
      <c r="AV61" s="1">
        <f t="shared" si="12"/>
        <v>0.52015395743717574</v>
      </c>
      <c r="AW61" s="1">
        <f t="shared" si="13"/>
        <v>0.32779910732163203</v>
      </c>
    </row>
    <row r="62" spans="1:49" x14ac:dyDescent="0.2">
      <c r="A62">
        <v>60</v>
      </c>
      <c r="B62" t="s">
        <v>13780</v>
      </c>
      <c r="C62" t="s">
        <v>13779</v>
      </c>
      <c r="F62" t="s">
        <v>13778</v>
      </c>
      <c r="G62" t="s">
        <v>16</v>
      </c>
      <c r="H62" t="s">
        <v>15</v>
      </c>
      <c r="I62" t="s">
        <v>13777</v>
      </c>
      <c r="J62">
        <v>60020547</v>
      </c>
      <c r="K62" t="s">
        <v>1773</v>
      </c>
      <c r="L62" t="s">
        <v>1772</v>
      </c>
      <c r="M62" t="s">
        <v>11</v>
      </c>
      <c r="N62">
        <v>3</v>
      </c>
      <c r="O62" t="s">
        <v>13776</v>
      </c>
      <c r="P62" t="s">
        <v>13775</v>
      </c>
      <c r="Q62" t="s">
        <v>1769</v>
      </c>
      <c r="R62" s="8">
        <v>34844</v>
      </c>
      <c r="S62" s="9">
        <f t="shared" si="8"/>
        <v>1995</v>
      </c>
      <c r="T62" s="9">
        <v>1995</v>
      </c>
      <c r="U62" s="9">
        <f t="shared" si="9"/>
        <v>27</v>
      </c>
      <c r="V62" s="8">
        <v>34844</v>
      </c>
      <c r="W62" t="s">
        <v>11958</v>
      </c>
      <c r="X62" s="2">
        <v>0.375</v>
      </c>
      <c r="Y62" s="7">
        <f t="shared" si="2"/>
        <v>1.0010410827260351E-2</v>
      </c>
      <c r="AA62">
        <v>135194</v>
      </c>
      <c r="AB62">
        <v>24918</v>
      </c>
      <c r="AD62" t="s">
        <v>6</v>
      </c>
      <c r="AE62">
        <v>31</v>
      </c>
      <c r="AF62">
        <v>11</v>
      </c>
      <c r="AH62" t="s">
        <v>13774</v>
      </c>
      <c r="AI62" t="s">
        <v>13773</v>
      </c>
      <c r="AJ62" t="s">
        <v>13772</v>
      </c>
      <c r="AK62" t="s">
        <v>13771</v>
      </c>
      <c r="AL62">
        <v>5</v>
      </c>
      <c r="AM62" s="5">
        <f t="shared" si="10"/>
        <v>0.18518518518518517</v>
      </c>
      <c r="AN62" s="4">
        <f t="shared" si="4"/>
        <v>2.804773724879745E-4</v>
      </c>
      <c r="AO62" s="3"/>
      <c r="AP62">
        <v>0</v>
      </c>
      <c r="AR62" t="s">
        <v>1</v>
      </c>
      <c r="AT62" s="2">
        <v>1.3140000000000001</v>
      </c>
      <c r="AU62" s="1">
        <f t="shared" si="11"/>
        <v>0.70914307908286378</v>
      </c>
      <c r="AV62" s="1">
        <f t="shared" si="12"/>
        <v>0.51454440998741624</v>
      </c>
      <c r="AW62" s="1">
        <f t="shared" si="13"/>
        <v>0.31994574089196876</v>
      </c>
    </row>
    <row r="63" spans="1:49" x14ac:dyDescent="0.2">
      <c r="A63">
        <v>61</v>
      </c>
      <c r="B63" t="s">
        <v>13770</v>
      </c>
      <c r="C63" t="s">
        <v>13769</v>
      </c>
      <c r="F63" t="s">
        <v>13768</v>
      </c>
      <c r="G63" t="s">
        <v>16</v>
      </c>
      <c r="H63" t="s">
        <v>15</v>
      </c>
      <c r="I63" t="s">
        <v>13767</v>
      </c>
      <c r="J63" t="s">
        <v>13766</v>
      </c>
      <c r="K63" t="s">
        <v>13765</v>
      </c>
      <c r="L63" t="s">
        <v>13764</v>
      </c>
      <c r="M63" t="s">
        <v>13763</v>
      </c>
      <c r="N63">
        <v>2</v>
      </c>
      <c r="O63" t="s">
        <v>13762</v>
      </c>
      <c r="P63" t="s">
        <v>13761</v>
      </c>
      <c r="Q63" t="s">
        <v>13760</v>
      </c>
      <c r="R63" s="8">
        <v>34839</v>
      </c>
      <c r="S63" s="9">
        <f t="shared" si="8"/>
        <v>1995</v>
      </c>
      <c r="T63" s="9">
        <v>1995</v>
      </c>
      <c r="U63" s="9">
        <f t="shared" si="9"/>
        <v>27</v>
      </c>
      <c r="V63" s="8">
        <v>34839</v>
      </c>
      <c r="W63" t="s">
        <v>12431</v>
      </c>
      <c r="X63" s="2">
        <v>2.3759999999999999</v>
      </c>
      <c r="Y63" s="7">
        <f t="shared" si="2"/>
        <v>6.3425963001521576E-2</v>
      </c>
      <c r="AA63" t="s">
        <v>12430</v>
      </c>
      <c r="AB63">
        <v>26765</v>
      </c>
      <c r="AC63">
        <v>15384357</v>
      </c>
      <c r="AD63" t="s">
        <v>6</v>
      </c>
      <c r="AE63">
        <v>445</v>
      </c>
      <c r="AF63" t="s">
        <v>13759</v>
      </c>
      <c r="AI63" t="s">
        <v>13758</v>
      </c>
      <c r="AJ63" t="s">
        <v>13757</v>
      </c>
      <c r="AK63" t="s">
        <v>13756</v>
      </c>
      <c r="AL63">
        <v>106</v>
      </c>
      <c r="AM63" s="5">
        <f t="shared" si="10"/>
        <v>3.925925925925926</v>
      </c>
      <c r="AN63" s="4">
        <f t="shared" si="4"/>
        <v>5.94612029674506E-3</v>
      </c>
      <c r="AO63" s="3"/>
      <c r="AP63">
        <v>0</v>
      </c>
      <c r="AR63" t="s">
        <v>1</v>
      </c>
      <c r="AT63" s="2">
        <v>5.8739999999999997</v>
      </c>
      <c r="AU63" s="1">
        <f t="shared" si="11"/>
        <v>4.6182010190088612</v>
      </c>
      <c r="AV63" s="1">
        <f t="shared" si="12"/>
        <v>3.4686041649133319</v>
      </c>
      <c r="AW63" s="1">
        <f t="shared" si="13"/>
        <v>2.3190073108178013</v>
      </c>
    </row>
    <row r="64" spans="1:49" x14ac:dyDescent="0.2">
      <c r="A64">
        <v>62</v>
      </c>
      <c r="B64" t="s">
        <v>13755</v>
      </c>
      <c r="C64" t="s">
        <v>13754</v>
      </c>
      <c r="D64" t="s">
        <v>13753</v>
      </c>
      <c r="E64">
        <v>7633889</v>
      </c>
      <c r="F64" t="s">
        <v>13752</v>
      </c>
      <c r="G64" t="s">
        <v>16</v>
      </c>
      <c r="H64" t="s">
        <v>15</v>
      </c>
      <c r="I64" t="s">
        <v>1321</v>
      </c>
      <c r="J64">
        <v>60030718</v>
      </c>
      <c r="K64" t="s">
        <v>741</v>
      </c>
      <c r="L64" t="s">
        <v>740</v>
      </c>
      <c r="M64" t="s">
        <v>56</v>
      </c>
      <c r="N64">
        <v>2</v>
      </c>
      <c r="O64" t="s">
        <v>1320</v>
      </c>
      <c r="P64" t="s">
        <v>1319</v>
      </c>
      <c r="Q64" t="s">
        <v>737</v>
      </c>
      <c r="R64" s="8">
        <v>34834</v>
      </c>
      <c r="S64" s="9">
        <f t="shared" si="8"/>
        <v>1995</v>
      </c>
      <c r="T64" s="9">
        <v>1995</v>
      </c>
      <c r="U64" s="9">
        <f t="shared" si="9"/>
        <v>27</v>
      </c>
      <c r="V64" s="8">
        <v>34834</v>
      </c>
      <c r="W64" t="s">
        <v>13751</v>
      </c>
      <c r="X64" s="2">
        <v>1.0369999999999999</v>
      </c>
      <c r="Y64" s="7">
        <f t="shared" si="2"/>
        <v>2.7682122740983955E-2</v>
      </c>
      <c r="AA64">
        <v>68993</v>
      </c>
      <c r="AB64">
        <v>14346</v>
      </c>
      <c r="AD64" t="s">
        <v>6</v>
      </c>
      <c r="AE64">
        <v>679</v>
      </c>
      <c r="AF64">
        <v>2</v>
      </c>
      <c r="AH64" t="s">
        <v>13750</v>
      </c>
      <c r="AI64" t="s">
        <v>13749</v>
      </c>
      <c r="AJ64" t="s">
        <v>13748</v>
      </c>
      <c r="AK64" t="s">
        <v>13747</v>
      </c>
      <c r="AL64">
        <v>42</v>
      </c>
      <c r="AM64" s="5">
        <f t="shared" si="10"/>
        <v>1.5555555555555556</v>
      </c>
      <c r="AN64" s="4">
        <f t="shared" si="4"/>
        <v>2.356009928898986E-3</v>
      </c>
      <c r="AO64" s="3"/>
      <c r="AP64">
        <v>0</v>
      </c>
      <c r="AQ64" t="s">
        <v>618</v>
      </c>
      <c r="AR64" t="s">
        <v>13746</v>
      </c>
      <c r="AS64" t="s">
        <v>616</v>
      </c>
      <c r="AT64" s="2">
        <v>3.2519999999999998</v>
      </c>
      <c r="AU64" s="1">
        <f t="shared" si="11"/>
        <v>2.0084288897358462</v>
      </c>
      <c r="AV64" s="1">
        <f t="shared" si="12"/>
        <v>1.5019066334941469</v>
      </c>
      <c r="AW64" s="1">
        <f t="shared" si="13"/>
        <v>0.99538437725244755</v>
      </c>
    </row>
    <row r="65" spans="1:49" x14ac:dyDescent="0.2">
      <c r="A65">
        <v>63</v>
      </c>
      <c r="B65" t="s">
        <v>13745</v>
      </c>
      <c r="C65" t="s">
        <v>13744</v>
      </c>
      <c r="F65" t="s">
        <v>13743</v>
      </c>
      <c r="G65" t="s">
        <v>16</v>
      </c>
      <c r="H65" t="s">
        <v>15</v>
      </c>
      <c r="I65" t="s">
        <v>3927</v>
      </c>
      <c r="J65">
        <v>60010491</v>
      </c>
      <c r="K65" t="s">
        <v>3926</v>
      </c>
      <c r="L65" t="s">
        <v>3925</v>
      </c>
      <c r="M65" t="s">
        <v>11</v>
      </c>
      <c r="N65">
        <v>4</v>
      </c>
      <c r="O65" t="s">
        <v>13742</v>
      </c>
      <c r="P65" t="s">
        <v>13741</v>
      </c>
      <c r="Q65" t="s">
        <v>3922</v>
      </c>
      <c r="R65" s="8">
        <v>34830</v>
      </c>
      <c r="S65" s="9">
        <f t="shared" si="8"/>
        <v>1995</v>
      </c>
      <c r="T65" s="9">
        <v>1995</v>
      </c>
      <c r="U65" s="9">
        <f t="shared" si="9"/>
        <v>27</v>
      </c>
      <c r="V65" s="8">
        <v>34830</v>
      </c>
      <c r="W65" t="s">
        <v>11958</v>
      </c>
      <c r="X65" s="2">
        <v>0.375</v>
      </c>
      <c r="Y65" s="7">
        <f t="shared" si="2"/>
        <v>1.0010410827260351E-2</v>
      </c>
      <c r="AA65">
        <v>135194</v>
      </c>
      <c r="AB65">
        <v>24918</v>
      </c>
      <c r="AD65" t="s">
        <v>6</v>
      </c>
      <c r="AE65">
        <v>31</v>
      </c>
      <c r="AF65">
        <v>10</v>
      </c>
      <c r="AH65" t="s">
        <v>13740</v>
      </c>
      <c r="AI65" t="s">
        <v>13739</v>
      </c>
      <c r="AJ65" t="s">
        <v>13738</v>
      </c>
      <c r="AK65" t="s">
        <v>13737</v>
      </c>
      <c r="AL65">
        <v>4</v>
      </c>
      <c r="AM65" s="5">
        <f t="shared" si="10"/>
        <v>0.14814814814814814</v>
      </c>
      <c r="AN65" s="4">
        <f t="shared" si="4"/>
        <v>2.2438189799037963E-4</v>
      </c>
      <c r="AO65" s="3"/>
      <c r="AP65">
        <v>0</v>
      </c>
      <c r="AR65" t="s">
        <v>1</v>
      </c>
      <c r="AT65" s="2">
        <v>1.3140000000000001</v>
      </c>
      <c r="AU65" s="1">
        <f t="shared" si="11"/>
        <v>0.70746021484793598</v>
      </c>
      <c r="AV65" s="1">
        <f t="shared" si="12"/>
        <v>0.51173963626253649</v>
      </c>
      <c r="AW65" s="1">
        <f t="shared" si="13"/>
        <v>0.31601905767713712</v>
      </c>
    </row>
    <row r="66" spans="1:49" x14ac:dyDescent="0.2">
      <c r="A66">
        <v>64</v>
      </c>
      <c r="B66" t="s">
        <v>13736</v>
      </c>
      <c r="C66" t="s">
        <v>13735</v>
      </c>
      <c r="F66" t="s">
        <v>13734</v>
      </c>
      <c r="G66" t="s">
        <v>16</v>
      </c>
      <c r="H66" t="s">
        <v>15</v>
      </c>
      <c r="I66" t="s">
        <v>13733</v>
      </c>
      <c r="J66">
        <v>60076904</v>
      </c>
      <c r="K66" t="s">
        <v>13732</v>
      </c>
      <c r="L66" t="s">
        <v>13731</v>
      </c>
      <c r="M66" t="s">
        <v>11</v>
      </c>
      <c r="N66">
        <v>1</v>
      </c>
      <c r="O66" t="s">
        <v>13730</v>
      </c>
      <c r="P66">
        <v>55951888900</v>
      </c>
      <c r="Q66">
        <v>60076904</v>
      </c>
      <c r="R66" s="8">
        <v>34830</v>
      </c>
      <c r="S66" s="9">
        <f t="shared" si="8"/>
        <v>1995</v>
      </c>
      <c r="T66" s="9">
        <v>1995</v>
      </c>
      <c r="U66" s="9">
        <f t="shared" si="9"/>
        <v>27</v>
      </c>
      <c r="V66" s="8">
        <v>34830</v>
      </c>
      <c r="W66" t="s">
        <v>11958</v>
      </c>
      <c r="X66" s="2">
        <v>0.375</v>
      </c>
      <c r="Y66" s="7">
        <f t="shared" ref="Y66:Y129" si="14">(X66-$Z$4)/($Z$3-$Z$4)</f>
        <v>1.0010410827260351E-2</v>
      </c>
      <c r="AA66">
        <v>135194</v>
      </c>
      <c r="AB66">
        <v>24918</v>
      </c>
      <c r="AD66" t="s">
        <v>6</v>
      </c>
      <c r="AE66">
        <v>31</v>
      </c>
      <c r="AF66">
        <v>10</v>
      </c>
      <c r="AH66" t="s">
        <v>13729</v>
      </c>
      <c r="AI66" t="s">
        <v>13728</v>
      </c>
      <c r="AJ66" t="s">
        <v>13727</v>
      </c>
      <c r="AK66" t="s">
        <v>13726</v>
      </c>
      <c r="AL66">
        <v>127</v>
      </c>
      <c r="AM66" s="5">
        <f t="shared" si="10"/>
        <v>4.7037037037037033</v>
      </c>
      <c r="AN66" s="4">
        <f t="shared" ref="AN66:AN129" si="15">(AM66-$AO$4)/($AO$3-$AO$4)</f>
        <v>7.1241252611945523E-3</v>
      </c>
      <c r="AO66" s="3"/>
      <c r="AP66">
        <v>0</v>
      </c>
      <c r="AR66" t="s">
        <v>1</v>
      </c>
      <c r="AT66" s="2">
        <v>1.3140000000000001</v>
      </c>
      <c r="AU66" s="1">
        <f t="shared" si="11"/>
        <v>0.91445251574406117</v>
      </c>
      <c r="AV66" s="1">
        <f t="shared" si="12"/>
        <v>0.85672680442274507</v>
      </c>
      <c r="AW66" s="1">
        <f t="shared" si="13"/>
        <v>0.79900109310142919</v>
      </c>
    </row>
    <row r="67" spans="1:49" x14ac:dyDescent="0.2">
      <c r="A67">
        <v>65</v>
      </c>
      <c r="B67" t="s">
        <v>13725</v>
      </c>
      <c r="C67" t="s">
        <v>13724</v>
      </c>
      <c r="F67" t="s">
        <v>13723</v>
      </c>
      <c r="G67" t="s">
        <v>16</v>
      </c>
      <c r="H67" t="s">
        <v>15</v>
      </c>
      <c r="I67" t="s">
        <v>13722</v>
      </c>
      <c r="J67">
        <v>60027090</v>
      </c>
      <c r="K67" t="s">
        <v>3647</v>
      </c>
      <c r="L67" t="s">
        <v>3646</v>
      </c>
      <c r="M67" t="s">
        <v>11</v>
      </c>
      <c r="N67">
        <v>1</v>
      </c>
      <c r="O67" t="s">
        <v>13721</v>
      </c>
      <c r="P67">
        <v>7004293822</v>
      </c>
      <c r="Q67">
        <v>60027090</v>
      </c>
      <c r="R67" s="8">
        <v>34830</v>
      </c>
      <c r="S67" s="9">
        <f t="shared" si="8"/>
        <v>1995</v>
      </c>
      <c r="T67" s="9">
        <v>1995</v>
      </c>
      <c r="U67" s="9">
        <f t="shared" si="9"/>
        <v>27</v>
      </c>
      <c r="V67" s="8">
        <v>34830</v>
      </c>
      <c r="W67" t="s">
        <v>11958</v>
      </c>
      <c r="X67" s="2">
        <v>0.375</v>
      </c>
      <c r="Y67" s="7">
        <f t="shared" si="14"/>
        <v>1.0010410827260351E-2</v>
      </c>
      <c r="AA67">
        <v>135194</v>
      </c>
      <c r="AB67">
        <v>24918</v>
      </c>
      <c r="AD67" t="s">
        <v>6</v>
      </c>
      <c r="AE67">
        <v>31</v>
      </c>
      <c r="AF67">
        <v>10</v>
      </c>
      <c r="AH67" t="s">
        <v>13720</v>
      </c>
      <c r="AI67" t="s">
        <v>13719</v>
      </c>
      <c r="AJ67" t="s">
        <v>13718</v>
      </c>
      <c r="AK67" t="s">
        <v>13717</v>
      </c>
      <c r="AL67">
        <v>12</v>
      </c>
      <c r="AM67" s="5">
        <f t="shared" si="10"/>
        <v>0.44444444444444442</v>
      </c>
      <c r="AN67" s="4">
        <f t="shared" si="15"/>
        <v>6.7314569397113879E-4</v>
      </c>
      <c r="AO67" s="3"/>
      <c r="AP67">
        <v>0</v>
      </c>
      <c r="AR67" t="s">
        <v>1</v>
      </c>
      <c r="AT67" s="2">
        <v>1.3140000000000001</v>
      </c>
      <c r="AU67" s="1">
        <f t="shared" si="11"/>
        <v>0.72092312872735875</v>
      </c>
      <c r="AV67" s="1">
        <f t="shared" si="12"/>
        <v>0.53417782606157449</v>
      </c>
      <c r="AW67" s="1">
        <f t="shared" si="13"/>
        <v>0.34743252339579023</v>
      </c>
    </row>
    <row r="68" spans="1:49" x14ac:dyDescent="0.2">
      <c r="A68">
        <v>66</v>
      </c>
      <c r="B68" t="s">
        <v>13716</v>
      </c>
      <c r="C68" t="s">
        <v>13715</v>
      </c>
      <c r="D68" t="s">
        <v>13714</v>
      </c>
      <c r="F68" t="s">
        <v>13713</v>
      </c>
      <c r="G68" t="s">
        <v>16</v>
      </c>
      <c r="H68" t="s">
        <v>15</v>
      </c>
      <c r="I68" t="s">
        <v>13712</v>
      </c>
      <c r="J68" t="s">
        <v>13711</v>
      </c>
      <c r="K68" t="s">
        <v>13710</v>
      </c>
      <c r="L68" t="s">
        <v>13709</v>
      </c>
      <c r="M68" t="s">
        <v>13708</v>
      </c>
      <c r="N68">
        <v>5</v>
      </c>
      <c r="O68" t="s">
        <v>13707</v>
      </c>
      <c r="P68" t="s">
        <v>13706</v>
      </c>
      <c r="Q68" t="s">
        <v>13705</v>
      </c>
      <c r="R68" s="8">
        <v>34829</v>
      </c>
      <c r="S68" s="9">
        <f t="shared" si="8"/>
        <v>1995</v>
      </c>
      <c r="T68" s="9">
        <v>1995</v>
      </c>
      <c r="U68" s="9">
        <f t="shared" si="9"/>
        <v>27</v>
      </c>
      <c r="V68" s="8">
        <v>34829</v>
      </c>
      <c r="W68" t="s">
        <v>12544</v>
      </c>
      <c r="X68" s="2">
        <v>1.59</v>
      </c>
      <c r="Y68" s="7">
        <f t="shared" si="14"/>
        <v>4.2444141907583888E-2</v>
      </c>
      <c r="AA68">
        <v>52728</v>
      </c>
      <c r="AB68">
        <v>16791</v>
      </c>
      <c r="AD68" t="s">
        <v>6</v>
      </c>
      <c r="AE68">
        <v>1229</v>
      </c>
      <c r="AF68">
        <v>3</v>
      </c>
      <c r="AH68" t="s">
        <v>13704</v>
      </c>
      <c r="AI68" t="s">
        <v>13703</v>
      </c>
      <c r="AJ68" t="s">
        <v>13702</v>
      </c>
      <c r="AK68" t="s">
        <v>13701</v>
      </c>
      <c r="AL68">
        <v>24</v>
      </c>
      <c r="AM68" s="5">
        <f t="shared" si="10"/>
        <v>0.88888888888888884</v>
      </c>
      <c r="AN68" s="4">
        <f t="shared" si="15"/>
        <v>1.3462913879422776E-3</v>
      </c>
      <c r="AO68" s="3"/>
      <c r="AP68">
        <v>1</v>
      </c>
      <c r="AQ68" t="s">
        <v>152</v>
      </c>
      <c r="AR68" t="s">
        <v>13700</v>
      </c>
      <c r="AS68" t="s">
        <v>151</v>
      </c>
      <c r="AT68" s="2" t="s">
        <v>20</v>
      </c>
      <c r="AU68" s="1">
        <f t="shared" si="11"/>
        <v>3.0114786751691405</v>
      </c>
      <c r="AV68" s="1">
        <f t="shared" si="12"/>
        <v>2.1895216647763083</v>
      </c>
      <c r="AW68" s="1">
        <f t="shared" si="13"/>
        <v>1.3675646543834761</v>
      </c>
    </row>
    <row r="69" spans="1:49" x14ac:dyDescent="0.2">
      <c r="A69">
        <v>67</v>
      </c>
      <c r="B69" t="s">
        <v>13699</v>
      </c>
      <c r="C69" t="s">
        <v>13698</v>
      </c>
      <c r="F69" t="s">
        <v>13697</v>
      </c>
      <c r="G69" t="s">
        <v>16</v>
      </c>
      <c r="H69" t="s">
        <v>15</v>
      </c>
      <c r="I69" t="s">
        <v>13696</v>
      </c>
      <c r="N69">
        <v>2</v>
      </c>
      <c r="O69" t="s">
        <v>13695</v>
      </c>
      <c r="P69" t="s">
        <v>13694</v>
      </c>
      <c r="Q69" t="s">
        <v>1496</v>
      </c>
      <c r="R69" s="8">
        <v>34820</v>
      </c>
      <c r="S69" s="9">
        <f t="shared" si="8"/>
        <v>1995</v>
      </c>
      <c r="T69" s="9">
        <v>1995</v>
      </c>
      <c r="U69" s="9">
        <f t="shared" si="9"/>
        <v>27</v>
      </c>
      <c r="V69" s="8">
        <v>34820</v>
      </c>
      <c r="W69" t="s">
        <v>12456</v>
      </c>
      <c r="X69" s="2">
        <v>0.14899999999999999</v>
      </c>
      <c r="Y69" s="7">
        <f t="shared" si="14"/>
        <v>3.977469902031446E-3</v>
      </c>
      <c r="AA69">
        <v>5431972</v>
      </c>
      <c r="AB69">
        <v>15425</v>
      </c>
      <c r="AC69">
        <v>15738906</v>
      </c>
      <c r="AD69" t="s">
        <v>6</v>
      </c>
      <c r="AE69">
        <v>38</v>
      </c>
      <c r="AF69">
        <v>5</v>
      </c>
      <c r="AH69" t="s">
        <v>13693</v>
      </c>
      <c r="AI69" t="s">
        <v>13692</v>
      </c>
      <c r="AK69" t="s">
        <v>13691</v>
      </c>
      <c r="AL69">
        <v>0</v>
      </c>
      <c r="AM69" s="5">
        <f t="shared" si="10"/>
        <v>0</v>
      </c>
      <c r="AN69" s="4">
        <f t="shared" si="15"/>
        <v>0</v>
      </c>
      <c r="AO69" s="3"/>
      <c r="AP69">
        <v>0</v>
      </c>
      <c r="AR69" t="s">
        <v>1</v>
      </c>
      <c r="AT69" s="2" t="s">
        <v>20</v>
      </c>
      <c r="AU69" s="1">
        <f t="shared" si="11"/>
        <v>0.2784228931422012</v>
      </c>
      <c r="AV69" s="1">
        <f t="shared" si="12"/>
        <v>0.19887349510157229</v>
      </c>
      <c r="AW69" s="1">
        <f t="shared" si="13"/>
        <v>0.11932409706094337</v>
      </c>
    </row>
    <row r="70" spans="1:49" x14ac:dyDescent="0.2">
      <c r="A70">
        <v>68</v>
      </c>
      <c r="B70" t="s">
        <v>13690</v>
      </c>
      <c r="C70" t="s">
        <v>13689</v>
      </c>
      <c r="F70" t="s">
        <v>13688</v>
      </c>
      <c r="G70" t="s">
        <v>16</v>
      </c>
      <c r="H70" t="s">
        <v>15</v>
      </c>
      <c r="I70" t="s">
        <v>13687</v>
      </c>
      <c r="J70" t="s">
        <v>13686</v>
      </c>
      <c r="K70" t="s">
        <v>13685</v>
      </c>
      <c r="L70" t="s">
        <v>1546</v>
      </c>
      <c r="M70" t="s">
        <v>1545</v>
      </c>
      <c r="N70">
        <v>1</v>
      </c>
      <c r="O70" t="s">
        <v>13684</v>
      </c>
      <c r="P70">
        <v>7003386560</v>
      </c>
      <c r="Q70" t="s">
        <v>13683</v>
      </c>
      <c r="R70" s="8">
        <v>34820</v>
      </c>
      <c r="S70" s="9">
        <f t="shared" si="8"/>
        <v>1995</v>
      </c>
      <c r="T70" s="9">
        <v>1995</v>
      </c>
      <c r="U70" s="9">
        <f t="shared" si="9"/>
        <v>27</v>
      </c>
      <c r="V70" s="8">
        <v>34820</v>
      </c>
      <c r="W70" t="s">
        <v>13682</v>
      </c>
      <c r="X70" s="2" t="s">
        <v>20</v>
      </c>
      <c r="Y70" s="7" t="e">
        <f t="shared" si="14"/>
        <v>#VALUE!</v>
      </c>
      <c r="AA70">
        <v>3905551</v>
      </c>
      <c r="AB70">
        <v>15400155600</v>
      </c>
      <c r="AD70" t="s">
        <v>6</v>
      </c>
      <c r="AE70">
        <v>18</v>
      </c>
      <c r="AF70">
        <v>3</v>
      </c>
      <c r="AH70" t="s">
        <v>13681</v>
      </c>
      <c r="AI70" t="s">
        <v>13680</v>
      </c>
      <c r="AJ70" t="s">
        <v>13679</v>
      </c>
      <c r="AK70" t="s">
        <v>13678</v>
      </c>
      <c r="AL70">
        <v>1</v>
      </c>
      <c r="AM70" s="5">
        <f t="shared" si="10"/>
        <v>3.7037037037037035E-2</v>
      </c>
      <c r="AN70" s="4">
        <f t="shared" si="15"/>
        <v>5.6095474497594906E-5</v>
      </c>
      <c r="AO70" s="3"/>
      <c r="AP70">
        <v>0</v>
      </c>
      <c r="AR70" t="s">
        <v>1</v>
      </c>
      <c r="AT70" s="2" t="s">
        <v>20</v>
      </c>
      <c r="AU70" s="1" t="e">
        <f t="shared" si="11"/>
        <v>#VALUE!</v>
      </c>
      <c r="AV70" s="1" t="e">
        <f t="shared" si="12"/>
        <v>#VALUE!</v>
      </c>
      <c r="AW70" s="1" t="e">
        <f t="shared" si="13"/>
        <v>#VALUE!</v>
      </c>
    </row>
    <row r="71" spans="1:49" x14ac:dyDescent="0.2">
      <c r="A71">
        <v>69</v>
      </c>
      <c r="B71" t="s">
        <v>13677</v>
      </c>
      <c r="C71" t="s">
        <v>13676</v>
      </c>
      <c r="F71" t="s">
        <v>13675</v>
      </c>
      <c r="G71" t="s">
        <v>16</v>
      </c>
      <c r="H71" t="s">
        <v>15</v>
      </c>
      <c r="I71" t="s">
        <v>13674</v>
      </c>
      <c r="J71">
        <v>101479467</v>
      </c>
      <c r="K71" t="s">
        <v>13673</v>
      </c>
      <c r="L71" t="s">
        <v>1215</v>
      </c>
      <c r="M71" t="s">
        <v>1214</v>
      </c>
      <c r="N71">
        <v>2</v>
      </c>
      <c r="O71" t="s">
        <v>13672</v>
      </c>
      <c r="P71" t="s">
        <v>13671</v>
      </c>
      <c r="Q71" t="s">
        <v>13670</v>
      </c>
      <c r="R71" s="8">
        <v>34820</v>
      </c>
      <c r="S71" s="9">
        <f t="shared" si="8"/>
        <v>1995</v>
      </c>
      <c r="T71" s="9">
        <v>1995</v>
      </c>
      <c r="U71" s="9">
        <f t="shared" si="9"/>
        <v>27</v>
      </c>
      <c r="V71" s="8">
        <v>34820</v>
      </c>
      <c r="W71" t="s">
        <v>13669</v>
      </c>
      <c r="X71" s="2">
        <v>0.36199999999999999</v>
      </c>
      <c r="Y71" s="7">
        <f t="shared" si="14"/>
        <v>9.6633832519153248E-3</v>
      </c>
      <c r="AA71">
        <v>1915665</v>
      </c>
      <c r="AB71">
        <v>13614</v>
      </c>
      <c r="AC71">
        <v>15738922</v>
      </c>
      <c r="AD71" t="s">
        <v>6</v>
      </c>
      <c r="AE71">
        <v>31</v>
      </c>
      <c r="AF71">
        <v>3</v>
      </c>
      <c r="AH71" t="s">
        <v>13668</v>
      </c>
      <c r="AI71" t="s">
        <v>13667</v>
      </c>
      <c r="AK71" t="s">
        <v>13666</v>
      </c>
      <c r="AL71">
        <v>0</v>
      </c>
      <c r="AM71" s="5">
        <f t="shared" si="10"/>
        <v>0</v>
      </c>
      <c r="AN71" s="4">
        <f t="shared" si="15"/>
        <v>0</v>
      </c>
      <c r="AO71" s="3"/>
      <c r="AP71">
        <v>0</v>
      </c>
      <c r="AR71" t="s">
        <v>1</v>
      </c>
      <c r="AT71" s="2">
        <v>1.333</v>
      </c>
      <c r="AU71" s="1">
        <f t="shared" si="11"/>
        <v>0.67643682763407265</v>
      </c>
      <c r="AV71" s="1">
        <f t="shared" si="12"/>
        <v>0.48316916259576626</v>
      </c>
      <c r="AW71" s="1">
        <f t="shared" si="13"/>
        <v>0.28990149755745975</v>
      </c>
    </row>
    <row r="72" spans="1:49" x14ac:dyDescent="0.2">
      <c r="A72">
        <v>70</v>
      </c>
      <c r="B72" t="s">
        <v>13665</v>
      </c>
      <c r="C72" t="s">
        <v>13664</v>
      </c>
      <c r="F72" t="s">
        <v>13663</v>
      </c>
      <c r="G72" t="s">
        <v>16</v>
      </c>
      <c r="H72" t="s">
        <v>15</v>
      </c>
      <c r="I72" t="s">
        <v>13662</v>
      </c>
      <c r="J72">
        <v>101447784</v>
      </c>
      <c r="K72" t="s">
        <v>13661</v>
      </c>
      <c r="M72" t="s">
        <v>583</v>
      </c>
      <c r="N72">
        <v>1</v>
      </c>
      <c r="O72" t="s">
        <v>13660</v>
      </c>
      <c r="P72">
        <v>7005193031</v>
      </c>
      <c r="Q72">
        <v>101447784</v>
      </c>
      <c r="R72" s="8">
        <v>34820</v>
      </c>
      <c r="S72" s="9">
        <f t="shared" si="8"/>
        <v>1995</v>
      </c>
      <c r="T72" s="9">
        <v>1995</v>
      </c>
      <c r="U72" s="9">
        <f t="shared" si="9"/>
        <v>27</v>
      </c>
      <c r="V72" s="8">
        <v>34820</v>
      </c>
      <c r="W72" t="s">
        <v>13659</v>
      </c>
      <c r="X72" s="2">
        <v>0.39800000000000002</v>
      </c>
      <c r="Y72" s="7">
        <f t="shared" si="14"/>
        <v>1.0624382691332319E-2</v>
      </c>
      <c r="AA72" t="s">
        <v>13658</v>
      </c>
      <c r="AB72">
        <v>26771</v>
      </c>
      <c r="AC72" t="s">
        <v>13657</v>
      </c>
      <c r="AD72" t="s">
        <v>6</v>
      </c>
      <c r="AE72">
        <v>227</v>
      </c>
      <c r="AF72" s="6">
        <v>44228</v>
      </c>
      <c r="AH72" t="s">
        <v>2782</v>
      </c>
      <c r="AI72" t="s">
        <v>13656</v>
      </c>
      <c r="AJ72" t="s">
        <v>13655</v>
      </c>
      <c r="AK72" t="s">
        <v>13654</v>
      </c>
      <c r="AL72">
        <v>0</v>
      </c>
      <c r="AM72" s="5">
        <f t="shared" si="10"/>
        <v>0</v>
      </c>
      <c r="AN72" s="4">
        <f t="shared" si="15"/>
        <v>0</v>
      </c>
      <c r="AO72" s="3"/>
      <c r="AP72">
        <v>0</v>
      </c>
      <c r="AR72" t="s">
        <v>1</v>
      </c>
      <c r="AT72" s="2">
        <v>1.83</v>
      </c>
      <c r="AU72" s="1">
        <f t="shared" si="11"/>
        <v>0.74370678839326232</v>
      </c>
      <c r="AV72" s="1">
        <f t="shared" si="12"/>
        <v>0.53121913456661596</v>
      </c>
      <c r="AW72" s="1">
        <f t="shared" si="13"/>
        <v>0.3187314807399696</v>
      </c>
    </row>
    <row r="73" spans="1:49" x14ac:dyDescent="0.2">
      <c r="A73">
        <v>71</v>
      </c>
      <c r="B73" t="s">
        <v>13653</v>
      </c>
      <c r="F73" t="s">
        <v>13652</v>
      </c>
      <c r="G73" t="s">
        <v>16</v>
      </c>
      <c r="H73" t="s">
        <v>15</v>
      </c>
      <c r="I73" t="s">
        <v>13651</v>
      </c>
      <c r="J73">
        <v>100602417</v>
      </c>
      <c r="K73" t="s">
        <v>13650</v>
      </c>
      <c r="L73" t="s">
        <v>5520</v>
      </c>
      <c r="M73" t="s">
        <v>56</v>
      </c>
      <c r="N73">
        <v>1</v>
      </c>
      <c r="O73" t="s">
        <v>13649</v>
      </c>
      <c r="P73">
        <v>56133253600</v>
      </c>
      <c r="Q73">
        <v>100602417</v>
      </c>
      <c r="R73" s="8">
        <v>34820</v>
      </c>
      <c r="S73" s="9">
        <f t="shared" si="8"/>
        <v>1995</v>
      </c>
      <c r="T73" s="9">
        <v>1995</v>
      </c>
      <c r="U73" s="9">
        <f t="shared" si="9"/>
        <v>27</v>
      </c>
      <c r="V73" s="8">
        <v>34820</v>
      </c>
      <c r="W73" t="s">
        <v>3360</v>
      </c>
      <c r="X73" s="2">
        <v>0.13800000000000001</v>
      </c>
      <c r="Y73" s="7">
        <f t="shared" si="14"/>
        <v>3.6838311844318095E-3</v>
      </c>
      <c r="AA73">
        <v>1926225</v>
      </c>
      <c r="AB73">
        <v>18580</v>
      </c>
      <c r="AD73" t="s">
        <v>6</v>
      </c>
      <c r="AE73">
        <v>38</v>
      </c>
      <c r="AF73">
        <v>5</v>
      </c>
      <c r="AI73" t="s">
        <v>13648</v>
      </c>
      <c r="AK73" t="s">
        <v>13647</v>
      </c>
      <c r="AL73">
        <v>7</v>
      </c>
      <c r="AM73" s="5">
        <f t="shared" si="10"/>
        <v>0.25925925925925924</v>
      </c>
      <c r="AN73" s="4">
        <f t="shared" si="15"/>
        <v>3.9266832148316435E-4</v>
      </c>
      <c r="AO73" s="3"/>
      <c r="AP73">
        <v>0</v>
      </c>
      <c r="AR73" t="s">
        <v>1</v>
      </c>
      <c r="AT73" s="2">
        <v>0.30599999999999999</v>
      </c>
      <c r="AU73" s="1">
        <f t="shared" si="11"/>
        <v>0.26964823255472159</v>
      </c>
      <c r="AV73" s="1">
        <f t="shared" si="12"/>
        <v>0.20382497529574869</v>
      </c>
      <c r="AW73" s="1">
        <f t="shared" si="13"/>
        <v>0.1380017180367758</v>
      </c>
    </row>
    <row r="74" spans="1:49" x14ac:dyDescent="0.2">
      <c r="A74">
        <v>72</v>
      </c>
      <c r="B74" t="s">
        <v>13646</v>
      </c>
      <c r="C74" t="s">
        <v>13645</v>
      </c>
      <c r="F74" t="s">
        <v>13644</v>
      </c>
      <c r="G74" t="s">
        <v>16</v>
      </c>
      <c r="H74" t="s">
        <v>15</v>
      </c>
      <c r="I74" t="s">
        <v>13643</v>
      </c>
      <c r="J74">
        <v>60027550</v>
      </c>
      <c r="K74" t="s">
        <v>299</v>
      </c>
      <c r="L74" t="s">
        <v>298</v>
      </c>
      <c r="M74" t="s">
        <v>11</v>
      </c>
      <c r="N74">
        <v>1</v>
      </c>
      <c r="O74" t="s">
        <v>13642</v>
      </c>
      <c r="P74">
        <v>7004524029</v>
      </c>
      <c r="Q74">
        <v>60027550</v>
      </c>
      <c r="R74" s="8">
        <v>34820</v>
      </c>
      <c r="S74" s="9">
        <f t="shared" si="8"/>
        <v>1995</v>
      </c>
      <c r="T74" s="9">
        <v>1995</v>
      </c>
      <c r="U74" s="9">
        <f t="shared" si="9"/>
        <v>27</v>
      </c>
      <c r="V74" s="8">
        <v>34820</v>
      </c>
      <c r="W74" t="s">
        <v>465</v>
      </c>
      <c r="X74" s="2">
        <v>1.1579999999999999</v>
      </c>
      <c r="Y74" s="7">
        <f t="shared" si="14"/>
        <v>3.0912148634579962E-2</v>
      </c>
      <c r="AA74">
        <v>1668595</v>
      </c>
      <c r="AB74">
        <v>14223</v>
      </c>
      <c r="AC74">
        <v>15735079</v>
      </c>
      <c r="AD74" t="s">
        <v>6</v>
      </c>
      <c r="AE74">
        <v>44</v>
      </c>
      <c r="AF74" s="6">
        <v>44228</v>
      </c>
      <c r="AH74" s="10">
        <v>44621</v>
      </c>
      <c r="AI74" t="s">
        <v>13641</v>
      </c>
      <c r="AJ74" t="s">
        <v>13640</v>
      </c>
      <c r="AK74" t="s">
        <v>13639</v>
      </c>
      <c r="AL74">
        <v>7</v>
      </c>
      <c r="AM74" s="5">
        <f t="shared" si="10"/>
        <v>0.25925925925925924</v>
      </c>
      <c r="AN74" s="4">
        <f t="shared" si="15"/>
        <v>3.9266832148316435E-4</v>
      </c>
      <c r="AO74" s="3"/>
      <c r="AP74">
        <v>0</v>
      </c>
      <c r="AR74" t="s">
        <v>1</v>
      </c>
      <c r="AT74" s="2">
        <v>3.573</v>
      </c>
      <c r="AU74" s="1">
        <f t="shared" si="11"/>
        <v>2.1756304540650921</v>
      </c>
      <c r="AV74" s="1">
        <f t="shared" si="12"/>
        <v>1.5652408478031561</v>
      </c>
      <c r="AW74" s="1">
        <f t="shared" si="13"/>
        <v>0.95485124154122036</v>
      </c>
    </row>
    <row r="75" spans="1:49" x14ac:dyDescent="0.2">
      <c r="A75">
        <v>73</v>
      </c>
      <c r="B75" t="s">
        <v>13638</v>
      </c>
      <c r="C75" t="s">
        <v>13637</v>
      </c>
      <c r="F75" t="s">
        <v>13636</v>
      </c>
      <c r="G75" t="s">
        <v>16</v>
      </c>
      <c r="H75" t="s">
        <v>15</v>
      </c>
      <c r="I75" t="s">
        <v>13635</v>
      </c>
      <c r="J75" t="s">
        <v>13634</v>
      </c>
      <c r="K75" t="s">
        <v>13633</v>
      </c>
      <c r="L75" t="s">
        <v>13632</v>
      </c>
      <c r="M75" t="s">
        <v>13631</v>
      </c>
      <c r="N75">
        <v>4</v>
      </c>
      <c r="O75" t="s">
        <v>13630</v>
      </c>
      <c r="P75" t="s">
        <v>13629</v>
      </c>
      <c r="Q75" t="s">
        <v>13628</v>
      </c>
      <c r="R75" s="8">
        <v>34820</v>
      </c>
      <c r="S75" s="9">
        <f t="shared" si="8"/>
        <v>1995</v>
      </c>
      <c r="T75" s="9">
        <v>1995</v>
      </c>
      <c r="U75" s="9">
        <f t="shared" si="9"/>
        <v>27</v>
      </c>
      <c r="V75" s="8">
        <v>34820</v>
      </c>
      <c r="W75" t="s">
        <v>8150</v>
      </c>
      <c r="X75" s="2">
        <v>0.61499999999999999</v>
      </c>
      <c r="Y75" s="7">
        <f t="shared" si="14"/>
        <v>1.6417073756706976E-2</v>
      </c>
      <c r="AA75">
        <v>1959271</v>
      </c>
      <c r="AB75">
        <v>12141</v>
      </c>
      <c r="AC75">
        <v>15729559</v>
      </c>
      <c r="AD75" t="s">
        <v>6</v>
      </c>
      <c r="AE75">
        <v>16</v>
      </c>
      <c r="AF75">
        <v>5</v>
      </c>
      <c r="AH75" t="s">
        <v>13627</v>
      </c>
      <c r="AI75" t="s">
        <v>13626</v>
      </c>
      <c r="AK75" t="s">
        <v>13625</v>
      </c>
      <c r="AL75">
        <v>2</v>
      </c>
      <c r="AM75" s="5">
        <f t="shared" si="10"/>
        <v>7.407407407407407E-2</v>
      </c>
      <c r="AN75" s="4">
        <f t="shared" si="15"/>
        <v>1.1219094899518981E-4</v>
      </c>
      <c r="AO75" s="3"/>
      <c r="AP75">
        <v>0</v>
      </c>
      <c r="AR75" t="s">
        <v>1</v>
      </c>
      <c r="AT75" s="2" t="s">
        <v>20</v>
      </c>
      <c r="AU75" s="1">
        <f t="shared" si="11"/>
        <v>1.1525608914393439</v>
      </c>
      <c r="AV75" s="1">
        <f t="shared" si="12"/>
        <v>0.82646323528510823</v>
      </c>
      <c r="AW75" s="1">
        <f t="shared" si="13"/>
        <v>0.50036557913087254</v>
      </c>
    </row>
    <row r="76" spans="1:49" x14ac:dyDescent="0.2">
      <c r="A76">
        <v>74</v>
      </c>
      <c r="B76" t="s">
        <v>13624</v>
      </c>
      <c r="F76" t="s">
        <v>13623</v>
      </c>
      <c r="G76" t="s">
        <v>16</v>
      </c>
      <c r="H76" t="s">
        <v>15</v>
      </c>
      <c r="I76" t="s">
        <v>13622</v>
      </c>
      <c r="J76">
        <v>60028673</v>
      </c>
      <c r="K76" t="s">
        <v>5858</v>
      </c>
      <c r="L76" t="s">
        <v>5520</v>
      </c>
      <c r="M76" t="s">
        <v>56</v>
      </c>
      <c r="N76">
        <v>2</v>
      </c>
      <c r="O76" t="s">
        <v>13621</v>
      </c>
      <c r="P76" t="s">
        <v>13620</v>
      </c>
      <c r="Q76" t="s">
        <v>13619</v>
      </c>
      <c r="R76" s="8">
        <v>34820</v>
      </c>
      <c r="S76" s="9">
        <f t="shared" si="8"/>
        <v>1995</v>
      </c>
      <c r="T76" s="9">
        <v>1995</v>
      </c>
      <c r="U76" s="9">
        <f t="shared" si="9"/>
        <v>27</v>
      </c>
      <c r="V76" s="8">
        <v>34820</v>
      </c>
      <c r="W76" t="s">
        <v>13618</v>
      </c>
      <c r="X76" s="2" t="s">
        <v>20</v>
      </c>
      <c r="Y76" s="7" t="e">
        <f t="shared" si="14"/>
        <v>#VALUE!</v>
      </c>
      <c r="AA76">
        <v>3444880</v>
      </c>
      <c r="AB76">
        <v>38773</v>
      </c>
      <c r="AD76" t="s">
        <v>6</v>
      </c>
      <c r="AE76">
        <v>18</v>
      </c>
      <c r="AF76">
        <v>3</v>
      </c>
      <c r="AH76" t="s">
        <v>13617</v>
      </c>
      <c r="AI76" t="s">
        <v>13616</v>
      </c>
      <c r="AK76" t="s">
        <v>13615</v>
      </c>
      <c r="AL76">
        <v>3</v>
      </c>
      <c r="AM76" s="5">
        <f t="shared" si="10"/>
        <v>0.1111111111111111</v>
      </c>
      <c r="AN76" s="4">
        <f t="shared" si="15"/>
        <v>1.682864234927847E-4</v>
      </c>
      <c r="AO76" s="3"/>
      <c r="AP76">
        <v>0</v>
      </c>
      <c r="AR76" t="s">
        <v>1</v>
      </c>
      <c r="AT76" s="2" t="s">
        <v>20</v>
      </c>
      <c r="AU76" s="1" t="e">
        <f t="shared" si="11"/>
        <v>#VALUE!</v>
      </c>
      <c r="AV76" s="1" t="e">
        <f t="shared" si="12"/>
        <v>#VALUE!</v>
      </c>
      <c r="AW76" s="1" t="e">
        <f t="shared" si="13"/>
        <v>#VALUE!</v>
      </c>
    </row>
    <row r="77" spans="1:49" x14ac:dyDescent="0.2">
      <c r="A77">
        <v>75</v>
      </c>
      <c r="B77" t="s">
        <v>13614</v>
      </c>
      <c r="F77" t="s">
        <v>13613</v>
      </c>
      <c r="G77" t="s">
        <v>16</v>
      </c>
      <c r="H77" t="s">
        <v>15</v>
      </c>
      <c r="I77" t="s">
        <v>13612</v>
      </c>
      <c r="J77">
        <v>100395947</v>
      </c>
      <c r="K77" t="s">
        <v>13611</v>
      </c>
      <c r="L77" t="s">
        <v>3786</v>
      </c>
      <c r="M77" t="s">
        <v>11</v>
      </c>
      <c r="N77">
        <v>3</v>
      </c>
      <c r="O77" t="s">
        <v>13610</v>
      </c>
      <c r="P77" t="s">
        <v>13609</v>
      </c>
      <c r="Q77" t="s">
        <v>13608</v>
      </c>
      <c r="R77" s="8">
        <v>34820</v>
      </c>
      <c r="S77" s="9">
        <f t="shared" si="8"/>
        <v>1995</v>
      </c>
      <c r="T77" s="9">
        <v>1995</v>
      </c>
      <c r="U77" s="9">
        <f t="shared" si="9"/>
        <v>27</v>
      </c>
      <c r="V77" s="8">
        <v>34820</v>
      </c>
      <c r="W77" t="s">
        <v>3360</v>
      </c>
      <c r="X77" s="2">
        <v>0.13800000000000001</v>
      </c>
      <c r="Y77" s="7">
        <f t="shared" si="14"/>
        <v>3.6838311844318095E-3</v>
      </c>
      <c r="AA77">
        <v>1926225</v>
      </c>
      <c r="AB77">
        <v>18580</v>
      </c>
      <c r="AD77" t="s">
        <v>6</v>
      </c>
      <c r="AE77">
        <v>38</v>
      </c>
      <c r="AF77">
        <v>5</v>
      </c>
      <c r="AI77" t="s">
        <v>13607</v>
      </c>
      <c r="AK77" t="s">
        <v>13606</v>
      </c>
      <c r="AL77">
        <v>2</v>
      </c>
      <c r="AM77" s="5">
        <f t="shared" si="10"/>
        <v>7.407407407407407E-2</v>
      </c>
      <c r="AN77" s="4">
        <f t="shared" si="15"/>
        <v>1.1219094899518981E-4</v>
      </c>
      <c r="AO77" s="3"/>
      <c r="AP77">
        <v>0</v>
      </c>
      <c r="AR77" t="s">
        <v>1</v>
      </c>
      <c r="AT77" s="2">
        <v>0.30599999999999999</v>
      </c>
      <c r="AU77" s="1">
        <f t="shared" si="11"/>
        <v>0.2612339113800824</v>
      </c>
      <c r="AV77" s="1">
        <f t="shared" si="12"/>
        <v>0.18980110667134997</v>
      </c>
      <c r="AW77" s="1">
        <f t="shared" si="13"/>
        <v>0.11836830196261758</v>
      </c>
    </row>
    <row r="78" spans="1:49" x14ac:dyDescent="0.2">
      <c r="A78">
        <v>76</v>
      </c>
      <c r="B78" t="s">
        <v>13605</v>
      </c>
      <c r="C78" t="s">
        <v>13604</v>
      </c>
      <c r="F78" t="s">
        <v>13603</v>
      </c>
      <c r="G78" t="s">
        <v>16</v>
      </c>
      <c r="H78" t="s">
        <v>15</v>
      </c>
      <c r="I78" t="s">
        <v>12801</v>
      </c>
      <c r="J78">
        <v>60025709</v>
      </c>
      <c r="K78" t="s">
        <v>12800</v>
      </c>
      <c r="L78" t="s">
        <v>2794</v>
      </c>
      <c r="M78" t="s">
        <v>583</v>
      </c>
      <c r="N78">
        <v>1</v>
      </c>
      <c r="O78" t="s">
        <v>13602</v>
      </c>
      <c r="P78">
        <v>55666487200</v>
      </c>
      <c r="Q78">
        <v>60025709</v>
      </c>
      <c r="R78" s="8">
        <v>34820</v>
      </c>
      <c r="S78" s="9">
        <f t="shared" si="8"/>
        <v>1995</v>
      </c>
      <c r="T78" s="9">
        <v>1995</v>
      </c>
      <c r="U78" s="9">
        <f t="shared" si="9"/>
        <v>27</v>
      </c>
      <c r="V78" s="8">
        <v>34820</v>
      </c>
      <c r="W78" t="s">
        <v>8150</v>
      </c>
      <c r="X78" s="2">
        <v>0.61499999999999999</v>
      </c>
      <c r="Y78" s="7">
        <f t="shared" si="14"/>
        <v>1.6417073756706976E-2</v>
      </c>
      <c r="AA78">
        <v>1959271</v>
      </c>
      <c r="AB78">
        <v>12141</v>
      </c>
      <c r="AC78">
        <v>15729559</v>
      </c>
      <c r="AD78" t="s">
        <v>6</v>
      </c>
      <c r="AE78">
        <v>16</v>
      </c>
      <c r="AF78">
        <v>5</v>
      </c>
      <c r="AH78" t="s">
        <v>13601</v>
      </c>
      <c r="AI78" t="s">
        <v>13600</v>
      </c>
      <c r="AJ78" t="s">
        <v>13599</v>
      </c>
      <c r="AK78" t="s">
        <v>13598</v>
      </c>
      <c r="AL78">
        <v>16</v>
      </c>
      <c r="AM78" s="5">
        <f t="shared" si="10"/>
        <v>0.59259259259259256</v>
      </c>
      <c r="AN78" s="4">
        <f t="shared" si="15"/>
        <v>8.975275919615185E-4</v>
      </c>
      <c r="AO78" s="3"/>
      <c r="AP78">
        <v>0</v>
      </c>
      <c r="AR78" t="s">
        <v>1</v>
      </c>
      <c r="AT78" s="2" t="s">
        <v>20</v>
      </c>
      <c r="AU78" s="1">
        <f t="shared" si="11"/>
        <v>1.1761209907283336</v>
      </c>
      <c r="AV78" s="1">
        <f t="shared" si="12"/>
        <v>0.86573006743342473</v>
      </c>
      <c r="AW78" s="1">
        <f t="shared" si="13"/>
        <v>0.55533914413851559</v>
      </c>
    </row>
    <row r="79" spans="1:49" x14ac:dyDescent="0.2">
      <c r="A79">
        <v>77</v>
      </c>
      <c r="B79" t="s">
        <v>13597</v>
      </c>
      <c r="F79" t="s">
        <v>13596</v>
      </c>
      <c r="G79" t="s">
        <v>16</v>
      </c>
      <c r="H79" t="s">
        <v>15</v>
      </c>
      <c r="I79" t="s">
        <v>13595</v>
      </c>
      <c r="J79">
        <v>60025063</v>
      </c>
      <c r="K79" t="s">
        <v>4332</v>
      </c>
      <c r="L79" t="s">
        <v>4331</v>
      </c>
      <c r="M79" t="s">
        <v>4330</v>
      </c>
      <c r="N79">
        <v>2</v>
      </c>
      <c r="O79" t="s">
        <v>13594</v>
      </c>
      <c r="P79" t="s">
        <v>13593</v>
      </c>
      <c r="Q79" t="s">
        <v>4884</v>
      </c>
      <c r="R79" s="8">
        <v>34820</v>
      </c>
      <c r="S79" s="9">
        <f t="shared" si="8"/>
        <v>1995</v>
      </c>
      <c r="T79" s="9">
        <v>1995</v>
      </c>
      <c r="U79" s="9">
        <f t="shared" si="9"/>
        <v>27</v>
      </c>
      <c r="V79" s="8">
        <v>34820</v>
      </c>
      <c r="W79" t="s">
        <v>13592</v>
      </c>
      <c r="X79" s="2">
        <v>0.54700000000000004</v>
      </c>
      <c r="Y79" s="7">
        <f t="shared" si="14"/>
        <v>1.4601852593363766E-2</v>
      </c>
      <c r="AA79">
        <v>11096</v>
      </c>
      <c r="AB79">
        <v>31211</v>
      </c>
      <c r="AD79" t="s">
        <v>6</v>
      </c>
      <c r="AE79">
        <v>49</v>
      </c>
      <c r="AF79">
        <v>3</v>
      </c>
      <c r="AH79" t="s">
        <v>13591</v>
      </c>
      <c r="AI79" t="s">
        <v>13590</v>
      </c>
      <c r="AK79" t="s">
        <v>13589</v>
      </c>
      <c r="AL79">
        <v>5</v>
      </c>
      <c r="AM79" s="5">
        <f t="shared" si="10"/>
        <v>0.18518518518518517</v>
      </c>
      <c r="AN79" s="4">
        <f t="shared" si="15"/>
        <v>2.804773724879745E-4</v>
      </c>
      <c r="AO79" s="3"/>
      <c r="AP79">
        <v>0</v>
      </c>
      <c r="AR79" t="s">
        <v>1</v>
      </c>
      <c r="AT79" s="2" t="s">
        <v>20</v>
      </c>
      <c r="AU79" s="1">
        <f t="shared" si="11"/>
        <v>1.0305440027101029</v>
      </c>
      <c r="AV79" s="1">
        <f t="shared" si="12"/>
        <v>0.74411649829258697</v>
      </c>
      <c r="AW79" s="1">
        <f t="shared" si="13"/>
        <v>0.45768899387507117</v>
      </c>
    </row>
    <row r="80" spans="1:49" x14ac:dyDescent="0.2">
      <c r="A80">
        <v>78</v>
      </c>
      <c r="B80" t="s">
        <v>13588</v>
      </c>
      <c r="F80" t="s">
        <v>13587</v>
      </c>
      <c r="G80" t="s">
        <v>16</v>
      </c>
      <c r="H80" t="s">
        <v>15</v>
      </c>
      <c r="I80" t="s">
        <v>13586</v>
      </c>
      <c r="N80">
        <v>1</v>
      </c>
      <c r="O80" t="s">
        <v>13585</v>
      </c>
      <c r="P80">
        <v>7801325187</v>
      </c>
      <c r="R80" s="8">
        <v>34820</v>
      </c>
      <c r="S80" s="9">
        <f t="shared" si="8"/>
        <v>1995</v>
      </c>
      <c r="T80" s="9">
        <v>1995</v>
      </c>
      <c r="U80" s="9">
        <f t="shared" si="9"/>
        <v>27</v>
      </c>
      <c r="V80" s="8">
        <v>34820</v>
      </c>
      <c r="W80" t="s">
        <v>3486</v>
      </c>
      <c r="X80" s="2">
        <v>0.14099999999999999</v>
      </c>
      <c r="Y80" s="7">
        <f t="shared" si="14"/>
        <v>3.7639144710498915E-3</v>
      </c>
      <c r="AA80">
        <v>402508</v>
      </c>
      <c r="AB80">
        <v>20868</v>
      </c>
      <c r="AD80" t="s">
        <v>6</v>
      </c>
      <c r="AE80">
        <v>49</v>
      </c>
      <c r="AF80">
        <v>5</v>
      </c>
      <c r="AH80" t="s">
        <v>13584</v>
      </c>
      <c r="AI80" t="s">
        <v>13583</v>
      </c>
      <c r="AK80" t="s">
        <v>13582</v>
      </c>
      <c r="AL80">
        <v>0</v>
      </c>
      <c r="AM80" s="5">
        <f t="shared" si="10"/>
        <v>0</v>
      </c>
      <c r="AN80" s="4">
        <f t="shared" si="15"/>
        <v>0</v>
      </c>
      <c r="AO80" s="3"/>
      <c r="AP80">
        <v>0</v>
      </c>
      <c r="AR80" t="s">
        <v>1</v>
      </c>
      <c r="AT80" s="2" t="s">
        <v>20</v>
      </c>
      <c r="AU80" s="1">
        <f t="shared" si="11"/>
        <v>0.26347401297349238</v>
      </c>
      <c r="AV80" s="1">
        <f t="shared" si="12"/>
        <v>0.18819572355249459</v>
      </c>
      <c r="AW80" s="1">
        <f t="shared" si="13"/>
        <v>0.11291743413149673</v>
      </c>
    </row>
    <row r="81" spans="1:49" x14ac:dyDescent="0.2">
      <c r="A81">
        <v>79</v>
      </c>
      <c r="B81" t="s">
        <v>13581</v>
      </c>
      <c r="F81" t="s">
        <v>13580</v>
      </c>
      <c r="G81" t="s">
        <v>16</v>
      </c>
      <c r="H81" t="s">
        <v>15</v>
      </c>
      <c r="I81" t="s">
        <v>13579</v>
      </c>
      <c r="N81">
        <v>1</v>
      </c>
      <c r="O81" t="s">
        <v>13578</v>
      </c>
      <c r="P81">
        <v>6602321120</v>
      </c>
      <c r="R81" s="8">
        <v>34820</v>
      </c>
      <c r="S81" s="9">
        <f t="shared" si="8"/>
        <v>1995</v>
      </c>
      <c r="T81" s="9">
        <v>1995</v>
      </c>
      <c r="U81" s="9">
        <f t="shared" si="9"/>
        <v>27</v>
      </c>
      <c r="V81" s="8">
        <v>34820</v>
      </c>
      <c r="W81" t="s">
        <v>3486</v>
      </c>
      <c r="X81" s="2">
        <v>0.14099999999999999</v>
      </c>
      <c r="Y81" s="7">
        <f t="shared" si="14"/>
        <v>3.7639144710498915E-3</v>
      </c>
      <c r="AA81">
        <v>402508</v>
      </c>
      <c r="AB81">
        <v>20868</v>
      </c>
      <c r="AD81" t="s">
        <v>6</v>
      </c>
      <c r="AE81">
        <v>49</v>
      </c>
      <c r="AF81">
        <v>5</v>
      </c>
      <c r="AH81" t="s">
        <v>13577</v>
      </c>
      <c r="AI81" t="s">
        <v>13576</v>
      </c>
      <c r="AK81" t="s">
        <v>13575</v>
      </c>
      <c r="AL81">
        <v>0</v>
      </c>
      <c r="AM81" s="5">
        <f t="shared" si="10"/>
        <v>0</v>
      </c>
      <c r="AN81" s="4">
        <f t="shared" si="15"/>
        <v>0</v>
      </c>
      <c r="AO81" s="3"/>
      <c r="AP81">
        <v>0</v>
      </c>
      <c r="AR81" t="s">
        <v>1</v>
      </c>
      <c r="AT81" s="2" t="s">
        <v>20</v>
      </c>
      <c r="AU81" s="1">
        <f t="shared" si="11"/>
        <v>0.26347401297349238</v>
      </c>
      <c r="AV81" s="1">
        <f t="shared" si="12"/>
        <v>0.18819572355249459</v>
      </c>
      <c r="AW81" s="1">
        <f t="shared" si="13"/>
        <v>0.11291743413149673</v>
      </c>
    </row>
    <row r="82" spans="1:49" x14ac:dyDescent="0.2">
      <c r="A82">
        <v>80</v>
      </c>
      <c r="B82" t="s">
        <v>13574</v>
      </c>
      <c r="F82" t="s">
        <v>13573</v>
      </c>
      <c r="G82" t="s">
        <v>16</v>
      </c>
      <c r="H82" t="s">
        <v>15</v>
      </c>
      <c r="I82" t="s">
        <v>13572</v>
      </c>
      <c r="N82">
        <v>2</v>
      </c>
      <c r="O82" t="s">
        <v>13571</v>
      </c>
      <c r="P82" t="s">
        <v>13570</v>
      </c>
      <c r="Q82" t="s">
        <v>1496</v>
      </c>
      <c r="R82" s="8">
        <v>34820</v>
      </c>
      <c r="S82" s="9">
        <f t="shared" si="8"/>
        <v>1995</v>
      </c>
      <c r="T82" s="9">
        <v>1995</v>
      </c>
      <c r="U82" s="9">
        <f t="shared" si="9"/>
        <v>27</v>
      </c>
      <c r="V82" s="8">
        <v>34820</v>
      </c>
      <c r="W82" t="s">
        <v>3486</v>
      </c>
      <c r="X82" s="2">
        <v>0.14099999999999999</v>
      </c>
      <c r="Y82" s="7">
        <f t="shared" si="14"/>
        <v>3.7639144710498915E-3</v>
      </c>
      <c r="AA82">
        <v>402508</v>
      </c>
      <c r="AB82">
        <v>20868</v>
      </c>
      <c r="AD82" t="s">
        <v>6</v>
      </c>
      <c r="AE82">
        <v>49</v>
      </c>
      <c r="AF82">
        <v>5</v>
      </c>
      <c r="AH82" t="s">
        <v>13569</v>
      </c>
      <c r="AI82" t="s">
        <v>13568</v>
      </c>
      <c r="AK82" t="s">
        <v>13567</v>
      </c>
      <c r="AL82">
        <v>0</v>
      </c>
      <c r="AM82" s="5">
        <f t="shared" si="10"/>
        <v>0</v>
      </c>
      <c r="AN82" s="4">
        <f t="shared" si="15"/>
        <v>0</v>
      </c>
      <c r="AO82" s="3"/>
      <c r="AP82">
        <v>0</v>
      </c>
      <c r="AR82" t="s">
        <v>1</v>
      </c>
      <c r="AT82" s="2" t="s">
        <v>20</v>
      </c>
      <c r="AU82" s="1">
        <f t="shared" si="11"/>
        <v>0.26347401297349238</v>
      </c>
      <c r="AV82" s="1">
        <f t="shared" si="12"/>
        <v>0.18819572355249459</v>
      </c>
      <c r="AW82" s="1">
        <f t="shared" si="13"/>
        <v>0.11291743413149673</v>
      </c>
    </row>
    <row r="83" spans="1:49" x14ac:dyDescent="0.2">
      <c r="A83">
        <v>81</v>
      </c>
      <c r="B83" t="s">
        <v>13566</v>
      </c>
      <c r="F83" t="s">
        <v>13565</v>
      </c>
      <c r="G83" t="s">
        <v>16</v>
      </c>
      <c r="H83" t="s">
        <v>15</v>
      </c>
      <c r="I83" t="s">
        <v>13564</v>
      </c>
      <c r="N83">
        <v>1</v>
      </c>
      <c r="O83" t="s">
        <v>13563</v>
      </c>
      <c r="P83">
        <v>6701546368</v>
      </c>
      <c r="R83" s="8">
        <v>34820</v>
      </c>
      <c r="S83" s="9">
        <f t="shared" si="8"/>
        <v>1995</v>
      </c>
      <c r="T83" s="9">
        <v>1995</v>
      </c>
      <c r="U83" s="9">
        <f t="shared" si="9"/>
        <v>27</v>
      </c>
      <c r="V83" s="8">
        <v>34820</v>
      </c>
      <c r="W83" t="s">
        <v>3486</v>
      </c>
      <c r="X83" s="2">
        <v>0.14099999999999999</v>
      </c>
      <c r="Y83" s="7">
        <f t="shared" si="14"/>
        <v>3.7639144710498915E-3</v>
      </c>
      <c r="AA83">
        <v>402508</v>
      </c>
      <c r="AB83">
        <v>20868</v>
      </c>
      <c r="AD83" t="s">
        <v>6</v>
      </c>
      <c r="AE83">
        <v>49</v>
      </c>
      <c r="AF83">
        <v>5</v>
      </c>
      <c r="AH83" t="s">
        <v>13562</v>
      </c>
      <c r="AI83" t="s">
        <v>13561</v>
      </c>
      <c r="AK83" t="s">
        <v>13560</v>
      </c>
      <c r="AL83">
        <v>0</v>
      </c>
      <c r="AM83" s="5">
        <f t="shared" si="10"/>
        <v>0</v>
      </c>
      <c r="AN83" s="4">
        <f t="shared" si="15"/>
        <v>0</v>
      </c>
      <c r="AO83" s="3"/>
      <c r="AP83">
        <v>0</v>
      </c>
      <c r="AR83" t="s">
        <v>1</v>
      </c>
      <c r="AT83" s="2" t="s">
        <v>20</v>
      </c>
      <c r="AU83" s="1">
        <f t="shared" si="11"/>
        <v>0.26347401297349238</v>
      </c>
      <c r="AV83" s="1">
        <f t="shared" si="12"/>
        <v>0.18819572355249459</v>
      </c>
      <c r="AW83" s="1">
        <f t="shared" si="13"/>
        <v>0.11291743413149673</v>
      </c>
    </row>
    <row r="84" spans="1:49" x14ac:dyDescent="0.2">
      <c r="A84">
        <v>82</v>
      </c>
      <c r="B84" t="s">
        <v>13559</v>
      </c>
      <c r="F84" t="s">
        <v>13558</v>
      </c>
      <c r="G84" t="s">
        <v>16</v>
      </c>
      <c r="H84" t="s">
        <v>15</v>
      </c>
      <c r="I84" t="s">
        <v>13557</v>
      </c>
      <c r="N84">
        <v>3</v>
      </c>
      <c r="O84" t="s">
        <v>13556</v>
      </c>
      <c r="P84" t="s">
        <v>13555</v>
      </c>
      <c r="Q84" t="s">
        <v>2802</v>
      </c>
      <c r="R84" s="8">
        <v>34820</v>
      </c>
      <c r="S84" s="9">
        <f t="shared" si="8"/>
        <v>1995</v>
      </c>
      <c r="T84" s="9">
        <v>1995</v>
      </c>
      <c r="U84" s="9">
        <f t="shared" si="9"/>
        <v>27</v>
      </c>
      <c r="V84" s="8">
        <v>34820</v>
      </c>
      <c r="W84" t="s">
        <v>3486</v>
      </c>
      <c r="X84" s="2">
        <v>0.14099999999999999</v>
      </c>
      <c r="Y84" s="7">
        <f t="shared" si="14"/>
        <v>3.7639144710498915E-3</v>
      </c>
      <c r="AA84">
        <v>402508</v>
      </c>
      <c r="AB84">
        <v>20868</v>
      </c>
      <c r="AD84" t="s">
        <v>6</v>
      </c>
      <c r="AE84">
        <v>49</v>
      </c>
      <c r="AF84">
        <v>5</v>
      </c>
      <c r="AH84" t="s">
        <v>13554</v>
      </c>
      <c r="AI84" t="s">
        <v>13553</v>
      </c>
      <c r="AK84" t="s">
        <v>13552</v>
      </c>
      <c r="AL84">
        <v>0</v>
      </c>
      <c r="AM84" s="5">
        <f t="shared" si="10"/>
        <v>0</v>
      </c>
      <c r="AN84" s="4">
        <f t="shared" si="15"/>
        <v>0</v>
      </c>
      <c r="AO84" s="3"/>
      <c r="AP84">
        <v>0</v>
      </c>
      <c r="AR84" t="s">
        <v>1</v>
      </c>
      <c r="AT84" s="2" t="s">
        <v>20</v>
      </c>
      <c r="AU84" s="1">
        <f t="shared" si="11"/>
        <v>0.26347401297349238</v>
      </c>
      <c r="AV84" s="1">
        <f t="shared" si="12"/>
        <v>0.18819572355249459</v>
      </c>
      <c r="AW84" s="1">
        <f t="shared" si="13"/>
        <v>0.11291743413149673</v>
      </c>
    </row>
    <row r="85" spans="1:49" x14ac:dyDescent="0.2">
      <c r="A85">
        <v>83</v>
      </c>
      <c r="B85" t="s">
        <v>13551</v>
      </c>
      <c r="C85" t="s">
        <v>13550</v>
      </c>
      <c r="F85" t="s">
        <v>13549</v>
      </c>
      <c r="G85" t="s">
        <v>16</v>
      </c>
      <c r="H85" t="s">
        <v>15</v>
      </c>
      <c r="I85" t="s">
        <v>13548</v>
      </c>
      <c r="J85">
        <v>60001359</v>
      </c>
      <c r="K85" t="s">
        <v>11980</v>
      </c>
      <c r="L85" t="s">
        <v>11979</v>
      </c>
      <c r="M85" t="s">
        <v>694</v>
      </c>
      <c r="N85">
        <v>3</v>
      </c>
      <c r="O85" t="s">
        <v>13547</v>
      </c>
      <c r="P85" t="s">
        <v>13546</v>
      </c>
      <c r="Q85" t="s">
        <v>13545</v>
      </c>
      <c r="R85" s="8">
        <v>34820</v>
      </c>
      <c r="S85" s="9">
        <f t="shared" si="8"/>
        <v>1995</v>
      </c>
      <c r="T85" s="9">
        <v>1995</v>
      </c>
      <c r="U85" s="9">
        <f t="shared" si="9"/>
        <v>27</v>
      </c>
      <c r="V85" s="8">
        <v>34820</v>
      </c>
      <c r="W85" t="s">
        <v>465</v>
      </c>
      <c r="X85" s="2">
        <v>1.1579999999999999</v>
      </c>
      <c r="Y85" s="7">
        <f t="shared" si="14"/>
        <v>3.0912148634579962E-2</v>
      </c>
      <c r="AA85">
        <v>1668595</v>
      </c>
      <c r="AB85">
        <v>14223</v>
      </c>
      <c r="AC85">
        <v>15735079</v>
      </c>
      <c r="AD85" t="s">
        <v>6</v>
      </c>
      <c r="AE85">
        <v>44</v>
      </c>
      <c r="AF85" s="6">
        <v>44228</v>
      </c>
      <c r="AH85" t="s">
        <v>13544</v>
      </c>
      <c r="AI85" t="s">
        <v>13543</v>
      </c>
      <c r="AJ85" t="s">
        <v>13542</v>
      </c>
      <c r="AK85" t="s">
        <v>13541</v>
      </c>
      <c r="AL85">
        <v>36</v>
      </c>
      <c r="AM85" s="5">
        <f t="shared" si="10"/>
        <v>1.3333333333333333</v>
      </c>
      <c r="AN85" s="4">
        <f t="shared" si="15"/>
        <v>2.0194370819134164E-3</v>
      </c>
      <c r="AO85" s="3"/>
      <c r="AP85">
        <v>0</v>
      </c>
      <c r="AR85" t="s">
        <v>1</v>
      </c>
      <c r="AT85" s="2">
        <v>3.573</v>
      </c>
      <c r="AU85" s="1">
        <f t="shared" si="11"/>
        <v>2.2244335168779998</v>
      </c>
      <c r="AV85" s="1">
        <f t="shared" si="12"/>
        <v>1.6465792858246688</v>
      </c>
      <c r="AW85" s="1">
        <f t="shared" si="13"/>
        <v>1.0687250547713381</v>
      </c>
    </row>
    <row r="86" spans="1:49" x14ac:dyDescent="0.2">
      <c r="A86">
        <v>84</v>
      </c>
      <c r="B86" t="s">
        <v>13540</v>
      </c>
      <c r="C86" t="s">
        <v>13539</v>
      </c>
      <c r="F86" t="s">
        <v>13538</v>
      </c>
      <c r="G86" t="s">
        <v>16</v>
      </c>
      <c r="H86" t="s">
        <v>15</v>
      </c>
      <c r="I86" t="s">
        <v>13537</v>
      </c>
      <c r="J86" t="s">
        <v>13531</v>
      </c>
      <c r="K86" t="s">
        <v>13536</v>
      </c>
      <c r="L86" t="s">
        <v>13535</v>
      </c>
      <c r="M86" t="s">
        <v>13534</v>
      </c>
      <c r="N86">
        <v>2</v>
      </c>
      <c r="O86" t="s">
        <v>13533</v>
      </c>
      <c r="P86" t="s">
        <v>13532</v>
      </c>
      <c r="Q86" t="s">
        <v>13531</v>
      </c>
      <c r="R86" s="8">
        <v>34820</v>
      </c>
      <c r="S86" s="9">
        <f t="shared" ref="S86:S149" si="16">YEAR(R86)</f>
        <v>1995</v>
      </c>
      <c r="T86" s="9">
        <v>1995</v>
      </c>
      <c r="U86" s="9">
        <f t="shared" ref="U86:U149" si="17">2022-T86</f>
        <v>27</v>
      </c>
      <c r="V86" s="8">
        <v>34820</v>
      </c>
      <c r="W86" t="s">
        <v>465</v>
      </c>
      <c r="X86" s="2">
        <v>1.1579999999999999</v>
      </c>
      <c r="Y86" s="7">
        <f t="shared" si="14"/>
        <v>3.0912148634579962E-2</v>
      </c>
      <c r="AA86">
        <v>1668595</v>
      </c>
      <c r="AB86">
        <v>14223</v>
      </c>
      <c r="AC86">
        <v>15735079</v>
      </c>
      <c r="AD86" t="s">
        <v>6</v>
      </c>
      <c r="AE86">
        <v>44</v>
      </c>
      <c r="AF86" s="6">
        <v>44228</v>
      </c>
      <c r="AH86" t="s">
        <v>13530</v>
      </c>
      <c r="AI86" t="s">
        <v>13529</v>
      </c>
      <c r="AJ86" t="s">
        <v>13528</v>
      </c>
      <c r="AK86" t="s">
        <v>13527</v>
      </c>
      <c r="AL86">
        <v>109</v>
      </c>
      <c r="AM86" s="5">
        <f t="shared" ref="AM86:AM149" si="18">AL86/U86</f>
        <v>4.0370370370370372</v>
      </c>
      <c r="AN86" s="4">
        <f t="shared" si="15"/>
        <v>6.1144067202378452E-3</v>
      </c>
      <c r="AO86" s="3"/>
      <c r="AP86">
        <v>0</v>
      </c>
      <c r="AR86" t="s">
        <v>1</v>
      </c>
      <c r="AT86" s="2">
        <v>3.573</v>
      </c>
      <c r="AU86" s="1">
        <f t="shared" ref="AU86:AU149" si="19">(Y86*0.7+AN86*0.3)*100</f>
        <v>2.3472826060277323</v>
      </c>
      <c r="AV86" s="1">
        <f t="shared" ref="AV86:AV149" si="20">(Y86*0.5+AN86*0.5)*100</f>
        <v>1.8513277677408906</v>
      </c>
      <c r="AW86" s="1">
        <f t="shared" ref="AW86:AW149" si="21">(Y86*0.3+AN86*0.7)*100</f>
        <v>1.355372929454048</v>
      </c>
    </row>
    <row r="87" spans="1:49" x14ac:dyDescent="0.2">
      <c r="A87">
        <v>85</v>
      </c>
      <c r="B87" t="s">
        <v>13526</v>
      </c>
      <c r="C87" t="s">
        <v>13525</v>
      </c>
      <c r="F87" t="s">
        <v>13524</v>
      </c>
      <c r="G87" t="s">
        <v>16</v>
      </c>
      <c r="H87" t="s">
        <v>15</v>
      </c>
      <c r="I87" t="s">
        <v>13523</v>
      </c>
      <c r="J87">
        <v>60001490</v>
      </c>
      <c r="K87" t="s">
        <v>13522</v>
      </c>
      <c r="L87" t="s">
        <v>5881</v>
      </c>
      <c r="M87" t="s">
        <v>694</v>
      </c>
      <c r="N87">
        <v>7</v>
      </c>
      <c r="O87" t="s">
        <v>13521</v>
      </c>
      <c r="P87" t="s">
        <v>13520</v>
      </c>
      <c r="Q87" t="s">
        <v>13519</v>
      </c>
      <c r="R87" s="8">
        <v>34820</v>
      </c>
      <c r="S87" s="9">
        <f t="shared" si="16"/>
        <v>1995</v>
      </c>
      <c r="T87" s="9">
        <v>1995</v>
      </c>
      <c r="U87" s="9">
        <f t="shared" si="17"/>
        <v>27</v>
      </c>
      <c r="V87" s="8">
        <v>34820</v>
      </c>
      <c r="W87" t="s">
        <v>465</v>
      </c>
      <c r="X87" s="2">
        <v>1.1579999999999999</v>
      </c>
      <c r="Y87" s="7">
        <f t="shared" si="14"/>
        <v>3.0912148634579962E-2</v>
      </c>
      <c r="AA87">
        <v>1668595</v>
      </c>
      <c r="AB87">
        <v>14223</v>
      </c>
      <c r="AC87">
        <v>15735079</v>
      </c>
      <c r="AD87" t="s">
        <v>6</v>
      </c>
      <c r="AE87">
        <v>44</v>
      </c>
      <c r="AF87" s="6">
        <v>44228</v>
      </c>
      <c r="AH87" t="s">
        <v>13518</v>
      </c>
      <c r="AI87" t="s">
        <v>13517</v>
      </c>
      <c r="AJ87" t="s">
        <v>13516</v>
      </c>
      <c r="AK87" t="s">
        <v>13515</v>
      </c>
      <c r="AL87">
        <v>12</v>
      </c>
      <c r="AM87" s="5">
        <f t="shared" si="18"/>
        <v>0.44444444444444442</v>
      </c>
      <c r="AN87" s="4">
        <f t="shared" si="15"/>
        <v>6.7314569397113879E-4</v>
      </c>
      <c r="AO87" s="3"/>
      <c r="AP87">
        <v>0</v>
      </c>
      <c r="AR87" t="s">
        <v>1</v>
      </c>
      <c r="AT87" s="2">
        <v>3.573</v>
      </c>
      <c r="AU87" s="1">
        <f t="shared" si="19"/>
        <v>2.1840447752397312</v>
      </c>
      <c r="AV87" s="1">
        <f t="shared" si="20"/>
        <v>1.5792647164275551</v>
      </c>
      <c r="AW87" s="1">
        <f t="shared" si="21"/>
        <v>0.97448465761537861</v>
      </c>
    </row>
    <row r="88" spans="1:49" x14ac:dyDescent="0.2">
      <c r="A88">
        <v>86</v>
      </c>
      <c r="B88" t="s">
        <v>13514</v>
      </c>
      <c r="C88" t="s">
        <v>13513</v>
      </c>
      <c r="F88" t="s">
        <v>13512</v>
      </c>
      <c r="G88" t="s">
        <v>16</v>
      </c>
      <c r="H88" t="s">
        <v>15</v>
      </c>
      <c r="I88" t="s">
        <v>13511</v>
      </c>
      <c r="J88">
        <v>60004636</v>
      </c>
      <c r="K88" t="s">
        <v>13464</v>
      </c>
      <c r="L88" t="s">
        <v>13463</v>
      </c>
      <c r="M88" t="s">
        <v>694</v>
      </c>
      <c r="N88">
        <v>3</v>
      </c>
      <c r="O88" t="s">
        <v>13510</v>
      </c>
      <c r="P88" t="s">
        <v>13509</v>
      </c>
      <c r="Q88" t="s">
        <v>13460</v>
      </c>
      <c r="R88" s="8">
        <v>34816</v>
      </c>
      <c r="S88" s="9">
        <f t="shared" si="16"/>
        <v>1995</v>
      </c>
      <c r="T88" s="9">
        <v>1995</v>
      </c>
      <c r="U88" s="9">
        <f t="shared" si="17"/>
        <v>27</v>
      </c>
      <c r="V88" s="8">
        <v>34816</v>
      </c>
      <c r="W88" t="s">
        <v>11958</v>
      </c>
      <c r="X88" s="2">
        <v>0.375</v>
      </c>
      <c r="Y88" s="7">
        <f t="shared" si="14"/>
        <v>1.0010410827260351E-2</v>
      </c>
      <c r="AA88">
        <v>135194</v>
      </c>
      <c r="AB88">
        <v>24918</v>
      </c>
      <c r="AD88" t="s">
        <v>6</v>
      </c>
      <c r="AE88">
        <v>31</v>
      </c>
      <c r="AF88">
        <v>9</v>
      </c>
      <c r="AH88" t="s">
        <v>13508</v>
      </c>
      <c r="AI88" t="s">
        <v>13507</v>
      </c>
      <c r="AJ88" t="s">
        <v>13506</v>
      </c>
      <c r="AK88" t="s">
        <v>13505</v>
      </c>
      <c r="AL88">
        <v>13</v>
      </c>
      <c r="AM88" s="5">
        <f t="shared" si="18"/>
        <v>0.48148148148148145</v>
      </c>
      <c r="AN88" s="4">
        <f t="shared" si="15"/>
        <v>7.2924116846873369E-4</v>
      </c>
      <c r="AO88" s="3"/>
      <c r="AP88">
        <v>0</v>
      </c>
      <c r="AR88" t="s">
        <v>1</v>
      </c>
      <c r="AT88" s="2">
        <v>1.3140000000000001</v>
      </c>
      <c r="AU88" s="1">
        <f t="shared" si="19"/>
        <v>0.72260599296228656</v>
      </c>
      <c r="AV88" s="1">
        <f t="shared" si="20"/>
        <v>0.53698259978645424</v>
      </c>
      <c r="AW88" s="1">
        <f t="shared" si="21"/>
        <v>0.35135920661062187</v>
      </c>
    </row>
    <row r="89" spans="1:49" x14ac:dyDescent="0.2">
      <c r="A89">
        <v>87</v>
      </c>
      <c r="B89" t="s">
        <v>13504</v>
      </c>
      <c r="C89" t="s">
        <v>13503</v>
      </c>
      <c r="F89" t="s">
        <v>13502</v>
      </c>
      <c r="G89" t="s">
        <v>16</v>
      </c>
      <c r="H89" t="s">
        <v>15</v>
      </c>
      <c r="I89" t="s">
        <v>13434</v>
      </c>
      <c r="J89">
        <v>60030526</v>
      </c>
      <c r="K89" t="s">
        <v>13433</v>
      </c>
      <c r="L89" t="s">
        <v>4287</v>
      </c>
      <c r="M89" t="s">
        <v>174</v>
      </c>
      <c r="N89">
        <v>3</v>
      </c>
      <c r="O89" t="s">
        <v>13501</v>
      </c>
      <c r="P89" t="s">
        <v>13500</v>
      </c>
      <c r="Q89" t="s">
        <v>13499</v>
      </c>
      <c r="R89" s="8">
        <v>34816</v>
      </c>
      <c r="S89" s="9">
        <f t="shared" si="16"/>
        <v>1995</v>
      </c>
      <c r="T89" s="9">
        <v>1995</v>
      </c>
      <c r="U89" s="9">
        <f t="shared" si="17"/>
        <v>27</v>
      </c>
      <c r="V89" s="8">
        <v>34816</v>
      </c>
      <c r="W89" t="s">
        <v>11958</v>
      </c>
      <c r="X89" s="2">
        <v>0.375</v>
      </c>
      <c r="Y89" s="7">
        <f t="shared" si="14"/>
        <v>1.0010410827260351E-2</v>
      </c>
      <c r="AA89">
        <v>135194</v>
      </c>
      <c r="AB89">
        <v>24918</v>
      </c>
      <c r="AD89" t="s">
        <v>6</v>
      </c>
      <c r="AE89">
        <v>31</v>
      </c>
      <c r="AF89">
        <v>9</v>
      </c>
      <c r="AH89" t="s">
        <v>13498</v>
      </c>
      <c r="AI89" t="s">
        <v>13497</v>
      </c>
      <c r="AJ89" t="s">
        <v>13496</v>
      </c>
      <c r="AK89" t="s">
        <v>13495</v>
      </c>
      <c r="AL89">
        <v>28</v>
      </c>
      <c r="AM89" s="5">
        <f t="shared" si="18"/>
        <v>1.037037037037037</v>
      </c>
      <c r="AN89" s="4">
        <f t="shared" si="15"/>
        <v>1.5706732859326574E-3</v>
      </c>
      <c r="AO89" s="3"/>
      <c r="AP89">
        <v>0</v>
      </c>
      <c r="AR89" t="s">
        <v>1</v>
      </c>
      <c r="AT89" s="2">
        <v>1.3140000000000001</v>
      </c>
      <c r="AU89" s="1">
        <f t="shared" si="19"/>
        <v>0.74784895648620431</v>
      </c>
      <c r="AV89" s="1">
        <f t="shared" si="20"/>
        <v>0.57905420565965049</v>
      </c>
      <c r="AW89" s="1">
        <f t="shared" si="21"/>
        <v>0.4102594548330965</v>
      </c>
    </row>
    <row r="90" spans="1:49" x14ac:dyDescent="0.2">
      <c r="A90">
        <v>88</v>
      </c>
      <c r="B90" t="s">
        <v>13494</v>
      </c>
      <c r="C90" t="s">
        <v>13493</v>
      </c>
      <c r="F90" t="s">
        <v>13492</v>
      </c>
      <c r="G90" t="s">
        <v>16</v>
      </c>
      <c r="H90" t="s">
        <v>15</v>
      </c>
      <c r="I90" t="s">
        <v>13491</v>
      </c>
      <c r="J90">
        <v>60029616</v>
      </c>
      <c r="K90" t="s">
        <v>13490</v>
      </c>
      <c r="L90" t="s">
        <v>13489</v>
      </c>
      <c r="M90" t="s">
        <v>3170</v>
      </c>
      <c r="N90">
        <v>2</v>
      </c>
      <c r="O90" t="s">
        <v>13488</v>
      </c>
      <c r="P90" t="s">
        <v>13487</v>
      </c>
      <c r="Q90" t="s">
        <v>13486</v>
      </c>
      <c r="R90" s="8">
        <v>34804</v>
      </c>
      <c r="S90" s="9">
        <f t="shared" si="16"/>
        <v>1995</v>
      </c>
      <c r="T90" s="9">
        <v>1995</v>
      </c>
      <c r="U90" s="9">
        <f t="shared" si="17"/>
        <v>27</v>
      </c>
      <c r="V90" s="8">
        <v>34804</v>
      </c>
      <c r="W90" t="s">
        <v>13485</v>
      </c>
      <c r="X90" s="2">
        <v>1.524</v>
      </c>
      <c r="Y90" s="7">
        <f t="shared" si="14"/>
        <v>4.0682309601986065E-2</v>
      </c>
      <c r="AA90">
        <v>1469592</v>
      </c>
      <c r="AB90">
        <v>12863</v>
      </c>
      <c r="AC90">
        <v>15394794</v>
      </c>
      <c r="AD90" t="s">
        <v>6</v>
      </c>
      <c r="AE90">
        <v>20</v>
      </c>
      <c r="AF90">
        <v>8</v>
      </c>
      <c r="AH90" t="s">
        <v>13484</v>
      </c>
      <c r="AI90" t="s">
        <v>13483</v>
      </c>
      <c r="AK90" t="s">
        <v>13482</v>
      </c>
      <c r="AL90">
        <v>116</v>
      </c>
      <c r="AM90" s="5">
        <f t="shared" si="18"/>
        <v>4.2962962962962967</v>
      </c>
      <c r="AN90" s="4">
        <f t="shared" si="15"/>
        <v>6.5070750417210096E-3</v>
      </c>
      <c r="AO90" s="3"/>
      <c r="AP90">
        <v>0</v>
      </c>
      <c r="AR90" t="s">
        <v>1</v>
      </c>
      <c r="AT90" s="2">
        <v>3.7759999999999998</v>
      </c>
      <c r="AU90" s="1">
        <f t="shared" si="19"/>
        <v>3.042973923390655</v>
      </c>
      <c r="AV90" s="1">
        <f t="shared" si="20"/>
        <v>2.3594692321853539</v>
      </c>
      <c r="AW90" s="1">
        <f t="shared" si="21"/>
        <v>1.6759645409800528</v>
      </c>
    </row>
    <row r="91" spans="1:49" x14ac:dyDescent="0.2">
      <c r="A91">
        <v>89</v>
      </c>
      <c r="B91" t="s">
        <v>13481</v>
      </c>
      <c r="C91" t="s">
        <v>13480</v>
      </c>
      <c r="F91" t="s">
        <v>13479</v>
      </c>
      <c r="G91" t="s">
        <v>16</v>
      </c>
      <c r="H91" t="s">
        <v>15</v>
      </c>
      <c r="I91" t="s">
        <v>13478</v>
      </c>
      <c r="J91" t="s">
        <v>13477</v>
      </c>
      <c r="K91" t="s">
        <v>13476</v>
      </c>
      <c r="L91" t="s">
        <v>2490</v>
      </c>
      <c r="M91" t="s">
        <v>2489</v>
      </c>
      <c r="N91">
        <v>2</v>
      </c>
      <c r="O91" t="s">
        <v>13475</v>
      </c>
      <c r="P91" t="s">
        <v>13474</v>
      </c>
      <c r="Q91" t="s">
        <v>13473</v>
      </c>
      <c r="R91" s="8">
        <v>34802</v>
      </c>
      <c r="S91" s="9">
        <f t="shared" si="16"/>
        <v>1995</v>
      </c>
      <c r="T91" s="9">
        <v>1995</v>
      </c>
      <c r="U91" s="9">
        <f t="shared" si="17"/>
        <v>27</v>
      </c>
      <c r="V91" s="8">
        <v>34802</v>
      </c>
      <c r="W91" t="s">
        <v>11958</v>
      </c>
      <c r="X91" s="2">
        <v>0.375</v>
      </c>
      <c r="Y91" s="7">
        <f t="shared" si="14"/>
        <v>1.0010410827260351E-2</v>
      </c>
      <c r="AA91">
        <v>135194</v>
      </c>
      <c r="AB91">
        <v>24918</v>
      </c>
      <c r="AD91" t="s">
        <v>6</v>
      </c>
      <c r="AE91">
        <v>31</v>
      </c>
      <c r="AF91">
        <v>8</v>
      </c>
      <c r="AH91" t="s">
        <v>13472</v>
      </c>
      <c r="AI91" t="s">
        <v>13471</v>
      </c>
      <c r="AJ91" t="s">
        <v>13470</v>
      </c>
      <c r="AK91" t="s">
        <v>13469</v>
      </c>
      <c r="AL91">
        <v>14</v>
      </c>
      <c r="AM91" s="5">
        <f t="shared" si="18"/>
        <v>0.51851851851851849</v>
      </c>
      <c r="AN91" s="4">
        <f t="shared" si="15"/>
        <v>7.853366429663287E-4</v>
      </c>
      <c r="AO91" s="3"/>
      <c r="AP91">
        <v>0</v>
      </c>
      <c r="AR91" t="s">
        <v>1</v>
      </c>
      <c r="AT91" s="2">
        <v>1.3140000000000001</v>
      </c>
      <c r="AU91" s="1">
        <f t="shared" si="19"/>
        <v>0.72428885719721448</v>
      </c>
      <c r="AV91" s="1">
        <f t="shared" si="20"/>
        <v>0.53978737351133399</v>
      </c>
      <c r="AW91" s="1">
        <f t="shared" si="21"/>
        <v>0.3552858898254535</v>
      </c>
    </row>
    <row r="92" spans="1:49" x14ac:dyDescent="0.2">
      <c r="A92">
        <v>90</v>
      </c>
      <c r="B92" t="s">
        <v>13468</v>
      </c>
      <c r="C92" t="s">
        <v>13467</v>
      </c>
      <c r="F92" t="s">
        <v>13466</v>
      </c>
      <c r="G92" t="s">
        <v>16</v>
      </c>
      <c r="H92" t="s">
        <v>15</v>
      </c>
      <c r="I92" t="s">
        <v>13465</v>
      </c>
      <c r="J92">
        <v>60004636</v>
      </c>
      <c r="K92" t="s">
        <v>13464</v>
      </c>
      <c r="L92" t="s">
        <v>13463</v>
      </c>
      <c r="M92" t="s">
        <v>694</v>
      </c>
      <c r="N92">
        <v>3</v>
      </c>
      <c r="O92" t="s">
        <v>13462</v>
      </c>
      <c r="P92" t="s">
        <v>13461</v>
      </c>
      <c r="Q92" t="s">
        <v>13460</v>
      </c>
      <c r="R92" s="8">
        <v>34802</v>
      </c>
      <c r="S92" s="9">
        <f t="shared" si="16"/>
        <v>1995</v>
      </c>
      <c r="T92" s="9">
        <v>1995</v>
      </c>
      <c r="U92" s="9">
        <f t="shared" si="17"/>
        <v>27</v>
      </c>
      <c r="V92" s="8">
        <v>34802</v>
      </c>
      <c r="W92" t="s">
        <v>11958</v>
      </c>
      <c r="X92" s="2">
        <v>0.375</v>
      </c>
      <c r="Y92" s="7">
        <f t="shared" si="14"/>
        <v>1.0010410827260351E-2</v>
      </c>
      <c r="AA92">
        <v>135194</v>
      </c>
      <c r="AB92">
        <v>24918</v>
      </c>
      <c r="AD92" t="s">
        <v>6</v>
      </c>
      <c r="AE92">
        <v>31</v>
      </c>
      <c r="AF92">
        <v>8</v>
      </c>
      <c r="AH92" t="s">
        <v>13459</v>
      </c>
      <c r="AI92" t="s">
        <v>13458</v>
      </c>
      <c r="AJ92" t="s">
        <v>13457</v>
      </c>
      <c r="AK92" t="s">
        <v>13456</v>
      </c>
      <c r="AL92">
        <v>2</v>
      </c>
      <c r="AM92" s="5">
        <f t="shared" si="18"/>
        <v>7.407407407407407E-2</v>
      </c>
      <c r="AN92" s="4">
        <f t="shared" si="15"/>
        <v>1.1219094899518981E-4</v>
      </c>
      <c r="AO92" s="3"/>
      <c r="AP92">
        <v>0</v>
      </c>
      <c r="AR92" t="s">
        <v>1</v>
      </c>
      <c r="AT92" s="2">
        <v>1.3140000000000001</v>
      </c>
      <c r="AU92" s="1">
        <f t="shared" si="19"/>
        <v>0.70409448637808025</v>
      </c>
      <c r="AV92" s="1">
        <f t="shared" si="20"/>
        <v>0.5061300888127771</v>
      </c>
      <c r="AW92" s="1">
        <f t="shared" si="21"/>
        <v>0.30816569124747378</v>
      </c>
    </row>
    <row r="93" spans="1:49" x14ac:dyDescent="0.2">
      <c r="A93">
        <v>91</v>
      </c>
      <c r="B93" t="s">
        <v>13455</v>
      </c>
      <c r="C93" t="s">
        <v>13454</v>
      </c>
      <c r="F93" t="s">
        <v>13453</v>
      </c>
      <c r="G93" t="s">
        <v>16</v>
      </c>
      <c r="H93" t="s">
        <v>15</v>
      </c>
      <c r="I93" t="s">
        <v>13452</v>
      </c>
      <c r="J93">
        <v>60011362</v>
      </c>
      <c r="K93" t="s">
        <v>6749</v>
      </c>
      <c r="L93" t="s">
        <v>655</v>
      </c>
      <c r="M93" t="s">
        <v>583</v>
      </c>
      <c r="N93">
        <v>1</v>
      </c>
      <c r="O93" t="s">
        <v>13451</v>
      </c>
      <c r="P93">
        <v>35478779700</v>
      </c>
      <c r="Q93">
        <v>60011362</v>
      </c>
      <c r="R93" s="8">
        <v>34802</v>
      </c>
      <c r="S93" s="9">
        <f t="shared" si="16"/>
        <v>1995</v>
      </c>
      <c r="T93" s="9">
        <v>1995</v>
      </c>
      <c r="U93" s="9">
        <f t="shared" si="17"/>
        <v>27</v>
      </c>
      <c r="V93" s="8">
        <v>34802</v>
      </c>
      <c r="W93" t="s">
        <v>11958</v>
      </c>
      <c r="X93" s="2">
        <v>0.375</v>
      </c>
      <c r="Y93" s="7">
        <f t="shared" si="14"/>
        <v>1.0010410827260351E-2</v>
      </c>
      <c r="AA93">
        <v>135194</v>
      </c>
      <c r="AB93">
        <v>24918</v>
      </c>
      <c r="AD93" t="s">
        <v>6</v>
      </c>
      <c r="AE93">
        <v>31</v>
      </c>
      <c r="AF93">
        <v>8</v>
      </c>
      <c r="AH93" t="s">
        <v>13450</v>
      </c>
      <c r="AI93" t="s">
        <v>13449</v>
      </c>
      <c r="AJ93" t="s">
        <v>13439</v>
      </c>
      <c r="AK93" t="s">
        <v>13448</v>
      </c>
      <c r="AL93">
        <v>319</v>
      </c>
      <c r="AM93" s="5">
        <f t="shared" si="18"/>
        <v>11.814814814814815</v>
      </c>
      <c r="AN93" s="4">
        <f t="shared" si="15"/>
        <v>1.7894456364732775E-2</v>
      </c>
      <c r="AO93" s="3"/>
      <c r="AP93">
        <v>0</v>
      </c>
      <c r="AR93" t="s">
        <v>1</v>
      </c>
      <c r="AT93" s="2">
        <v>1.3140000000000001</v>
      </c>
      <c r="AU93" s="1">
        <f t="shared" si="19"/>
        <v>1.2375624488502077</v>
      </c>
      <c r="AV93" s="1">
        <f t="shared" si="20"/>
        <v>1.3952433595996563</v>
      </c>
      <c r="AW93" s="1">
        <f t="shared" si="21"/>
        <v>1.5529242703491046</v>
      </c>
    </row>
    <row r="94" spans="1:49" x14ac:dyDescent="0.2">
      <c r="A94">
        <v>92</v>
      </c>
      <c r="B94" t="s">
        <v>13447</v>
      </c>
      <c r="C94" t="s">
        <v>13446</v>
      </c>
      <c r="F94" t="s">
        <v>13445</v>
      </c>
      <c r="G94" t="s">
        <v>16</v>
      </c>
      <c r="H94" t="s">
        <v>15</v>
      </c>
      <c r="I94" t="s">
        <v>6378</v>
      </c>
      <c r="J94">
        <v>60018735</v>
      </c>
      <c r="K94" t="s">
        <v>6377</v>
      </c>
      <c r="L94" t="s">
        <v>4287</v>
      </c>
      <c r="M94" t="s">
        <v>174</v>
      </c>
      <c r="N94">
        <v>2</v>
      </c>
      <c r="O94" t="s">
        <v>13444</v>
      </c>
      <c r="P94" t="s">
        <v>13443</v>
      </c>
      <c r="Q94" t="s">
        <v>13442</v>
      </c>
      <c r="R94" s="8">
        <v>34802</v>
      </c>
      <c r="S94" s="9">
        <f t="shared" si="16"/>
        <v>1995</v>
      </c>
      <c r="T94" s="9">
        <v>1995</v>
      </c>
      <c r="U94" s="9">
        <f t="shared" si="17"/>
        <v>27</v>
      </c>
      <c r="V94" s="8">
        <v>34802</v>
      </c>
      <c r="W94" t="s">
        <v>11958</v>
      </c>
      <c r="X94" s="2">
        <v>0.375</v>
      </c>
      <c r="Y94" s="7">
        <f t="shared" si="14"/>
        <v>1.0010410827260351E-2</v>
      </c>
      <c r="AA94">
        <v>135194</v>
      </c>
      <c r="AB94">
        <v>24918</v>
      </c>
      <c r="AD94" t="s">
        <v>6</v>
      </c>
      <c r="AE94">
        <v>31</v>
      </c>
      <c r="AF94">
        <v>8</v>
      </c>
      <c r="AH94" t="s">
        <v>13441</v>
      </c>
      <c r="AI94" t="s">
        <v>13440</v>
      </c>
      <c r="AJ94" t="s">
        <v>13439</v>
      </c>
      <c r="AK94" t="s">
        <v>13438</v>
      </c>
      <c r="AL94">
        <v>18</v>
      </c>
      <c r="AM94" s="5">
        <f t="shared" si="18"/>
        <v>0.66666666666666663</v>
      </c>
      <c r="AN94" s="4">
        <f t="shared" si="15"/>
        <v>1.0097185409567082E-3</v>
      </c>
      <c r="AO94" s="3"/>
      <c r="AP94">
        <v>0</v>
      </c>
      <c r="AR94" t="s">
        <v>1</v>
      </c>
      <c r="AT94" s="2">
        <v>1.3140000000000001</v>
      </c>
      <c r="AU94" s="1">
        <f t="shared" si="19"/>
        <v>0.73102031413692581</v>
      </c>
      <c r="AV94" s="1">
        <f t="shared" si="20"/>
        <v>0.55100646841085299</v>
      </c>
      <c r="AW94" s="1">
        <f t="shared" si="21"/>
        <v>0.37099262268478006</v>
      </c>
    </row>
    <row r="95" spans="1:49" x14ac:dyDescent="0.2">
      <c r="A95">
        <v>93</v>
      </c>
      <c r="B95" t="s">
        <v>13437</v>
      </c>
      <c r="C95" t="s">
        <v>13436</v>
      </c>
      <c r="F95" t="s">
        <v>13435</v>
      </c>
      <c r="G95" t="s">
        <v>16</v>
      </c>
      <c r="H95" t="s">
        <v>15</v>
      </c>
      <c r="I95" t="s">
        <v>13434</v>
      </c>
      <c r="J95">
        <v>60030526</v>
      </c>
      <c r="K95" t="s">
        <v>13433</v>
      </c>
      <c r="L95" t="s">
        <v>4287</v>
      </c>
      <c r="M95" t="s">
        <v>174</v>
      </c>
      <c r="N95">
        <v>2</v>
      </c>
      <c r="O95" t="s">
        <v>13432</v>
      </c>
      <c r="P95" t="s">
        <v>13431</v>
      </c>
      <c r="Q95" t="s">
        <v>13430</v>
      </c>
      <c r="R95" s="8">
        <v>34802</v>
      </c>
      <c r="S95" s="9">
        <f t="shared" si="16"/>
        <v>1995</v>
      </c>
      <c r="T95" s="9">
        <v>1995</v>
      </c>
      <c r="U95" s="9">
        <f t="shared" si="17"/>
        <v>27</v>
      </c>
      <c r="V95" s="8">
        <v>34802</v>
      </c>
      <c r="W95" t="s">
        <v>11958</v>
      </c>
      <c r="X95" s="2">
        <v>0.375</v>
      </c>
      <c r="Y95" s="7">
        <f t="shared" si="14"/>
        <v>1.0010410827260351E-2</v>
      </c>
      <c r="AA95">
        <v>135194</v>
      </c>
      <c r="AB95">
        <v>24918</v>
      </c>
      <c r="AD95" t="s">
        <v>6</v>
      </c>
      <c r="AE95">
        <v>31</v>
      </c>
      <c r="AF95">
        <v>8</v>
      </c>
      <c r="AH95" t="s">
        <v>13429</v>
      </c>
      <c r="AI95" t="s">
        <v>13428</v>
      </c>
      <c r="AJ95" t="s">
        <v>13427</v>
      </c>
      <c r="AK95" t="s">
        <v>13426</v>
      </c>
      <c r="AL95">
        <v>6</v>
      </c>
      <c r="AM95" s="5">
        <f t="shared" si="18"/>
        <v>0.22222222222222221</v>
      </c>
      <c r="AN95" s="4">
        <f t="shared" si="15"/>
        <v>3.365728469855694E-4</v>
      </c>
      <c r="AO95" s="3"/>
      <c r="AP95">
        <v>0</v>
      </c>
      <c r="AR95" t="s">
        <v>1</v>
      </c>
      <c r="AT95" s="2">
        <v>1.3140000000000001</v>
      </c>
      <c r="AU95" s="1">
        <f t="shared" si="19"/>
        <v>0.7108259433177917</v>
      </c>
      <c r="AV95" s="1">
        <f t="shared" si="20"/>
        <v>0.51734918371229599</v>
      </c>
      <c r="AW95" s="1">
        <f t="shared" si="21"/>
        <v>0.32387242410680039</v>
      </c>
    </row>
    <row r="96" spans="1:49" x14ac:dyDescent="0.2">
      <c r="A96">
        <v>94</v>
      </c>
      <c r="B96" t="s">
        <v>13425</v>
      </c>
      <c r="C96" t="s">
        <v>13424</v>
      </c>
      <c r="F96" t="s">
        <v>13423</v>
      </c>
      <c r="G96" t="s">
        <v>16</v>
      </c>
      <c r="H96" t="s">
        <v>15</v>
      </c>
      <c r="I96" t="s">
        <v>13422</v>
      </c>
      <c r="J96" t="s">
        <v>13417</v>
      </c>
      <c r="K96" t="s">
        <v>13421</v>
      </c>
      <c r="L96" t="s">
        <v>13420</v>
      </c>
      <c r="M96" t="s">
        <v>128</v>
      </c>
      <c r="N96">
        <v>2</v>
      </c>
      <c r="O96" t="s">
        <v>13419</v>
      </c>
      <c r="P96" t="s">
        <v>13418</v>
      </c>
      <c r="Q96" t="s">
        <v>13417</v>
      </c>
      <c r="R96" s="8">
        <v>34799</v>
      </c>
      <c r="S96" s="9">
        <f t="shared" si="16"/>
        <v>1995</v>
      </c>
      <c r="T96" s="9">
        <v>1995</v>
      </c>
      <c r="U96" s="9">
        <f t="shared" si="17"/>
        <v>27</v>
      </c>
      <c r="V96" s="8">
        <v>34799</v>
      </c>
      <c r="W96" t="s">
        <v>12431</v>
      </c>
      <c r="X96" s="2">
        <v>2.3759999999999999</v>
      </c>
      <c r="Y96" s="7">
        <f t="shared" si="14"/>
        <v>6.3425963001521576E-2</v>
      </c>
      <c r="AA96" t="s">
        <v>12430</v>
      </c>
      <c r="AB96">
        <v>26765</v>
      </c>
      <c r="AC96">
        <v>15384357</v>
      </c>
      <c r="AD96" t="s">
        <v>6</v>
      </c>
      <c r="AE96">
        <v>443</v>
      </c>
      <c r="AF96">
        <v>1</v>
      </c>
      <c r="AH96" t="s">
        <v>13416</v>
      </c>
      <c r="AI96" t="s">
        <v>13415</v>
      </c>
      <c r="AJ96" t="s">
        <v>13414</v>
      </c>
      <c r="AK96" t="s">
        <v>13413</v>
      </c>
      <c r="AL96">
        <v>45</v>
      </c>
      <c r="AM96" s="5">
        <f t="shared" si="18"/>
        <v>1.6666666666666667</v>
      </c>
      <c r="AN96" s="4">
        <f t="shared" si="15"/>
        <v>2.5242963523917708E-3</v>
      </c>
      <c r="AO96" s="3"/>
      <c r="AP96">
        <v>0</v>
      </c>
      <c r="AR96" t="s">
        <v>1</v>
      </c>
      <c r="AT96" s="2">
        <v>5.8739999999999997</v>
      </c>
      <c r="AU96" s="1">
        <f t="shared" si="19"/>
        <v>4.5155463006782632</v>
      </c>
      <c r="AV96" s="1">
        <f t="shared" si="20"/>
        <v>3.2975129676956678</v>
      </c>
      <c r="AW96" s="1">
        <f t="shared" si="21"/>
        <v>2.0794796347130715</v>
      </c>
    </row>
    <row r="97" spans="1:49" x14ac:dyDescent="0.2">
      <c r="A97">
        <v>95</v>
      </c>
      <c r="B97" t="s">
        <v>13412</v>
      </c>
      <c r="C97" t="s">
        <v>13411</v>
      </c>
      <c r="F97" t="s">
        <v>13410</v>
      </c>
      <c r="G97" t="s">
        <v>16</v>
      </c>
      <c r="H97" t="s">
        <v>15</v>
      </c>
      <c r="I97" t="s">
        <v>13409</v>
      </c>
      <c r="N97">
        <v>1</v>
      </c>
      <c r="O97" t="s">
        <v>13408</v>
      </c>
      <c r="P97">
        <v>7006010107</v>
      </c>
      <c r="R97" s="8">
        <v>34795</v>
      </c>
      <c r="S97" s="9">
        <f t="shared" si="16"/>
        <v>1995</v>
      </c>
      <c r="T97" s="9">
        <v>1995</v>
      </c>
      <c r="U97" s="9">
        <f t="shared" si="17"/>
        <v>27</v>
      </c>
      <c r="V97" s="8">
        <v>34795</v>
      </c>
      <c r="W97" t="s">
        <v>10389</v>
      </c>
      <c r="X97" s="2">
        <v>15.993</v>
      </c>
      <c r="Y97" s="7">
        <f t="shared" si="14"/>
        <v>0.42692400096099947</v>
      </c>
      <c r="AA97">
        <v>280836</v>
      </c>
      <c r="AB97">
        <v>21206</v>
      </c>
      <c r="AD97" t="s">
        <v>6</v>
      </c>
      <c r="AE97">
        <v>374</v>
      </c>
      <c r="AF97">
        <v>6522</v>
      </c>
      <c r="AH97" t="s">
        <v>13407</v>
      </c>
      <c r="AL97">
        <v>139</v>
      </c>
      <c r="AM97" s="5">
        <f t="shared" si="18"/>
        <v>5.1481481481481479</v>
      </c>
      <c r="AN97" s="4">
        <f t="shared" si="15"/>
        <v>7.7972709551656916E-3</v>
      </c>
      <c r="AO97" s="3"/>
      <c r="AP97">
        <v>1</v>
      </c>
      <c r="AR97" t="s">
        <v>1</v>
      </c>
      <c r="AT97" s="2">
        <v>49.962000000000003</v>
      </c>
      <c r="AU97" s="1">
        <f t="shared" si="19"/>
        <v>30.118598195924928</v>
      </c>
      <c r="AV97" s="1">
        <f t="shared" si="20"/>
        <v>21.736063595808258</v>
      </c>
      <c r="AW97" s="1">
        <f t="shared" si="21"/>
        <v>13.353528995691583</v>
      </c>
    </row>
    <row r="98" spans="1:49" x14ac:dyDescent="0.2">
      <c r="A98">
        <v>96</v>
      </c>
      <c r="B98" t="s">
        <v>13406</v>
      </c>
      <c r="C98" t="s">
        <v>13405</v>
      </c>
      <c r="D98" t="s">
        <v>13404</v>
      </c>
      <c r="F98" t="s">
        <v>13403</v>
      </c>
      <c r="G98" t="s">
        <v>16</v>
      </c>
      <c r="H98" t="s">
        <v>15</v>
      </c>
      <c r="I98" t="s">
        <v>13402</v>
      </c>
      <c r="J98" t="s">
        <v>13401</v>
      </c>
      <c r="K98" t="s">
        <v>13400</v>
      </c>
      <c r="L98" t="s">
        <v>13399</v>
      </c>
      <c r="M98" t="s">
        <v>1545</v>
      </c>
      <c r="N98">
        <v>18</v>
      </c>
      <c r="O98" t="s">
        <v>13398</v>
      </c>
      <c r="P98" t="s">
        <v>13397</v>
      </c>
      <c r="Q98" t="s">
        <v>13396</v>
      </c>
      <c r="R98" s="8">
        <v>34792</v>
      </c>
      <c r="S98" s="9">
        <f t="shared" si="16"/>
        <v>1995</v>
      </c>
      <c r="T98" s="9">
        <v>1995</v>
      </c>
      <c r="U98" s="9">
        <f t="shared" si="17"/>
        <v>27</v>
      </c>
      <c r="V98" s="8">
        <v>34792</v>
      </c>
      <c r="W98" t="s">
        <v>13395</v>
      </c>
      <c r="X98" s="2">
        <v>0.499</v>
      </c>
      <c r="Y98" s="7">
        <f t="shared" si="14"/>
        <v>1.332052000747444E-2</v>
      </c>
      <c r="AA98">
        <v>3759601</v>
      </c>
      <c r="AB98">
        <v>29464</v>
      </c>
      <c r="AD98" t="s">
        <v>6</v>
      </c>
      <c r="AE98">
        <v>199</v>
      </c>
      <c r="AF98" s="6">
        <v>44352</v>
      </c>
      <c r="AH98" t="s">
        <v>13394</v>
      </c>
      <c r="AI98" t="s">
        <v>13393</v>
      </c>
      <c r="AK98" t="s">
        <v>13392</v>
      </c>
      <c r="AL98">
        <v>2</v>
      </c>
      <c r="AM98" s="5">
        <f t="shared" si="18"/>
        <v>7.407407407407407E-2</v>
      </c>
      <c r="AN98" s="4">
        <f t="shared" si="15"/>
        <v>1.1219094899518981E-4</v>
      </c>
      <c r="AO98" s="3"/>
      <c r="AP98">
        <v>0</v>
      </c>
      <c r="AR98" t="s">
        <v>1</v>
      </c>
      <c r="AT98" s="2">
        <v>2.6539999999999999</v>
      </c>
      <c r="AU98" s="1">
        <f t="shared" si="19"/>
        <v>0.93580212899306658</v>
      </c>
      <c r="AV98" s="1">
        <f t="shared" si="20"/>
        <v>0.67163554782348145</v>
      </c>
      <c r="AW98" s="1">
        <f t="shared" si="21"/>
        <v>0.40746896665389648</v>
      </c>
    </row>
    <row r="99" spans="1:49" x14ac:dyDescent="0.2">
      <c r="A99">
        <v>97</v>
      </c>
      <c r="B99" t="s">
        <v>13391</v>
      </c>
      <c r="C99" t="s">
        <v>13390</v>
      </c>
      <c r="D99">
        <v>14579395002547</v>
      </c>
      <c r="E99">
        <v>7720879</v>
      </c>
      <c r="F99" t="s">
        <v>13389</v>
      </c>
      <c r="G99" t="s">
        <v>16</v>
      </c>
      <c r="H99" t="s">
        <v>15</v>
      </c>
      <c r="I99" t="s">
        <v>13388</v>
      </c>
      <c r="J99" t="s">
        <v>13387</v>
      </c>
      <c r="K99" t="s">
        <v>13386</v>
      </c>
      <c r="L99" t="s">
        <v>13385</v>
      </c>
      <c r="M99" t="s">
        <v>42</v>
      </c>
      <c r="N99">
        <v>4</v>
      </c>
      <c r="O99" t="s">
        <v>13384</v>
      </c>
      <c r="P99" t="s">
        <v>13383</v>
      </c>
      <c r="Q99" t="s">
        <v>13382</v>
      </c>
      <c r="R99" s="8">
        <v>34792</v>
      </c>
      <c r="S99" s="9">
        <f t="shared" si="16"/>
        <v>1995</v>
      </c>
      <c r="T99" s="9">
        <v>1995</v>
      </c>
      <c r="U99" s="9">
        <f t="shared" si="17"/>
        <v>27</v>
      </c>
      <c r="V99" s="8">
        <v>34792</v>
      </c>
      <c r="W99" t="s">
        <v>13381</v>
      </c>
      <c r="X99" s="2">
        <v>1.593</v>
      </c>
      <c r="Y99" s="7">
        <f t="shared" si="14"/>
        <v>4.2524225194201973E-2</v>
      </c>
      <c r="AA99">
        <v>145793</v>
      </c>
      <c r="AB99">
        <v>17481</v>
      </c>
      <c r="AD99" t="s">
        <v>6</v>
      </c>
      <c r="AE99">
        <v>362</v>
      </c>
      <c r="AF99">
        <v>2</v>
      </c>
      <c r="AH99" t="s">
        <v>13380</v>
      </c>
      <c r="AI99" t="s">
        <v>13379</v>
      </c>
      <c r="AJ99" t="s">
        <v>13378</v>
      </c>
      <c r="AK99" t="s">
        <v>13377</v>
      </c>
      <c r="AL99">
        <v>122</v>
      </c>
      <c r="AM99" s="5">
        <f t="shared" si="18"/>
        <v>4.5185185185185182</v>
      </c>
      <c r="AN99" s="4">
        <f t="shared" si="15"/>
        <v>6.8436478887065784E-3</v>
      </c>
      <c r="AO99" s="3"/>
      <c r="AP99">
        <v>0</v>
      </c>
      <c r="AR99" t="s">
        <v>1</v>
      </c>
      <c r="AT99" s="2">
        <v>4.1239999999999997</v>
      </c>
      <c r="AU99" s="1">
        <f t="shared" si="19"/>
        <v>3.1820052002553356</v>
      </c>
      <c r="AV99" s="1">
        <f t="shared" si="20"/>
        <v>2.4683936541454274</v>
      </c>
      <c r="AW99" s="1">
        <f t="shared" si="21"/>
        <v>1.7547821080355197</v>
      </c>
    </row>
    <row r="100" spans="1:49" x14ac:dyDescent="0.2">
      <c r="A100">
        <v>98</v>
      </c>
      <c r="B100" t="s">
        <v>13376</v>
      </c>
      <c r="C100" t="s">
        <v>13375</v>
      </c>
      <c r="F100" t="s">
        <v>13374</v>
      </c>
      <c r="G100" t="s">
        <v>16</v>
      </c>
      <c r="H100" t="s">
        <v>15</v>
      </c>
      <c r="I100" t="s">
        <v>13373</v>
      </c>
      <c r="J100">
        <v>60027021</v>
      </c>
      <c r="K100" t="s">
        <v>13372</v>
      </c>
      <c r="L100" t="s">
        <v>4526</v>
      </c>
      <c r="M100" t="s">
        <v>4525</v>
      </c>
      <c r="N100">
        <v>1</v>
      </c>
      <c r="O100" t="s">
        <v>13371</v>
      </c>
      <c r="P100">
        <v>24783691100</v>
      </c>
      <c r="Q100">
        <v>60027021</v>
      </c>
      <c r="R100" s="8">
        <v>34790</v>
      </c>
      <c r="S100" s="9">
        <f t="shared" si="16"/>
        <v>1995</v>
      </c>
      <c r="T100" s="9">
        <v>1995</v>
      </c>
      <c r="U100" s="9">
        <f t="shared" si="17"/>
        <v>27</v>
      </c>
      <c r="V100" s="8">
        <v>34790</v>
      </c>
      <c r="W100" t="s">
        <v>11074</v>
      </c>
      <c r="X100" s="2">
        <v>0.11700000000000001</v>
      </c>
      <c r="Y100" s="7">
        <f t="shared" si="14"/>
        <v>3.1232481781052297E-3</v>
      </c>
      <c r="AA100">
        <v>2179822</v>
      </c>
      <c r="AB100">
        <v>5300152612</v>
      </c>
      <c r="AC100">
        <v>19930615</v>
      </c>
      <c r="AD100" t="s">
        <v>6</v>
      </c>
      <c r="AE100">
        <v>12</v>
      </c>
      <c r="AF100">
        <v>2</v>
      </c>
      <c r="AH100" t="s">
        <v>13370</v>
      </c>
      <c r="AI100" t="s">
        <v>13369</v>
      </c>
      <c r="AJ100" t="s">
        <v>13368</v>
      </c>
      <c r="AK100" t="s">
        <v>13367</v>
      </c>
      <c r="AL100">
        <v>1</v>
      </c>
      <c r="AM100" s="5">
        <f t="shared" si="18"/>
        <v>3.7037037037037035E-2</v>
      </c>
      <c r="AN100" s="4">
        <f t="shared" si="15"/>
        <v>5.6095474497594906E-5</v>
      </c>
      <c r="AO100" s="3"/>
      <c r="AP100">
        <v>0</v>
      </c>
      <c r="AR100" t="s">
        <v>1</v>
      </c>
      <c r="AT100" s="2" t="s">
        <v>20</v>
      </c>
      <c r="AU100" s="1">
        <f t="shared" si="19"/>
        <v>0.22031023670229391</v>
      </c>
      <c r="AV100" s="1">
        <f t="shared" si="20"/>
        <v>0.15896718263014123</v>
      </c>
      <c r="AW100" s="1">
        <f t="shared" si="21"/>
        <v>9.7624128557988535E-2</v>
      </c>
    </row>
    <row r="101" spans="1:49" x14ac:dyDescent="0.2">
      <c r="A101">
        <v>99</v>
      </c>
      <c r="B101" t="s">
        <v>13366</v>
      </c>
      <c r="C101" t="s">
        <v>13365</v>
      </c>
      <c r="F101" t="s">
        <v>13364</v>
      </c>
      <c r="G101" t="s">
        <v>16</v>
      </c>
      <c r="H101" t="s">
        <v>15</v>
      </c>
      <c r="I101" t="s">
        <v>13363</v>
      </c>
      <c r="N101">
        <v>2</v>
      </c>
      <c r="O101" t="s">
        <v>13362</v>
      </c>
      <c r="P101" t="s">
        <v>13361</v>
      </c>
      <c r="Q101" t="s">
        <v>1496</v>
      </c>
      <c r="R101" s="8">
        <v>34790</v>
      </c>
      <c r="S101" s="9">
        <f t="shared" si="16"/>
        <v>1995</v>
      </c>
      <c r="T101" s="9">
        <v>1995</v>
      </c>
      <c r="U101" s="9">
        <f t="shared" si="17"/>
        <v>27</v>
      </c>
      <c r="V101" s="8">
        <v>34790</v>
      </c>
      <c r="W101" t="s">
        <v>12456</v>
      </c>
      <c r="X101" s="2">
        <v>0.14899999999999999</v>
      </c>
      <c r="Y101" s="7">
        <f t="shared" si="14"/>
        <v>3.977469902031446E-3</v>
      </c>
      <c r="AA101">
        <v>5431972</v>
      </c>
      <c r="AB101">
        <v>15425</v>
      </c>
      <c r="AC101">
        <v>15738906</v>
      </c>
      <c r="AD101" t="s">
        <v>6</v>
      </c>
      <c r="AE101">
        <v>38</v>
      </c>
      <c r="AF101">
        <v>4</v>
      </c>
      <c r="AH101" t="s">
        <v>13360</v>
      </c>
      <c r="AI101" t="s">
        <v>13359</v>
      </c>
      <c r="AK101" t="s">
        <v>13358</v>
      </c>
      <c r="AL101">
        <v>0</v>
      </c>
      <c r="AM101" s="5">
        <f t="shared" si="18"/>
        <v>0</v>
      </c>
      <c r="AN101" s="4">
        <f t="shared" si="15"/>
        <v>0</v>
      </c>
      <c r="AO101" s="3"/>
      <c r="AP101">
        <v>0</v>
      </c>
      <c r="AR101" t="s">
        <v>1</v>
      </c>
      <c r="AT101" s="2" t="s">
        <v>20</v>
      </c>
      <c r="AU101" s="1">
        <f t="shared" si="19"/>
        <v>0.2784228931422012</v>
      </c>
      <c r="AV101" s="1">
        <f t="shared" si="20"/>
        <v>0.19887349510157229</v>
      </c>
      <c r="AW101" s="1">
        <f t="shared" si="21"/>
        <v>0.11932409706094337</v>
      </c>
    </row>
    <row r="102" spans="1:49" x14ac:dyDescent="0.2">
      <c r="A102">
        <v>100</v>
      </c>
      <c r="B102" t="s">
        <v>13357</v>
      </c>
      <c r="C102" t="s">
        <v>13356</v>
      </c>
      <c r="F102" t="s">
        <v>13355</v>
      </c>
      <c r="G102" t="s">
        <v>16</v>
      </c>
      <c r="H102" t="s">
        <v>15</v>
      </c>
      <c r="I102" t="s">
        <v>13354</v>
      </c>
      <c r="N102">
        <v>2</v>
      </c>
      <c r="O102" t="s">
        <v>13353</v>
      </c>
      <c r="P102" t="s">
        <v>13352</v>
      </c>
      <c r="Q102" t="s">
        <v>1496</v>
      </c>
      <c r="R102" s="8">
        <v>34790</v>
      </c>
      <c r="S102" s="9">
        <f t="shared" si="16"/>
        <v>1995</v>
      </c>
      <c r="T102" s="9">
        <v>1995</v>
      </c>
      <c r="U102" s="9">
        <f t="shared" si="17"/>
        <v>27</v>
      </c>
      <c r="V102" s="8">
        <v>34790</v>
      </c>
      <c r="W102" t="s">
        <v>13351</v>
      </c>
      <c r="X102" s="2">
        <v>0.35299999999999998</v>
      </c>
      <c r="Y102" s="7">
        <f t="shared" si="14"/>
        <v>9.4231333920610765E-3</v>
      </c>
      <c r="AA102">
        <v>154628</v>
      </c>
      <c r="AB102">
        <v>14371</v>
      </c>
      <c r="AC102">
        <v>15738507</v>
      </c>
      <c r="AD102" t="s">
        <v>6</v>
      </c>
      <c r="AE102">
        <v>30</v>
      </c>
      <c r="AF102">
        <v>2</v>
      </c>
      <c r="AH102" t="s">
        <v>13350</v>
      </c>
      <c r="AI102" t="s">
        <v>13349</v>
      </c>
      <c r="AK102" t="s">
        <v>13348</v>
      </c>
      <c r="AL102">
        <v>6</v>
      </c>
      <c r="AM102" s="5">
        <f t="shared" si="18"/>
        <v>0.22222222222222221</v>
      </c>
      <c r="AN102" s="4">
        <f t="shared" si="15"/>
        <v>3.365728469855694E-4</v>
      </c>
      <c r="AO102" s="3"/>
      <c r="AP102">
        <v>0</v>
      </c>
      <c r="AR102" t="s">
        <v>1</v>
      </c>
      <c r="AT102" s="2">
        <v>0.68799999999999994</v>
      </c>
      <c r="AU102" s="1">
        <f t="shared" si="19"/>
        <v>0.66971652285384242</v>
      </c>
      <c r="AV102" s="1">
        <f t="shared" si="20"/>
        <v>0.48798531195233225</v>
      </c>
      <c r="AW102" s="1">
        <f t="shared" si="21"/>
        <v>0.30625410105082218</v>
      </c>
    </row>
    <row r="103" spans="1:49" x14ac:dyDescent="0.2">
      <c r="A103">
        <v>101</v>
      </c>
      <c r="B103" t="s">
        <v>13347</v>
      </c>
      <c r="F103" t="s">
        <v>13346</v>
      </c>
      <c r="G103" t="s">
        <v>16</v>
      </c>
      <c r="H103" t="s">
        <v>15</v>
      </c>
      <c r="I103" t="s">
        <v>13345</v>
      </c>
      <c r="J103">
        <v>60004407</v>
      </c>
      <c r="K103" t="s">
        <v>13344</v>
      </c>
      <c r="L103" t="s">
        <v>13343</v>
      </c>
      <c r="M103" t="s">
        <v>694</v>
      </c>
      <c r="N103">
        <v>2</v>
      </c>
      <c r="O103" t="s">
        <v>13342</v>
      </c>
      <c r="P103" t="s">
        <v>13341</v>
      </c>
      <c r="Q103" t="s">
        <v>13340</v>
      </c>
      <c r="R103" s="8">
        <v>34790</v>
      </c>
      <c r="S103" s="9">
        <f t="shared" si="16"/>
        <v>1995</v>
      </c>
      <c r="T103" s="9">
        <v>1995</v>
      </c>
      <c r="U103" s="9">
        <f t="shared" si="17"/>
        <v>27</v>
      </c>
      <c r="V103" s="8">
        <v>34790</v>
      </c>
      <c r="W103" t="s">
        <v>3360</v>
      </c>
      <c r="X103" s="2">
        <v>0.13800000000000001</v>
      </c>
      <c r="Y103" s="7">
        <f t="shared" si="14"/>
        <v>3.6838311844318095E-3</v>
      </c>
      <c r="AA103">
        <v>1926225</v>
      </c>
      <c r="AB103">
        <v>18580</v>
      </c>
      <c r="AD103" t="s">
        <v>6</v>
      </c>
      <c r="AE103">
        <v>38</v>
      </c>
      <c r="AF103">
        <v>4</v>
      </c>
      <c r="AI103" t="s">
        <v>13339</v>
      </c>
      <c r="AK103" t="s">
        <v>13338</v>
      </c>
      <c r="AL103">
        <v>0</v>
      </c>
      <c r="AM103" s="5">
        <f t="shared" si="18"/>
        <v>0</v>
      </c>
      <c r="AN103" s="4">
        <f t="shared" si="15"/>
        <v>0</v>
      </c>
      <c r="AO103" s="3"/>
      <c r="AP103">
        <v>0</v>
      </c>
      <c r="AR103" t="s">
        <v>1</v>
      </c>
      <c r="AT103" s="2">
        <v>0.30599999999999999</v>
      </c>
      <c r="AU103" s="1">
        <f t="shared" si="19"/>
        <v>0.25786818291022667</v>
      </c>
      <c r="AV103" s="1">
        <f t="shared" si="20"/>
        <v>0.18419155922159047</v>
      </c>
      <c r="AW103" s="1">
        <f t="shared" si="21"/>
        <v>0.11051493553295429</v>
      </c>
    </row>
    <row r="104" spans="1:49" x14ac:dyDescent="0.2">
      <c r="A104">
        <v>102</v>
      </c>
      <c r="B104" t="s">
        <v>13337</v>
      </c>
      <c r="F104" t="s">
        <v>13336</v>
      </c>
      <c r="G104" t="s">
        <v>16</v>
      </c>
      <c r="H104" t="s">
        <v>15</v>
      </c>
      <c r="I104" t="s">
        <v>13335</v>
      </c>
      <c r="N104">
        <v>2</v>
      </c>
      <c r="O104" t="s">
        <v>13334</v>
      </c>
      <c r="P104" t="s">
        <v>13333</v>
      </c>
      <c r="Q104" t="s">
        <v>1496</v>
      </c>
      <c r="R104" s="8">
        <v>34790</v>
      </c>
      <c r="S104" s="9">
        <f t="shared" si="16"/>
        <v>1995</v>
      </c>
      <c r="T104" s="9">
        <v>1995</v>
      </c>
      <c r="U104" s="9">
        <f t="shared" si="17"/>
        <v>27</v>
      </c>
      <c r="V104" s="8">
        <v>34790</v>
      </c>
      <c r="W104" t="s">
        <v>3512</v>
      </c>
      <c r="X104" s="2">
        <v>0.10100000000000001</v>
      </c>
      <c r="Y104" s="7">
        <f t="shared" si="14"/>
        <v>2.6961373161421215E-3</v>
      </c>
      <c r="AA104">
        <v>7452993</v>
      </c>
      <c r="AB104">
        <v>18563</v>
      </c>
      <c r="AD104" t="s">
        <v>6</v>
      </c>
      <c r="AE104">
        <v>34</v>
      </c>
      <c r="AF104">
        <v>5</v>
      </c>
      <c r="AI104" t="s">
        <v>13332</v>
      </c>
      <c r="AK104" t="s">
        <v>13331</v>
      </c>
      <c r="AL104">
        <v>0</v>
      </c>
      <c r="AM104" s="5">
        <f t="shared" si="18"/>
        <v>0</v>
      </c>
      <c r="AN104" s="4">
        <f t="shared" si="15"/>
        <v>0</v>
      </c>
      <c r="AO104" s="3"/>
      <c r="AP104">
        <v>0</v>
      </c>
      <c r="AR104" t="s">
        <v>1</v>
      </c>
      <c r="AT104" s="2" t="s">
        <v>20</v>
      </c>
      <c r="AU104" s="1">
        <f t="shared" si="19"/>
        <v>0.18872961212994849</v>
      </c>
      <c r="AV104" s="1">
        <f t="shared" si="20"/>
        <v>0.13480686580710607</v>
      </c>
      <c r="AW104" s="1">
        <f t="shared" si="21"/>
        <v>8.0884119484263647E-2</v>
      </c>
    </row>
    <row r="105" spans="1:49" x14ac:dyDescent="0.2">
      <c r="A105">
        <v>103</v>
      </c>
      <c r="B105" t="s">
        <v>13330</v>
      </c>
      <c r="F105" t="s">
        <v>13329</v>
      </c>
      <c r="G105" t="s">
        <v>16</v>
      </c>
      <c r="H105" t="s">
        <v>15</v>
      </c>
      <c r="I105" t="s">
        <v>13328</v>
      </c>
      <c r="J105">
        <v>60001439</v>
      </c>
      <c r="K105" t="s">
        <v>7866</v>
      </c>
      <c r="L105" t="s">
        <v>7865</v>
      </c>
      <c r="M105" t="s">
        <v>11</v>
      </c>
      <c r="N105">
        <v>5</v>
      </c>
      <c r="O105" t="s">
        <v>13327</v>
      </c>
      <c r="P105" t="s">
        <v>13326</v>
      </c>
      <c r="Q105" t="s">
        <v>13325</v>
      </c>
      <c r="R105" s="8">
        <v>34790</v>
      </c>
      <c r="S105" s="9">
        <f t="shared" si="16"/>
        <v>1995</v>
      </c>
      <c r="T105" s="9">
        <v>1995</v>
      </c>
      <c r="U105" s="9">
        <f t="shared" si="17"/>
        <v>27</v>
      </c>
      <c r="V105" s="8">
        <v>34790</v>
      </c>
      <c r="W105" t="s">
        <v>3360</v>
      </c>
      <c r="X105" s="2">
        <v>0.13800000000000001</v>
      </c>
      <c r="Y105" s="7">
        <f t="shared" si="14"/>
        <v>3.6838311844318095E-3</v>
      </c>
      <c r="AA105">
        <v>1926225</v>
      </c>
      <c r="AB105">
        <v>18580</v>
      </c>
      <c r="AD105" t="s">
        <v>6</v>
      </c>
      <c r="AE105">
        <v>38</v>
      </c>
      <c r="AF105">
        <v>4</v>
      </c>
      <c r="AI105" t="s">
        <v>13324</v>
      </c>
      <c r="AK105" t="s">
        <v>13323</v>
      </c>
      <c r="AL105">
        <v>24</v>
      </c>
      <c r="AM105" s="5">
        <f t="shared" si="18"/>
        <v>0.88888888888888884</v>
      </c>
      <c r="AN105" s="4">
        <f t="shared" si="15"/>
        <v>1.3462913879422776E-3</v>
      </c>
      <c r="AO105" s="3"/>
      <c r="AP105">
        <v>0</v>
      </c>
      <c r="AR105" t="s">
        <v>1</v>
      </c>
      <c r="AT105" s="2">
        <v>0.30599999999999999</v>
      </c>
      <c r="AU105" s="1">
        <f t="shared" si="19"/>
        <v>0.29825692454849501</v>
      </c>
      <c r="AV105" s="1">
        <f t="shared" si="20"/>
        <v>0.25150612861870436</v>
      </c>
      <c r="AW105" s="1">
        <f t="shared" si="21"/>
        <v>0.20475533268891369</v>
      </c>
    </row>
    <row r="106" spans="1:49" x14ac:dyDescent="0.2">
      <c r="A106">
        <v>104</v>
      </c>
      <c r="B106" t="s">
        <v>13322</v>
      </c>
      <c r="F106" t="s">
        <v>13321</v>
      </c>
      <c r="G106" t="s">
        <v>16</v>
      </c>
      <c r="H106" t="s">
        <v>15</v>
      </c>
      <c r="I106" t="s">
        <v>13320</v>
      </c>
      <c r="N106">
        <v>2</v>
      </c>
      <c r="O106" t="s">
        <v>13319</v>
      </c>
      <c r="P106" t="s">
        <v>13318</v>
      </c>
      <c r="Q106" t="s">
        <v>1496</v>
      </c>
      <c r="R106" s="8">
        <v>34790</v>
      </c>
      <c r="S106" s="9">
        <f t="shared" si="16"/>
        <v>1995</v>
      </c>
      <c r="T106" s="9">
        <v>1995</v>
      </c>
      <c r="U106" s="9">
        <f t="shared" si="17"/>
        <v>27</v>
      </c>
      <c r="V106" s="8">
        <v>34790</v>
      </c>
      <c r="W106" t="s">
        <v>3486</v>
      </c>
      <c r="X106" s="2">
        <v>0.14099999999999999</v>
      </c>
      <c r="Y106" s="7">
        <f t="shared" si="14"/>
        <v>3.7639144710498915E-3</v>
      </c>
      <c r="AA106">
        <v>402508</v>
      </c>
      <c r="AB106">
        <v>20868</v>
      </c>
      <c r="AD106" t="s">
        <v>6</v>
      </c>
      <c r="AE106">
        <v>49</v>
      </c>
      <c r="AF106">
        <v>4</v>
      </c>
      <c r="AH106" t="s">
        <v>13317</v>
      </c>
      <c r="AI106" t="s">
        <v>13316</v>
      </c>
      <c r="AK106" t="s">
        <v>13315</v>
      </c>
      <c r="AL106">
        <v>0</v>
      </c>
      <c r="AM106" s="5">
        <f t="shared" si="18"/>
        <v>0</v>
      </c>
      <c r="AN106" s="4">
        <f t="shared" si="15"/>
        <v>0</v>
      </c>
      <c r="AO106" s="3"/>
      <c r="AP106">
        <v>0</v>
      </c>
      <c r="AR106" t="s">
        <v>1</v>
      </c>
      <c r="AT106" s="2" t="s">
        <v>20</v>
      </c>
      <c r="AU106" s="1">
        <f t="shared" si="19"/>
        <v>0.26347401297349238</v>
      </c>
      <c r="AV106" s="1">
        <f t="shared" si="20"/>
        <v>0.18819572355249459</v>
      </c>
      <c r="AW106" s="1">
        <f t="shared" si="21"/>
        <v>0.11291743413149673</v>
      </c>
    </row>
    <row r="107" spans="1:49" x14ac:dyDescent="0.2">
      <c r="A107">
        <v>105</v>
      </c>
      <c r="B107" t="s">
        <v>13314</v>
      </c>
      <c r="F107" t="s">
        <v>13313</v>
      </c>
      <c r="G107" t="s">
        <v>16</v>
      </c>
      <c r="H107" t="s">
        <v>15</v>
      </c>
      <c r="I107" t="s">
        <v>13312</v>
      </c>
      <c r="N107">
        <v>3</v>
      </c>
      <c r="O107" t="s">
        <v>13311</v>
      </c>
      <c r="P107" t="s">
        <v>13310</v>
      </c>
      <c r="Q107" t="s">
        <v>2802</v>
      </c>
      <c r="R107" s="8">
        <v>34790</v>
      </c>
      <c r="S107" s="9">
        <f t="shared" si="16"/>
        <v>1995</v>
      </c>
      <c r="T107" s="9">
        <v>1995</v>
      </c>
      <c r="U107" s="9">
        <f t="shared" si="17"/>
        <v>27</v>
      </c>
      <c r="V107" s="8">
        <v>34790</v>
      </c>
      <c r="W107" t="s">
        <v>3486</v>
      </c>
      <c r="X107" s="2">
        <v>0.14099999999999999</v>
      </c>
      <c r="Y107" s="7">
        <f t="shared" si="14"/>
        <v>3.7639144710498915E-3</v>
      </c>
      <c r="AA107">
        <v>402508</v>
      </c>
      <c r="AB107">
        <v>20868</v>
      </c>
      <c r="AD107" t="s">
        <v>6</v>
      </c>
      <c r="AE107">
        <v>49</v>
      </c>
      <c r="AF107">
        <v>4</v>
      </c>
      <c r="AH107" t="s">
        <v>13309</v>
      </c>
      <c r="AI107" t="s">
        <v>13308</v>
      </c>
      <c r="AK107" t="s">
        <v>13307</v>
      </c>
      <c r="AL107">
        <v>0</v>
      </c>
      <c r="AM107" s="5">
        <f t="shared" si="18"/>
        <v>0</v>
      </c>
      <c r="AN107" s="4">
        <f t="shared" si="15"/>
        <v>0</v>
      </c>
      <c r="AO107" s="3"/>
      <c r="AP107">
        <v>0</v>
      </c>
      <c r="AR107" t="s">
        <v>1</v>
      </c>
      <c r="AT107" s="2" t="s">
        <v>20</v>
      </c>
      <c r="AU107" s="1">
        <f t="shared" si="19"/>
        <v>0.26347401297349238</v>
      </c>
      <c r="AV107" s="1">
        <f t="shared" si="20"/>
        <v>0.18819572355249459</v>
      </c>
      <c r="AW107" s="1">
        <f t="shared" si="21"/>
        <v>0.11291743413149673</v>
      </c>
    </row>
    <row r="108" spans="1:49" x14ac:dyDescent="0.2">
      <c r="A108">
        <v>106</v>
      </c>
      <c r="B108" t="s">
        <v>13306</v>
      </c>
      <c r="F108" t="s">
        <v>13305</v>
      </c>
      <c r="G108" t="s">
        <v>16</v>
      </c>
      <c r="H108" t="s">
        <v>15</v>
      </c>
      <c r="I108" t="s">
        <v>13304</v>
      </c>
      <c r="N108">
        <v>1</v>
      </c>
      <c r="O108" t="s">
        <v>13303</v>
      </c>
      <c r="P108">
        <v>7006076565</v>
      </c>
      <c r="R108" s="8">
        <v>34790</v>
      </c>
      <c r="S108" s="9">
        <f t="shared" si="16"/>
        <v>1995</v>
      </c>
      <c r="T108" s="9">
        <v>1995</v>
      </c>
      <c r="U108" s="9">
        <f t="shared" si="17"/>
        <v>27</v>
      </c>
      <c r="V108" s="8">
        <v>34790</v>
      </c>
      <c r="W108" t="s">
        <v>3486</v>
      </c>
      <c r="X108" s="2">
        <v>0.14099999999999999</v>
      </c>
      <c r="Y108" s="7">
        <f t="shared" si="14"/>
        <v>3.7639144710498915E-3</v>
      </c>
      <c r="AA108">
        <v>402508</v>
      </c>
      <c r="AB108">
        <v>20868</v>
      </c>
      <c r="AD108" t="s">
        <v>6</v>
      </c>
      <c r="AE108">
        <v>49</v>
      </c>
      <c r="AF108">
        <v>4</v>
      </c>
      <c r="AH108" t="s">
        <v>13302</v>
      </c>
      <c r="AI108" t="s">
        <v>13301</v>
      </c>
      <c r="AK108" t="s">
        <v>13300</v>
      </c>
      <c r="AL108">
        <v>0</v>
      </c>
      <c r="AM108" s="5">
        <f t="shared" si="18"/>
        <v>0</v>
      </c>
      <c r="AN108" s="4">
        <f t="shared" si="15"/>
        <v>0</v>
      </c>
      <c r="AO108" s="3"/>
      <c r="AP108">
        <v>0</v>
      </c>
      <c r="AR108" t="s">
        <v>1</v>
      </c>
      <c r="AT108" s="2" t="s">
        <v>20</v>
      </c>
      <c r="AU108" s="1">
        <f t="shared" si="19"/>
        <v>0.26347401297349238</v>
      </c>
      <c r="AV108" s="1">
        <f t="shared" si="20"/>
        <v>0.18819572355249459</v>
      </c>
      <c r="AW108" s="1">
        <f t="shared" si="21"/>
        <v>0.11291743413149673</v>
      </c>
    </row>
    <row r="109" spans="1:49" x14ac:dyDescent="0.2">
      <c r="A109">
        <v>107</v>
      </c>
      <c r="B109" t="s">
        <v>13299</v>
      </c>
      <c r="F109" t="s">
        <v>13298</v>
      </c>
      <c r="G109" t="s">
        <v>16</v>
      </c>
      <c r="H109" t="s">
        <v>15</v>
      </c>
      <c r="I109" t="s">
        <v>13297</v>
      </c>
      <c r="N109">
        <v>3</v>
      </c>
      <c r="O109" t="s">
        <v>13296</v>
      </c>
      <c r="P109" t="s">
        <v>13295</v>
      </c>
      <c r="Q109" t="s">
        <v>2802</v>
      </c>
      <c r="R109" s="8">
        <v>34790</v>
      </c>
      <c r="S109" s="9">
        <f t="shared" si="16"/>
        <v>1995</v>
      </c>
      <c r="T109" s="9">
        <v>1995</v>
      </c>
      <c r="U109" s="9">
        <f t="shared" si="17"/>
        <v>27</v>
      </c>
      <c r="V109" s="8">
        <v>34790</v>
      </c>
      <c r="W109" t="s">
        <v>3486</v>
      </c>
      <c r="X109" s="2">
        <v>0.14099999999999999</v>
      </c>
      <c r="Y109" s="7">
        <f t="shared" si="14"/>
        <v>3.7639144710498915E-3</v>
      </c>
      <c r="AA109">
        <v>402508</v>
      </c>
      <c r="AB109">
        <v>20868</v>
      </c>
      <c r="AD109" t="s">
        <v>6</v>
      </c>
      <c r="AE109">
        <v>49</v>
      </c>
      <c r="AF109">
        <v>4</v>
      </c>
      <c r="AH109" t="s">
        <v>13294</v>
      </c>
      <c r="AI109" t="s">
        <v>13293</v>
      </c>
      <c r="AK109" t="s">
        <v>13292</v>
      </c>
      <c r="AL109">
        <v>0</v>
      </c>
      <c r="AM109" s="5">
        <f t="shared" si="18"/>
        <v>0</v>
      </c>
      <c r="AN109" s="4">
        <f t="shared" si="15"/>
        <v>0</v>
      </c>
      <c r="AO109" s="3"/>
      <c r="AP109">
        <v>0</v>
      </c>
      <c r="AR109" t="s">
        <v>1</v>
      </c>
      <c r="AT109" s="2" t="s">
        <v>20</v>
      </c>
      <c r="AU109" s="1">
        <f t="shared" si="19"/>
        <v>0.26347401297349238</v>
      </c>
      <c r="AV109" s="1">
        <f t="shared" si="20"/>
        <v>0.18819572355249459</v>
      </c>
      <c r="AW109" s="1">
        <f t="shared" si="21"/>
        <v>0.11291743413149673</v>
      </c>
    </row>
    <row r="110" spans="1:49" x14ac:dyDescent="0.2">
      <c r="A110">
        <v>108</v>
      </c>
      <c r="B110" t="s">
        <v>13291</v>
      </c>
      <c r="F110" t="s">
        <v>13290</v>
      </c>
      <c r="G110" t="s">
        <v>16</v>
      </c>
      <c r="H110" t="s">
        <v>15</v>
      </c>
      <c r="I110" t="s">
        <v>13289</v>
      </c>
      <c r="N110">
        <v>5</v>
      </c>
      <c r="O110" t="s">
        <v>13288</v>
      </c>
      <c r="P110" t="s">
        <v>13287</v>
      </c>
      <c r="Q110" t="s">
        <v>2896</v>
      </c>
      <c r="R110" s="8">
        <v>34790</v>
      </c>
      <c r="S110" s="9">
        <f t="shared" si="16"/>
        <v>1995</v>
      </c>
      <c r="T110" s="9">
        <v>1995</v>
      </c>
      <c r="U110" s="9">
        <f t="shared" si="17"/>
        <v>27</v>
      </c>
      <c r="V110" s="8">
        <v>34790</v>
      </c>
      <c r="W110" t="s">
        <v>3486</v>
      </c>
      <c r="X110" s="2">
        <v>0.14099999999999999</v>
      </c>
      <c r="Y110" s="7">
        <f t="shared" si="14"/>
        <v>3.7639144710498915E-3</v>
      </c>
      <c r="AA110">
        <v>402508</v>
      </c>
      <c r="AB110">
        <v>20868</v>
      </c>
      <c r="AD110" t="s">
        <v>6</v>
      </c>
      <c r="AE110">
        <v>49</v>
      </c>
      <c r="AF110">
        <v>4</v>
      </c>
      <c r="AH110" t="s">
        <v>13286</v>
      </c>
      <c r="AI110" t="s">
        <v>13285</v>
      </c>
      <c r="AK110" t="s">
        <v>13284</v>
      </c>
      <c r="AL110">
        <v>0</v>
      </c>
      <c r="AM110" s="5">
        <f t="shared" si="18"/>
        <v>0</v>
      </c>
      <c r="AN110" s="4">
        <f t="shared" si="15"/>
        <v>0</v>
      </c>
      <c r="AO110" s="3"/>
      <c r="AP110">
        <v>0</v>
      </c>
      <c r="AR110" t="s">
        <v>1</v>
      </c>
      <c r="AT110" s="2" t="s">
        <v>20</v>
      </c>
      <c r="AU110" s="1">
        <f t="shared" si="19"/>
        <v>0.26347401297349238</v>
      </c>
      <c r="AV110" s="1">
        <f t="shared" si="20"/>
        <v>0.18819572355249459</v>
      </c>
      <c r="AW110" s="1">
        <f t="shared" si="21"/>
        <v>0.11291743413149673</v>
      </c>
    </row>
    <row r="111" spans="1:49" x14ac:dyDescent="0.2">
      <c r="A111">
        <v>109</v>
      </c>
      <c r="B111" t="s">
        <v>13283</v>
      </c>
      <c r="F111" t="s">
        <v>13282</v>
      </c>
      <c r="G111" t="s">
        <v>16</v>
      </c>
      <c r="H111" t="s">
        <v>15</v>
      </c>
      <c r="I111" t="s">
        <v>13281</v>
      </c>
      <c r="N111">
        <v>3</v>
      </c>
      <c r="O111" t="s">
        <v>13280</v>
      </c>
      <c r="P111" t="s">
        <v>13279</v>
      </c>
      <c r="Q111" t="s">
        <v>2802</v>
      </c>
      <c r="R111" s="8">
        <v>34790</v>
      </c>
      <c r="S111" s="9">
        <f t="shared" si="16"/>
        <v>1995</v>
      </c>
      <c r="T111" s="9">
        <v>1995</v>
      </c>
      <c r="U111" s="9">
        <f t="shared" si="17"/>
        <v>27</v>
      </c>
      <c r="V111" s="8">
        <v>34790</v>
      </c>
      <c r="W111" t="s">
        <v>3486</v>
      </c>
      <c r="X111" s="2">
        <v>0.14099999999999999</v>
      </c>
      <c r="Y111" s="7">
        <f t="shared" si="14"/>
        <v>3.7639144710498915E-3</v>
      </c>
      <c r="AA111">
        <v>402508</v>
      </c>
      <c r="AB111">
        <v>20868</v>
      </c>
      <c r="AD111" t="s">
        <v>6</v>
      </c>
      <c r="AE111">
        <v>49</v>
      </c>
      <c r="AF111">
        <v>4</v>
      </c>
      <c r="AH111" t="s">
        <v>13278</v>
      </c>
      <c r="AI111" t="s">
        <v>13277</v>
      </c>
      <c r="AK111" t="s">
        <v>13276</v>
      </c>
      <c r="AL111">
        <v>0</v>
      </c>
      <c r="AM111" s="5">
        <f t="shared" si="18"/>
        <v>0</v>
      </c>
      <c r="AN111" s="4">
        <f t="shared" si="15"/>
        <v>0</v>
      </c>
      <c r="AO111" s="3"/>
      <c r="AP111">
        <v>0</v>
      </c>
      <c r="AR111" t="s">
        <v>1</v>
      </c>
      <c r="AT111" s="2" t="s">
        <v>20</v>
      </c>
      <c r="AU111" s="1">
        <f t="shared" si="19"/>
        <v>0.26347401297349238</v>
      </c>
      <c r="AV111" s="1">
        <f t="shared" si="20"/>
        <v>0.18819572355249459</v>
      </c>
      <c r="AW111" s="1">
        <f t="shared" si="21"/>
        <v>0.11291743413149673</v>
      </c>
    </row>
    <row r="112" spans="1:49" x14ac:dyDescent="0.2">
      <c r="A112">
        <v>110</v>
      </c>
      <c r="B112" t="s">
        <v>13275</v>
      </c>
      <c r="C112" t="s">
        <v>13274</v>
      </c>
      <c r="F112" t="s">
        <v>13273</v>
      </c>
      <c r="G112" t="s">
        <v>16</v>
      </c>
      <c r="H112" t="s">
        <v>15</v>
      </c>
      <c r="I112" t="s">
        <v>13272</v>
      </c>
      <c r="J112">
        <v>60005175</v>
      </c>
      <c r="K112" t="s">
        <v>13271</v>
      </c>
      <c r="L112" t="s">
        <v>13270</v>
      </c>
      <c r="M112" t="s">
        <v>1398</v>
      </c>
      <c r="N112">
        <v>2</v>
      </c>
      <c r="O112" t="s">
        <v>13269</v>
      </c>
      <c r="P112" t="s">
        <v>13268</v>
      </c>
      <c r="Q112" t="s">
        <v>13267</v>
      </c>
      <c r="R112" s="8">
        <v>34790</v>
      </c>
      <c r="S112" s="9">
        <f t="shared" si="16"/>
        <v>1995</v>
      </c>
      <c r="T112" s="9">
        <v>1995</v>
      </c>
      <c r="U112" s="9">
        <f t="shared" si="17"/>
        <v>27</v>
      </c>
      <c r="V112" s="8">
        <v>34790</v>
      </c>
      <c r="W112" t="s">
        <v>2407</v>
      </c>
      <c r="X112" s="2">
        <v>0.8</v>
      </c>
      <c r="Y112" s="7">
        <f t="shared" si="14"/>
        <v>2.1355543098155415E-2</v>
      </c>
      <c r="AA112">
        <v>3407594</v>
      </c>
      <c r="AB112">
        <v>23456</v>
      </c>
      <c r="AC112">
        <v>14321351</v>
      </c>
      <c r="AD112" t="s">
        <v>6</v>
      </c>
      <c r="AE112">
        <v>176</v>
      </c>
      <c r="AF112">
        <v>4</v>
      </c>
      <c r="AH112" t="s">
        <v>13266</v>
      </c>
      <c r="AI112" t="s">
        <v>13265</v>
      </c>
      <c r="AJ112" t="s">
        <v>13264</v>
      </c>
      <c r="AK112" t="s">
        <v>13263</v>
      </c>
      <c r="AL112">
        <v>58</v>
      </c>
      <c r="AM112" s="5">
        <f t="shared" si="18"/>
        <v>2.1481481481481484</v>
      </c>
      <c r="AN112" s="4">
        <f t="shared" si="15"/>
        <v>3.2535375208605048E-3</v>
      </c>
      <c r="AO112" s="3"/>
      <c r="AP112">
        <v>0</v>
      </c>
      <c r="AR112" t="s">
        <v>1</v>
      </c>
      <c r="AT112" s="2" t="s">
        <v>20</v>
      </c>
      <c r="AU112" s="1">
        <f t="shared" si="19"/>
        <v>1.5924941424966941</v>
      </c>
      <c r="AV112" s="1">
        <f t="shared" si="20"/>
        <v>1.2304540309507961</v>
      </c>
      <c r="AW112" s="1">
        <f t="shared" si="21"/>
        <v>0.86841391940489765</v>
      </c>
    </row>
    <row r="113" spans="1:49" x14ac:dyDescent="0.2">
      <c r="A113">
        <v>111</v>
      </c>
      <c r="B113" t="s">
        <v>13262</v>
      </c>
      <c r="C113" t="s">
        <v>13261</v>
      </c>
      <c r="E113">
        <v>7718588</v>
      </c>
      <c r="F113" t="s">
        <v>13260</v>
      </c>
      <c r="G113" t="s">
        <v>16</v>
      </c>
      <c r="H113" t="s">
        <v>15</v>
      </c>
      <c r="I113" t="s">
        <v>13259</v>
      </c>
      <c r="J113" t="s">
        <v>13258</v>
      </c>
      <c r="K113" t="s">
        <v>13257</v>
      </c>
      <c r="L113" t="s">
        <v>13256</v>
      </c>
      <c r="M113" t="s">
        <v>13255</v>
      </c>
      <c r="N113">
        <v>6</v>
      </c>
      <c r="O113" t="s">
        <v>13254</v>
      </c>
      <c r="P113" t="s">
        <v>13253</v>
      </c>
      <c r="Q113" t="s">
        <v>13252</v>
      </c>
      <c r="R113" s="8">
        <v>34790</v>
      </c>
      <c r="S113" s="9">
        <f t="shared" si="16"/>
        <v>1995</v>
      </c>
      <c r="T113" s="9">
        <v>1995</v>
      </c>
      <c r="U113" s="9">
        <f t="shared" si="17"/>
        <v>27</v>
      </c>
      <c r="V113" s="8">
        <v>34790</v>
      </c>
      <c r="W113" t="s">
        <v>604</v>
      </c>
      <c r="X113" s="2">
        <v>1.43</v>
      </c>
      <c r="Y113" s="7">
        <f t="shared" si="14"/>
        <v>3.8173033287952803E-2</v>
      </c>
      <c r="AA113">
        <v>62960</v>
      </c>
      <c r="AB113">
        <v>16867</v>
      </c>
      <c r="AC113">
        <v>15204995</v>
      </c>
      <c r="AD113" t="s">
        <v>6</v>
      </c>
      <c r="AE113">
        <v>34</v>
      </c>
      <c r="AF113">
        <v>14</v>
      </c>
      <c r="AH113" t="s">
        <v>13251</v>
      </c>
      <c r="AI113" t="s">
        <v>13250</v>
      </c>
      <c r="AK113" t="s">
        <v>13249</v>
      </c>
      <c r="AL113">
        <v>66</v>
      </c>
      <c r="AM113" s="5">
        <f t="shared" si="18"/>
        <v>2.4444444444444446</v>
      </c>
      <c r="AN113" s="4">
        <f t="shared" si="15"/>
        <v>3.702301316841264E-3</v>
      </c>
      <c r="AO113" s="3"/>
      <c r="AP113">
        <v>0</v>
      </c>
      <c r="AR113" t="s">
        <v>1</v>
      </c>
      <c r="AT113" s="2">
        <v>3.1619999999999999</v>
      </c>
      <c r="AU113" s="1">
        <f t="shared" si="19"/>
        <v>2.7831813696619343</v>
      </c>
      <c r="AV113" s="1">
        <f t="shared" si="20"/>
        <v>2.0937667302397034</v>
      </c>
      <c r="AW113" s="1">
        <f t="shared" si="21"/>
        <v>1.4043520908174725</v>
      </c>
    </row>
    <row r="114" spans="1:49" x14ac:dyDescent="0.2">
      <c r="A114">
        <v>112</v>
      </c>
      <c r="B114" t="s">
        <v>13248</v>
      </c>
      <c r="C114" t="s">
        <v>13247</v>
      </c>
      <c r="E114">
        <v>7718587</v>
      </c>
      <c r="F114" t="s">
        <v>13246</v>
      </c>
      <c r="G114" t="s">
        <v>16</v>
      </c>
      <c r="H114" t="s">
        <v>15</v>
      </c>
      <c r="I114" t="s">
        <v>13245</v>
      </c>
      <c r="J114" t="s">
        <v>13244</v>
      </c>
      <c r="K114" t="s">
        <v>13243</v>
      </c>
      <c r="L114" t="s">
        <v>13242</v>
      </c>
      <c r="M114" t="s">
        <v>13241</v>
      </c>
      <c r="N114">
        <v>6</v>
      </c>
      <c r="O114" t="s">
        <v>13240</v>
      </c>
      <c r="P114" t="s">
        <v>13239</v>
      </c>
      <c r="Q114" t="s">
        <v>13238</v>
      </c>
      <c r="R114" s="8">
        <v>34790</v>
      </c>
      <c r="S114" s="9">
        <f t="shared" si="16"/>
        <v>1995</v>
      </c>
      <c r="T114" s="9">
        <v>1995</v>
      </c>
      <c r="U114" s="9">
        <f t="shared" si="17"/>
        <v>27</v>
      </c>
      <c r="V114" s="8">
        <v>34790</v>
      </c>
      <c r="W114" t="s">
        <v>604</v>
      </c>
      <c r="X114" s="2">
        <v>1.43</v>
      </c>
      <c r="Y114" s="7">
        <f t="shared" si="14"/>
        <v>3.8173033287952803E-2</v>
      </c>
      <c r="AA114">
        <v>62960</v>
      </c>
      <c r="AB114">
        <v>16867</v>
      </c>
      <c r="AC114">
        <v>15204995</v>
      </c>
      <c r="AD114" t="s">
        <v>6</v>
      </c>
      <c r="AE114">
        <v>34</v>
      </c>
      <c r="AF114">
        <v>14</v>
      </c>
      <c r="AH114" t="s">
        <v>13237</v>
      </c>
      <c r="AI114" t="s">
        <v>13236</v>
      </c>
      <c r="AK114" t="s">
        <v>13235</v>
      </c>
      <c r="AL114">
        <v>103</v>
      </c>
      <c r="AM114" s="5">
        <f t="shared" si="18"/>
        <v>3.8148148148148149</v>
      </c>
      <c r="AN114" s="4">
        <f t="shared" si="15"/>
        <v>5.7778338732522756E-3</v>
      </c>
      <c r="AO114" s="3"/>
      <c r="AP114">
        <v>0</v>
      </c>
      <c r="AR114" t="s">
        <v>1</v>
      </c>
      <c r="AT114" s="2">
        <v>3.1619999999999999</v>
      </c>
      <c r="AU114" s="1">
        <f t="shared" si="19"/>
        <v>2.8454473463542644</v>
      </c>
      <c r="AV114" s="1">
        <f t="shared" si="20"/>
        <v>2.1975433580602539</v>
      </c>
      <c r="AW114" s="1">
        <f t="shared" si="21"/>
        <v>1.5496393697662434</v>
      </c>
    </row>
    <row r="115" spans="1:49" x14ac:dyDescent="0.2">
      <c r="A115">
        <v>113</v>
      </c>
      <c r="B115" t="s">
        <v>13234</v>
      </c>
      <c r="C115" t="s">
        <v>13233</v>
      </c>
      <c r="F115" t="s">
        <v>13232</v>
      </c>
      <c r="G115" t="s">
        <v>16</v>
      </c>
      <c r="H115" t="s">
        <v>15</v>
      </c>
      <c r="I115" t="s">
        <v>12867</v>
      </c>
      <c r="J115">
        <v>60011664</v>
      </c>
      <c r="K115" t="s">
        <v>6847</v>
      </c>
      <c r="L115" t="s">
        <v>6846</v>
      </c>
      <c r="M115" t="s">
        <v>583</v>
      </c>
      <c r="N115">
        <v>2</v>
      </c>
      <c r="O115" t="s">
        <v>12866</v>
      </c>
      <c r="P115" t="s">
        <v>12865</v>
      </c>
      <c r="Q115" t="s">
        <v>6843</v>
      </c>
      <c r="R115" s="8">
        <v>34788</v>
      </c>
      <c r="S115" s="9">
        <f t="shared" si="16"/>
        <v>1995</v>
      </c>
      <c r="T115" s="9">
        <v>1995</v>
      </c>
      <c r="U115" s="9">
        <f t="shared" si="17"/>
        <v>27</v>
      </c>
      <c r="V115" s="8">
        <v>34788</v>
      </c>
      <c r="W115" t="s">
        <v>11958</v>
      </c>
      <c r="X115" s="2">
        <v>0.375</v>
      </c>
      <c r="Y115" s="7">
        <f t="shared" si="14"/>
        <v>1.0010410827260351E-2</v>
      </c>
      <c r="AA115">
        <v>135194</v>
      </c>
      <c r="AB115">
        <v>24918</v>
      </c>
      <c r="AD115" t="s">
        <v>6</v>
      </c>
      <c r="AE115">
        <v>31</v>
      </c>
      <c r="AF115">
        <v>7</v>
      </c>
      <c r="AH115" t="s">
        <v>13231</v>
      </c>
      <c r="AI115" t="s">
        <v>13230</v>
      </c>
      <c r="AJ115" t="s">
        <v>13229</v>
      </c>
      <c r="AK115" t="s">
        <v>13228</v>
      </c>
      <c r="AL115">
        <v>9</v>
      </c>
      <c r="AM115" s="5">
        <f t="shared" si="18"/>
        <v>0.33333333333333331</v>
      </c>
      <c r="AN115" s="4">
        <f t="shared" si="15"/>
        <v>5.048592704783541E-4</v>
      </c>
      <c r="AO115" s="3"/>
      <c r="AP115">
        <v>0</v>
      </c>
      <c r="AR115" t="s">
        <v>1</v>
      </c>
      <c r="AT115" s="2">
        <v>1.3140000000000001</v>
      </c>
      <c r="AU115" s="1">
        <f t="shared" si="19"/>
        <v>0.71587453602257523</v>
      </c>
      <c r="AV115" s="1">
        <f t="shared" si="20"/>
        <v>0.52576350488693535</v>
      </c>
      <c r="AW115" s="1">
        <f t="shared" si="21"/>
        <v>0.33565247375129531</v>
      </c>
    </row>
    <row r="116" spans="1:49" x14ac:dyDescent="0.2">
      <c r="A116">
        <v>114</v>
      </c>
      <c r="B116" t="s">
        <v>13227</v>
      </c>
      <c r="C116" t="s">
        <v>13226</v>
      </c>
      <c r="D116" t="s">
        <v>13225</v>
      </c>
      <c r="F116" t="s">
        <v>13224</v>
      </c>
      <c r="G116" t="s">
        <v>16</v>
      </c>
      <c r="H116" t="s">
        <v>15</v>
      </c>
      <c r="I116" t="s">
        <v>13223</v>
      </c>
      <c r="J116">
        <v>60030451</v>
      </c>
      <c r="K116" t="s">
        <v>13222</v>
      </c>
      <c r="L116" t="s">
        <v>13221</v>
      </c>
      <c r="M116" t="s">
        <v>11</v>
      </c>
      <c r="N116">
        <v>2</v>
      </c>
      <c r="O116" t="s">
        <v>13220</v>
      </c>
      <c r="P116" t="s">
        <v>13219</v>
      </c>
      <c r="Q116" t="s">
        <v>13218</v>
      </c>
      <c r="R116" s="8">
        <v>34787</v>
      </c>
      <c r="S116" s="9">
        <f t="shared" si="16"/>
        <v>1995</v>
      </c>
      <c r="T116" s="9">
        <v>1995</v>
      </c>
      <c r="U116" s="9">
        <f t="shared" si="17"/>
        <v>27</v>
      </c>
      <c r="V116" s="8">
        <v>34787</v>
      </c>
      <c r="W116" t="s">
        <v>13217</v>
      </c>
      <c r="X116" s="2" t="s">
        <v>20</v>
      </c>
      <c r="Y116" s="7" t="e">
        <f t="shared" si="14"/>
        <v>#VALUE!</v>
      </c>
      <c r="AA116">
        <v>10106030</v>
      </c>
      <c r="AB116">
        <v>26966</v>
      </c>
      <c r="AD116" t="s">
        <v>6</v>
      </c>
      <c r="AE116">
        <v>87</v>
      </c>
      <c r="AF116">
        <v>2</v>
      </c>
      <c r="AH116" t="s">
        <v>13216</v>
      </c>
      <c r="AI116" t="s">
        <v>13215</v>
      </c>
      <c r="AJ116" t="s">
        <v>13214</v>
      </c>
      <c r="AK116" t="s">
        <v>13213</v>
      </c>
      <c r="AL116">
        <v>14</v>
      </c>
      <c r="AM116" s="5">
        <f t="shared" si="18"/>
        <v>0.51851851851851849</v>
      </c>
      <c r="AN116" s="4">
        <f t="shared" si="15"/>
        <v>7.853366429663287E-4</v>
      </c>
      <c r="AO116" s="3"/>
      <c r="AP116">
        <v>0</v>
      </c>
      <c r="AQ116" t="s">
        <v>13212</v>
      </c>
      <c r="AR116" t="s">
        <v>1</v>
      </c>
      <c r="AS116" t="s">
        <v>1063</v>
      </c>
      <c r="AT116" s="2" t="s">
        <v>20</v>
      </c>
      <c r="AU116" s="1" t="e">
        <f t="shared" si="19"/>
        <v>#VALUE!</v>
      </c>
      <c r="AV116" s="1" t="e">
        <f t="shared" si="20"/>
        <v>#VALUE!</v>
      </c>
      <c r="AW116" s="1" t="e">
        <f t="shared" si="21"/>
        <v>#VALUE!</v>
      </c>
    </row>
    <row r="117" spans="1:49" x14ac:dyDescent="0.2">
      <c r="A117">
        <v>115</v>
      </c>
      <c r="B117" t="s">
        <v>13211</v>
      </c>
      <c r="C117" t="s">
        <v>13210</v>
      </c>
      <c r="E117">
        <v>7708712</v>
      </c>
      <c r="F117" t="s">
        <v>13209</v>
      </c>
      <c r="G117" t="s">
        <v>16</v>
      </c>
      <c r="H117" t="s">
        <v>15</v>
      </c>
      <c r="I117" t="s">
        <v>13208</v>
      </c>
      <c r="J117" t="s">
        <v>13207</v>
      </c>
      <c r="K117" t="s">
        <v>13206</v>
      </c>
      <c r="L117" t="s">
        <v>13205</v>
      </c>
      <c r="M117" t="s">
        <v>343</v>
      </c>
      <c r="N117">
        <v>8</v>
      </c>
      <c r="O117" t="s">
        <v>13204</v>
      </c>
      <c r="P117" t="s">
        <v>13203</v>
      </c>
      <c r="Q117" t="s">
        <v>13202</v>
      </c>
      <c r="R117" s="8">
        <v>34786</v>
      </c>
      <c r="S117" s="9">
        <f t="shared" si="16"/>
        <v>1995</v>
      </c>
      <c r="T117" s="9">
        <v>1995</v>
      </c>
      <c r="U117" s="9">
        <f t="shared" si="17"/>
        <v>27</v>
      </c>
      <c r="V117" s="8">
        <v>34786</v>
      </c>
      <c r="W117" t="s">
        <v>10022</v>
      </c>
      <c r="X117" s="2">
        <v>5.0110000000000001</v>
      </c>
      <c r="Y117" s="7">
        <f t="shared" si="14"/>
        <v>0.13376578308107098</v>
      </c>
      <c r="AA117">
        <v>278424</v>
      </c>
      <c r="AB117">
        <v>21121</v>
      </c>
      <c r="AD117" t="s">
        <v>6</v>
      </c>
      <c r="AE117">
        <v>92</v>
      </c>
      <c r="AF117">
        <v>7</v>
      </c>
      <c r="AH117" t="s">
        <v>13201</v>
      </c>
      <c r="AI117" t="s">
        <v>13200</v>
      </c>
      <c r="AK117" t="s">
        <v>13199</v>
      </c>
      <c r="AL117">
        <v>24</v>
      </c>
      <c r="AM117" s="5">
        <f t="shared" si="18"/>
        <v>0.88888888888888884</v>
      </c>
      <c r="AN117" s="4">
        <f t="shared" si="15"/>
        <v>1.3462913879422776E-3</v>
      </c>
      <c r="AO117" s="3"/>
      <c r="AP117">
        <v>1</v>
      </c>
      <c r="AR117" t="s">
        <v>1</v>
      </c>
      <c r="AT117" s="2" t="s">
        <v>20</v>
      </c>
      <c r="AU117" s="1">
        <f t="shared" si="19"/>
        <v>9.4039935573132372</v>
      </c>
      <c r="AV117" s="1">
        <f t="shared" si="20"/>
        <v>6.7556037234506636</v>
      </c>
      <c r="AW117" s="1">
        <f t="shared" si="21"/>
        <v>4.1072138895880883</v>
      </c>
    </row>
    <row r="118" spans="1:49" x14ac:dyDescent="0.2">
      <c r="A118">
        <v>116</v>
      </c>
      <c r="B118" t="s">
        <v>13198</v>
      </c>
      <c r="C118" t="s">
        <v>13197</v>
      </c>
      <c r="F118" t="s">
        <v>13196</v>
      </c>
      <c r="G118" t="s">
        <v>16</v>
      </c>
      <c r="H118" t="s">
        <v>15</v>
      </c>
      <c r="I118" t="s">
        <v>13195</v>
      </c>
      <c r="J118" t="s">
        <v>13194</v>
      </c>
      <c r="K118" t="s">
        <v>13193</v>
      </c>
      <c r="L118" t="s">
        <v>13192</v>
      </c>
      <c r="M118" t="s">
        <v>201</v>
      </c>
      <c r="N118">
        <v>3</v>
      </c>
      <c r="O118" t="s">
        <v>13191</v>
      </c>
      <c r="P118" t="s">
        <v>13190</v>
      </c>
      <c r="Q118" t="s">
        <v>13189</v>
      </c>
      <c r="R118" s="8">
        <v>34778</v>
      </c>
      <c r="S118" s="9">
        <f t="shared" si="16"/>
        <v>1995</v>
      </c>
      <c r="T118" s="9">
        <v>1995</v>
      </c>
      <c r="U118" s="9">
        <f t="shared" si="17"/>
        <v>27</v>
      </c>
      <c r="V118" s="8">
        <v>34778</v>
      </c>
      <c r="W118" t="s">
        <v>12431</v>
      </c>
      <c r="X118" s="2">
        <v>2.3759999999999999</v>
      </c>
      <c r="Y118" s="7">
        <f t="shared" si="14"/>
        <v>6.3425963001521576E-2</v>
      </c>
      <c r="AA118" t="s">
        <v>12430</v>
      </c>
      <c r="AB118">
        <v>26765</v>
      </c>
      <c r="AC118">
        <v>15384357</v>
      </c>
      <c r="AD118" t="s">
        <v>6</v>
      </c>
      <c r="AE118">
        <v>442</v>
      </c>
      <c r="AF118">
        <v>1</v>
      </c>
      <c r="AH118" t="s">
        <v>13188</v>
      </c>
      <c r="AI118" t="s">
        <v>13187</v>
      </c>
      <c r="AJ118" t="s">
        <v>13186</v>
      </c>
      <c r="AK118" t="s">
        <v>13185</v>
      </c>
      <c r="AL118">
        <v>23</v>
      </c>
      <c r="AM118" s="5">
        <f t="shared" si="18"/>
        <v>0.85185185185185186</v>
      </c>
      <c r="AN118" s="4">
        <f t="shared" si="15"/>
        <v>1.2901959134446828E-3</v>
      </c>
      <c r="AO118" s="3"/>
      <c r="AP118">
        <v>0</v>
      </c>
      <c r="AR118" t="s">
        <v>1</v>
      </c>
      <c r="AT118" s="2">
        <v>5.8739999999999997</v>
      </c>
      <c r="AU118" s="1">
        <f t="shared" si="19"/>
        <v>4.4785232875098497</v>
      </c>
      <c r="AV118" s="1">
        <f t="shared" si="20"/>
        <v>3.2358079457483133</v>
      </c>
      <c r="AW118" s="1">
        <f t="shared" si="21"/>
        <v>1.9930926039867753</v>
      </c>
    </row>
    <row r="119" spans="1:49" x14ac:dyDescent="0.2">
      <c r="A119">
        <v>117</v>
      </c>
      <c r="B119" t="s">
        <v>13184</v>
      </c>
      <c r="C119" t="s">
        <v>13183</v>
      </c>
      <c r="F119" t="s">
        <v>13182</v>
      </c>
      <c r="G119" t="s">
        <v>16</v>
      </c>
      <c r="H119" t="s">
        <v>15</v>
      </c>
      <c r="I119" t="s">
        <v>13181</v>
      </c>
      <c r="J119" t="s">
        <v>13180</v>
      </c>
      <c r="K119" t="s">
        <v>13179</v>
      </c>
      <c r="L119" t="s">
        <v>13178</v>
      </c>
      <c r="M119" t="s">
        <v>11609</v>
      </c>
      <c r="N119">
        <v>3</v>
      </c>
      <c r="O119" t="s">
        <v>13177</v>
      </c>
      <c r="P119" t="s">
        <v>13176</v>
      </c>
      <c r="Q119" t="s">
        <v>13175</v>
      </c>
      <c r="R119" s="8">
        <v>34774</v>
      </c>
      <c r="S119" s="9">
        <f t="shared" si="16"/>
        <v>1995</v>
      </c>
      <c r="T119" s="9">
        <v>1995</v>
      </c>
      <c r="U119" s="9">
        <f t="shared" si="17"/>
        <v>27</v>
      </c>
      <c r="V119" s="8">
        <v>34774</v>
      </c>
      <c r="W119" t="s">
        <v>11958</v>
      </c>
      <c r="X119" s="2">
        <v>0.375</v>
      </c>
      <c r="Y119" s="7">
        <f t="shared" si="14"/>
        <v>1.0010410827260351E-2</v>
      </c>
      <c r="AA119">
        <v>135194</v>
      </c>
      <c r="AB119">
        <v>24918</v>
      </c>
      <c r="AD119" t="s">
        <v>6</v>
      </c>
      <c r="AE119">
        <v>31</v>
      </c>
      <c r="AF119">
        <v>6</v>
      </c>
      <c r="AH119" t="s">
        <v>13174</v>
      </c>
      <c r="AI119" t="s">
        <v>13173</v>
      </c>
      <c r="AJ119" t="s">
        <v>13172</v>
      </c>
      <c r="AK119" t="s">
        <v>13171</v>
      </c>
      <c r="AL119">
        <v>5</v>
      </c>
      <c r="AM119" s="5">
        <f t="shared" si="18"/>
        <v>0.18518518518518517</v>
      </c>
      <c r="AN119" s="4">
        <f t="shared" si="15"/>
        <v>2.804773724879745E-4</v>
      </c>
      <c r="AO119" s="3"/>
      <c r="AP119">
        <v>0</v>
      </c>
      <c r="AR119" t="s">
        <v>1</v>
      </c>
      <c r="AT119" s="2">
        <v>1.3140000000000001</v>
      </c>
      <c r="AU119" s="1">
        <f t="shared" si="19"/>
        <v>0.70914307908286378</v>
      </c>
      <c r="AV119" s="1">
        <f t="shared" si="20"/>
        <v>0.51454440998741624</v>
      </c>
      <c r="AW119" s="1">
        <f t="shared" si="21"/>
        <v>0.31994574089196876</v>
      </c>
    </row>
    <row r="120" spans="1:49" x14ac:dyDescent="0.2">
      <c r="A120">
        <v>118</v>
      </c>
      <c r="B120" t="s">
        <v>13170</v>
      </c>
      <c r="C120" t="s">
        <v>13169</v>
      </c>
      <c r="F120" t="s">
        <v>13168</v>
      </c>
      <c r="G120" t="s">
        <v>16</v>
      </c>
      <c r="H120" t="s">
        <v>15</v>
      </c>
      <c r="I120" t="s">
        <v>13167</v>
      </c>
      <c r="J120" t="s">
        <v>13166</v>
      </c>
      <c r="K120" t="s">
        <v>13165</v>
      </c>
      <c r="L120" t="s">
        <v>13164</v>
      </c>
      <c r="M120" t="s">
        <v>1545</v>
      </c>
      <c r="N120">
        <v>4</v>
      </c>
      <c r="O120" t="s">
        <v>13163</v>
      </c>
      <c r="P120" t="s">
        <v>13162</v>
      </c>
      <c r="Q120" t="s">
        <v>13161</v>
      </c>
      <c r="R120" s="8">
        <v>34774</v>
      </c>
      <c r="S120" s="9">
        <f t="shared" si="16"/>
        <v>1995</v>
      </c>
      <c r="T120" s="9">
        <v>1995</v>
      </c>
      <c r="U120" s="9">
        <f t="shared" si="17"/>
        <v>27</v>
      </c>
      <c r="V120" s="8">
        <v>34774</v>
      </c>
      <c r="W120" t="s">
        <v>11958</v>
      </c>
      <c r="X120" s="2">
        <v>0.375</v>
      </c>
      <c r="Y120" s="7">
        <f t="shared" si="14"/>
        <v>1.0010410827260351E-2</v>
      </c>
      <c r="AA120">
        <v>135194</v>
      </c>
      <c r="AB120">
        <v>24918</v>
      </c>
      <c r="AD120" t="s">
        <v>6</v>
      </c>
      <c r="AE120">
        <v>31</v>
      </c>
      <c r="AF120">
        <v>6</v>
      </c>
      <c r="AH120" t="s">
        <v>13160</v>
      </c>
      <c r="AI120" t="s">
        <v>13159</v>
      </c>
      <c r="AJ120" t="s">
        <v>13158</v>
      </c>
      <c r="AK120" t="s">
        <v>13157</v>
      </c>
      <c r="AL120">
        <v>10</v>
      </c>
      <c r="AM120" s="5">
        <f t="shared" si="18"/>
        <v>0.37037037037037035</v>
      </c>
      <c r="AN120" s="4">
        <f t="shared" si="15"/>
        <v>5.60954744975949E-4</v>
      </c>
      <c r="AO120" s="3"/>
      <c r="AP120">
        <v>0</v>
      </c>
      <c r="AR120" t="s">
        <v>1</v>
      </c>
      <c r="AT120" s="2">
        <v>1.3140000000000001</v>
      </c>
      <c r="AU120" s="1">
        <f t="shared" si="19"/>
        <v>0.71755740025750303</v>
      </c>
      <c r="AV120" s="1">
        <f t="shared" si="20"/>
        <v>0.5285682786118151</v>
      </c>
      <c r="AW120" s="1">
        <f t="shared" si="21"/>
        <v>0.33957915696612695</v>
      </c>
    </row>
    <row r="121" spans="1:49" x14ac:dyDescent="0.2">
      <c r="A121">
        <v>119</v>
      </c>
      <c r="B121" t="s">
        <v>13156</v>
      </c>
      <c r="C121" t="s">
        <v>13155</v>
      </c>
      <c r="F121" t="s">
        <v>13154</v>
      </c>
      <c r="G121" t="s">
        <v>16</v>
      </c>
      <c r="H121" t="s">
        <v>15</v>
      </c>
      <c r="I121" t="s">
        <v>13153</v>
      </c>
      <c r="J121">
        <v>60020825</v>
      </c>
      <c r="K121" t="s">
        <v>10225</v>
      </c>
      <c r="L121" t="s">
        <v>10224</v>
      </c>
      <c r="M121" t="s">
        <v>1472</v>
      </c>
      <c r="N121">
        <v>2</v>
      </c>
      <c r="O121" t="s">
        <v>13152</v>
      </c>
      <c r="P121" t="s">
        <v>13151</v>
      </c>
      <c r="Q121" t="s">
        <v>10221</v>
      </c>
      <c r="R121" s="8">
        <v>34774</v>
      </c>
      <c r="S121" s="9">
        <f t="shared" si="16"/>
        <v>1995</v>
      </c>
      <c r="T121" s="9">
        <v>1995</v>
      </c>
      <c r="U121" s="9">
        <f t="shared" si="17"/>
        <v>27</v>
      </c>
      <c r="V121" s="8">
        <v>34774</v>
      </c>
      <c r="W121" t="s">
        <v>11958</v>
      </c>
      <c r="X121" s="2">
        <v>0.375</v>
      </c>
      <c r="Y121" s="7">
        <f t="shared" si="14"/>
        <v>1.0010410827260351E-2</v>
      </c>
      <c r="AA121">
        <v>135194</v>
      </c>
      <c r="AB121">
        <v>24918</v>
      </c>
      <c r="AD121" t="s">
        <v>6</v>
      </c>
      <c r="AE121">
        <v>31</v>
      </c>
      <c r="AF121">
        <v>6</v>
      </c>
      <c r="AH121" t="s">
        <v>11144</v>
      </c>
      <c r="AI121" t="s">
        <v>13150</v>
      </c>
      <c r="AJ121" t="s">
        <v>13149</v>
      </c>
      <c r="AK121" t="s">
        <v>13148</v>
      </c>
      <c r="AL121">
        <v>8</v>
      </c>
      <c r="AM121" s="5">
        <f t="shared" si="18"/>
        <v>0.29629629629629628</v>
      </c>
      <c r="AN121" s="4">
        <f t="shared" si="15"/>
        <v>4.4876379598075925E-4</v>
      </c>
      <c r="AO121" s="3"/>
      <c r="AP121">
        <v>0</v>
      </c>
      <c r="AR121" t="s">
        <v>1</v>
      </c>
      <c r="AT121" s="2">
        <v>1.3140000000000001</v>
      </c>
      <c r="AU121" s="1">
        <f t="shared" si="19"/>
        <v>0.71419167178764731</v>
      </c>
      <c r="AV121" s="1">
        <f t="shared" si="20"/>
        <v>0.5229587311620556</v>
      </c>
      <c r="AW121" s="1">
        <f t="shared" si="21"/>
        <v>0.33172579053646367</v>
      </c>
    </row>
    <row r="122" spans="1:49" x14ac:dyDescent="0.2">
      <c r="A122">
        <v>120</v>
      </c>
      <c r="B122" t="s">
        <v>13147</v>
      </c>
      <c r="C122" t="s">
        <v>13146</v>
      </c>
      <c r="F122" t="s">
        <v>13145</v>
      </c>
      <c r="G122" t="s">
        <v>16</v>
      </c>
      <c r="H122" t="s">
        <v>15</v>
      </c>
      <c r="I122" t="s">
        <v>13144</v>
      </c>
      <c r="J122" t="s">
        <v>8977</v>
      </c>
      <c r="K122" t="s">
        <v>8976</v>
      </c>
      <c r="L122" t="s">
        <v>8975</v>
      </c>
      <c r="M122" t="s">
        <v>7390</v>
      </c>
      <c r="N122">
        <v>4</v>
      </c>
      <c r="O122" t="s">
        <v>13143</v>
      </c>
      <c r="P122" t="s">
        <v>13142</v>
      </c>
      <c r="Q122" t="s">
        <v>13141</v>
      </c>
      <c r="R122" s="8">
        <v>34774</v>
      </c>
      <c r="S122" s="9">
        <f t="shared" si="16"/>
        <v>1995</v>
      </c>
      <c r="T122" s="9">
        <v>1995</v>
      </c>
      <c r="U122" s="9">
        <f t="shared" si="17"/>
        <v>27</v>
      </c>
      <c r="V122" s="8">
        <v>34774</v>
      </c>
      <c r="W122" t="s">
        <v>11958</v>
      </c>
      <c r="X122" s="2">
        <v>0.375</v>
      </c>
      <c r="Y122" s="7">
        <f t="shared" si="14"/>
        <v>1.0010410827260351E-2</v>
      </c>
      <c r="AA122">
        <v>135194</v>
      </c>
      <c r="AB122">
        <v>24918</v>
      </c>
      <c r="AD122" t="s">
        <v>6</v>
      </c>
      <c r="AE122">
        <v>31</v>
      </c>
      <c r="AF122">
        <v>6</v>
      </c>
      <c r="AH122" t="s">
        <v>13140</v>
      </c>
      <c r="AI122" t="s">
        <v>13139</v>
      </c>
      <c r="AJ122" t="s">
        <v>13112</v>
      </c>
      <c r="AK122" t="s">
        <v>13138</v>
      </c>
      <c r="AL122">
        <v>84</v>
      </c>
      <c r="AM122" s="5">
        <f t="shared" si="18"/>
        <v>3.1111111111111112</v>
      </c>
      <c r="AN122" s="4">
        <f t="shared" si="15"/>
        <v>4.712019857797972E-3</v>
      </c>
      <c r="AO122" s="3"/>
      <c r="AP122">
        <v>0</v>
      </c>
      <c r="AR122" t="s">
        <v>1</v>
      </c>
      <c r="AT122" s="2">
        <v>1.3140000000000001</v>
      </c>
      <c r="AU122" s="1">
        <f t="shared" si="19"/>
        <v>0.84208935364216364</v>
      </c>
      <c r="AV122" s="1">
        <f t="shared" si="20"/>
        <v>0.73612153425291615</v>
      </c>
      <c r="AW122" s="1">
        <f t="shared" si="21"/>
        <v>0.63015371486366856</v>
      </c>
    </row>
    <row r="123" spans="1:49" x14ac:dyDescent="0.2">
      <c r="A123">
        <v>121</v>
      </c>
      <c r="B123" t="s">
        <v>13137</v>
      </c>
      <c r="C123" t="s">
        <v>13136</v>
      </c>
      <c r="F123" t="s">
        <v>13135</v>
      </c>
      <c r="G123" t="s">
        <v>16</v>
      </c>
      <c r="H123" t="s">
        <v>15</v>
      </c>
      <c r="I123" t="s">
        <v>5246</v>
      </c>
      <c r="J123" t="s">
        <v>13134</v>
      </c>
      <c r="K123" t="s">
        <v>13133</v>
      </c>
      <c r="L123" t="s">
        <v>13132</v>
      </c>
      <c r="M123" t="s">
        <v>128</v>
      </c>
      <c r="N123">
        <v>4</v>
      </c>
      <c r="O123" t="s">
        <v>13131</v>
      </c>
      <c r="P123" t="s">
        <v>13130</v>
      </c>
      <c r="Q123" t="s">
        <v>13129</v>
      </c>
      <c r="R123" s="8">
        <v>34774</v>
      </c>
      <c r="S123" s="9">
        <f t="shared" si="16"/>
        <v>1995</v>
      </c>
      <c r="T123" s="9">
        <v>1995</v>
      </c>
      <c r="U123" s="9">
        <f t="shared" si="17"/>
        <v>27</v>
      </c>
      <c r="V123" s="8">
        <v>34774</v>
      </c>
      <c r="W123" t="s">
        <v>11958</v>
      </c>
      <c r="X123" s="2">
        <v>0.375</v>
      </c>
      <c r="Y123" s="7">
        <f t="shared" si="14"/>
        <v>1.0010410827260351E-2</v>
      </c>
      <c r="AA123">
        <v>135194</v>
      </c>
      <c r="AB123">
        <v>24918</v>
      </c>
      <c r="AD123" t="s">
        <v>6</v>
      </c>
      <c r="AE123">
        <v>31</v>
      </c>
      <c r="AF123">
        <v>6</v>
      </c>
      <c r="AH123" t="s">
        <v>13128</v>
      </c>
      <c r="AI123" t="s">
        <v>13127</v>
      </c>
      <c r="AJ123" t="s">
        <v>13126</v>
      </c>
      <c r="AK123" t="s">
        <v>13125</v>
      </c>
      <c r="AL123">
        <v>5</v>
      </c>
      <c r="AM123" s="5">
        <f t="shared" si="18"/>
        <v>0.18518518518518517</v>
      </c>
      <c r="AN123" s="4">
        <f t="shared" si="15"/>
        <v>2.804773724879745E-4</v>
      </c>
      <c r="AO123" s="3"/>
      <c r="AP123">
        <v>0</v>
      </c>
      <c r="AR123" t="s">
        <v>1</v>
      </c>
      <c r="AT123" s="2">
        <v>1.3140000000000001</v>
      </c>
      <c r="AU123" s="1">
        <f t="shared" si="19"/>
        <v>0.70914307908286378</v>
      </c>
      <c r="AV123" s="1">
        <f t="shared" si="20"/>
        <v>0.51454440998741624</v>
      </c>
      <c r="AW123" s="1">
        <f t="shared" si="21"/>
        <v>0.31994574089196876</v>
      </c>
    </row>
    <row r="124" spans="1:49" x14ac:dyDescent="0.2">
      <c r="A124">
        <v>122</v>
      </c>
      <c r="B124" t="s">
        <v>13124</v>
      </c>
      <c r="C124" t="s">
        <v>13123</v>
      </c>
      <c r="F124" t="s">
        <v>13122</v>
      </c>
      <c r="G124" t="s">
        <v>16</v>
      </c>
      <c r="H124" t="s">
        <v>15</v>
      </c>
      <c r="I124" t="s">
        <v>13121</v>
      </c>
      <c r="J124" t="s">
        <v>13120</v>
      </c>
      <c r="K124" t="s">
        <v>13119</v>
      </c>
      <c r="L124" t="s">
        <v>13118</v>
      </c>
      <c r="M124" t="s">
        <v>10290</v>
      </c>
      <c r="N124">
        <v>4</v>
      </c>
      <c r="O124" t="s">
        <v>13117</v>
      </c>
      <c r="P124" t="s">
        <v>13116</v>
      </c>
      <c r="Q124" t="s">
        <v>13115</v>
      </c>
      <c r="R124" s="8">
        <v>34774</v>
      </c>
      <c r="S124" s="9">
        <f t="shared" si="16"/>
        <v>1995</v>
      </c>
      <c r="T124" s="9">
        <v>1995</v>
      </c>
      <c r="U124" s="9">
        <f t="shared" si="17"/>
        <v>27</v>
      </c>
      <c r="V124" s="8">
        <v>34774</v>
      </c>
      <c r="W124" t="s">
        <v>11958</v>
      </c>
      <c r="X124" s="2">
        <v>0.375</v>
      </c>
      <c r="Y124" s="7">
        <f t="shared" si="14"/>
        <v>1.0010410827260351E-2</v>
      </c>
      <c r="AA124">
        <v>135194</v>
      </c>
      <c r="AB124">
        <v>24918</v>
      </c>
      <c r="AD124" t="s">
        <v>6</v>
      </c>
      <c r="AE124">
        <v>31</v>
      </c>
      <c r="AF124">
        <v>6</v>
      </c>
      <c r="AH124" t="s">
        <v>13114</v>
      </c>
      <c r="AI124" t="s">
        <v>13113</v>
      </c>
      <c r="AJ124" t="s">
        <v>13112</v>
      </c>
      <c r="AK124" t="s">
        <v>13111</v>
      </c>
      <c r="AL124">
        <v>40</v>
      </c>
      <c r="AM124" s="5">
        <f t="shared" si="18"/>
        <v>1.4814814814814814</v>
      </c>
      <c r="AN124" s="4">
        <f t="shared" si="15"/>
        <v>2.243818979903796E-3</v>
      </c>
      <c r="AO124" s="3"/>
      <c r="AP124">
        <v>0</v>
      </c>
      <c r="AR124" t="s">
        <v>1</v>
      </c>
      <c r="AT124" s="2">
        <v>1.3140000000000001</v>
      </c>
      <c r="AU124" s="1">
        <f t="shared" si="19"/>
        <v>0.76804332730533842</v>
      </c>
      <c r="AV124" s="1">
        <f t="shared" si="20"/>
        <v>0.61271149035820738</v>
      </c>
      <c r="AW124" s="1">
        <f t="shared" si="21"/>
        <v>0.45737965341107623</v>
      </c>
    </row>
    <row r="125" spans="1:49" x14ac:dyDescent="0.2">
      <c r="A125">
        <v>123</v>
      </c>
      <c r="B125" t="s">
        <v>13110</v>
      </c>
      <c r="C125" t="s">
        <v>13109</v>
      </c>
      <c r="D125">
        <v>5272894001755</v>
      </c>
      <c r="F125" t="s">
        <v>13108</v>
      </c>
      <c r="G125" t="s">
        <v>16</v>
      </c>
      <c r="H125" t="s">
        <v>15</v>
      </c>
      <c r="I125" t="s">
        <v>13107</v>
      </c>
      <c r="J125" t="s">
        <v>13106</v>
      </c>
      <c r="K125" t="s">
        <v>13105</v>
      </c>
      <c r="L125" t="s">
        <v>13104</v>
      </c>
      <c r="M125" t="s">
        <v>13103</v>
      </c>
      <c r="N125">
        <v>5</v>
      </c>
      <c r="O125" t="s">
        <v>13102</v>
      </c>
      <c r="P125" t="s">
        <v>13101</v>
      </c>
      <c r="Q125" t="s">
        <v>13100</v>
      </c>
      <c r="R125" s="8">
        <v>34772</v>
      </c>
      <c r="S125" s="9">
        <f t="shared" si="16"/>
        <v>1995</v>
      </c>
      <c r="T125" s="9">
        <v>1995</v>
      </c>
      <c r="U125" s="9">
        <f t="shared" si="17"/>
        <v>27</v>
      </c>
      <c r="V125" s="8">
        <v>34772</v>
      </c>
      <c r="W125" t="s">
        <v>12544</v>
      </c>
      <c r="X125" s="2">
        <v>1.59</v>
      </c>
      <c r="Y125" s="7">
        <f t="shared" si="14"/>
        <v>4.2444141907583888E-2</v>
      </c>
      <c r="AA125">
        <v>52728</v>
      </c>
      <c r="AB125">
        <v>16791</v>
      </c>
      <c r="AD125" t="s">
        <v>6</v>
      </c>
      <c r="AE125">
        <v>1228</v>
      </c>
      <c r="AF125" s="6">
        <v>44257</v>
      </c>
      <c r="AH125" t="s">
        <v>13099</v>
      </c>
      <c r="AI125" t="s">
        <v>13098</v>
      </c>
      <c r="AJ125" t="s">
        <v>13097</v>
      </c>
      <c r="AK125" t="s">
        <v>13096</v>
      </c>
      <c r="AL125">
        <v>21</v>
      </c>
      <c r="AM125" s="5">
        <f t="shared" si="18"/>
        <v>0.77777777777777779</v>
      </c>
      <c r="AN125" s="4">
        <f t="shared" si="15"/>
        <v>1.178004964449493E-3</v>
      </c>
      <c r="AO125" s="3"/>
      <c r="AP125">
        <v>1</v>
      </c>
      <c r="AR125" t="s">
        <v>1</v>
      </c>
      <c r="AT125" s="2" t="s">
        <v>20</v>
      </c>
      <c r="AU125" s="1">
        <f t="shared" si="19"/>
        <v>3.0064300824643566</v>
      </c>
      <c r="AV125" s="1">
        <f t="shared" si="20"/>
        <v>2.1811073436016692</v>
      </c>
      <c r="AW125" s="1">
        <f t="shared" si="21"/>
        <v>1.355784604738981</v>
      </c>
    </row>
    <row r="126" spans="1:49" x14ac:dyDescent="0.2">
      <c r="A126">
        <v>124</v>
      </c>
      <c r="B126" t="s">
        <v>13095</v>
      </c>
      <c r="C126" t="s">
        <v>13094</v>
      </c>
      <c r="F126" t="s">
        <v>13093</v>
      </c>
      <c r="G126" t="s">
        <v>16</v>
      </c>
      <c r="H126" t="s">
        <v>15</v>
      </c>
      <c r="I126" t="s">
        <v>13092</v>
      </c>
      <c r="J126">
        <v>60000745</v>
      </c>
      <c r="K126" t="s">
        <v>10352</v>
      </c>
      <c r="L126" t="s">
        <v>10351</v>
      </c>
      <c r="M126" t="s">
        <v>11</v>
      </c>
      <c r="N126">
        <v>3</v>
      </c>
      <c r="O126" t="s">
        <v>13091</v>
      </c>
      <c r="P126" t="s">
        <v>13090</v>
      </c>
      <c r="Q126" t="s">
        <v>13089</v>
      </c>
      <c r="R126" s="8">
        <v>34772</v>
      </c>
      <c r="S126" s="9">
        <f t="shared" si="16"/>
        <v>1995</v>
      </c>
      <c r="T126" s="9">
        <v>1995</v>
      </c>
      <c r="U126" s="9">
        <f t="shared" si="17"/>
        <v>27</v>
      </c>
      <c r="V126" s="8">
        <v>34772</v>
      </c>
      <c r="W126" t="s">
        <v>10022</v>
      </c>
      <c r="X126" s="2">
        <v>5.0110000000000001</v>
      </c>
      <c r="Y126" s="7">
        <f t="shared" si="14"/>
        <v>0.13376578308107098</v>
      </c>
      <c r="AA126">
        <v>278424</v>
      </c>
      <c r="AB126">
        <v>21121</v>
      </c>
      <c r="AD126" t="s">
        <v>6</v>
      </c>
      <c r="AE126">
        <v>92</v>
      </c>
      <c r="AF126">
        <v>6</v>
      </c>
      <c r="AH126" t="s">
        <v>13088</v>
      </c>
      <c r="AI126" t="s">
        <v>13087</v>
      </c>
      <c r="AJ126" t="s">
        <v>13086</v>
      </c>
      <c r="AK126" t="s">
        <v>13085</v>
      </c>
      <c r="AL126">
        <v>181</v>
      </c>
      <c r="AM126" s="5">
        <f t="shared" si="18"/>
        <v>6.7037037037037033</v>
      </c>
      <c r="AN126" s="4">
        <f t="shared" si="15"/>
        <v>1.0153280884064678E-2</v>
      </c>
      <c r="AO126" s="3"/>
      <c r="AP126">
        <v>1</v>
      </c>
      <c r="AR126" t="s">
        <v>1</v>
      </c>
      <c r="AT126" s="2" t="s">
        <v>20</v>
      </c>
      <c r="AU126" s="1">
        <f t="shared" si="19"/>
        <v>9.668203242196908</v>
      </c>
      <c r="AV126" s="1">
        <f t="shared" si="20"/>
        <v>7.1959531982567828</v>
      </c>
      <c r="AW126" s="1">
        <f t="shared" si="21"/>
        <v>4.7237031543166568</v>
      </c>
    </row>
    <row r="127" spans="1:49" x14ac:dyDescent="0.2">
      <c r="A127">
        <v>125</v>
      </c>
      <c r="B127" t="s">
        <v>13084</v>
      </c>
      <c r="C127" t="s">
        <v>13083</v>
      </c>
      <c r="D127" t="s">
        <v>13082</v>
      </c>
      <c r="F127" t="s">
        <v>13081</v>
      </c>
      <c r="G127" t="s">
        <v>16</v>
      </c>
      <c r="H127" t="s">
        <v>15</v>
      </c>
      <c r="I127" t="s">
        <v>13080</v>
      </c>
      <c r="J127">
        <v>60005120</v>
      </c>
      <c r="K127" t="s">
        <v>13079</v>
      </c>
      <c r="L127" t="s">
        <v>13078</v>
      </c>
      <c r="M127" t="s">
        <v>11</v>
      </c>
      <c r="N127">
        <v>4</v>
      </c>
      <c r="O127" t="s">
        <v>13077</v>
      </c>
      <c r="P127" t="s">
        <v>13076</v>
      </c>
      <c r="Q127" t="s">
        <v>13075</v>
      </c>
      <c r="R127" s="8">
        <v>34761</v>
      </c>
      <c r="S127" s="9">
        <f t="shared" si="16"/>
        <v>1995</v>
      </c>
      <c r="T127" s="9">
        <v>1995</v>
      </c>
      <c r="U127" s="9">
        <f t="shared" si="17"/>
        <v>27</v>
      </c>
      <c r="V127" s="8">
        <v>34761</v>
      </c>
      <c r="W127" t="s">
        <v>156</v>
      </c>
      <c r="X127" s="2">
        <v>0.65600000000000003</v>
      </c>
      <c r="Y127" s="7">
        <f t="shared" si="14"/>
        <v>1.751154534048744E-2</v>
      </c>
      <c r="AA127">
        <v>9203796</v>
      </c>
      <c r="AB127">
        <v>20344</v>
      </c>
      <c r="AD127" t="s">
        <v>6</v>
      </c>
      <c r="AE127">
        <v>29</v>
      </c>
      <c r="AF127" t="s">
        <v>10447</v>
      </c>
      <c r="AH127" t="s">
        <v>13074</v>
      </c>
      <c r="AI127" t="s">
        <v>13073</v>
      </c>
      <c r="AK127" t="s">
        <v>13072</v>
      </c>
      <c r="AL127">
        <v>0</v>
      </c>
      <c r="AM127" s="5">
        <f t="shared" si="18"/>
        <v>0</v>
      </c>
      <c r="AN127" s="4">
        <f t="shared" si="15"/>
        <v>0</v>
      </c>
      <c r="AO127" s="3"/>
      <c r="AP127">
        <v>0</v>
      </c>
      <c r="AQ127" t="s">
        <v>1064</v>
      </c>
      <c r="AR127" t="s">
        <v>13071</v>
      </c>
      <c r="AS127" t="s">
        <v>1063</v>
      </c>
      <c r="AT127" s="2">
        <v>1.4530000000000001</v>
      </c>
      <c r="AU127" s="1">
        <f t="shared" si="19"/>
        <v>1.2258081738341209</v>
      </c>
      <c r="AV127" s="1">
        <f t="shared" si="20"/>
        <v>0.875577267024372</v>
      </c>
      <c r="AW127" s="1">
        <f t="shared" si="21"/>
        <v>0.52534636021462322</v>
      </c>
    </row>
    <row r="128" spans="1:49" x14ac:dyDescent="0.2">
      <c r="A128">
        <v>126</v>
      </c>
      <c r="B128" t="s">
        <v>13070</v>
      </c>
      <c r="C128" t="s">
        <v>13069</v>
      </c>
      <c r="F128" t="s">
        <v>13068</v>
      </c>
      <c r="G128" t="s">
        <v>16</v>
      </c>
      <c r="H128" t="s">
        <v>15</v>
      </c>
      <c r="I128" t="s">
        <v>1362</v>
      </c>
      <c r="J128" t="s">
        <v>2492</v>
      </c>
      <c r="K128" t="s">
        <v>2491</v>
      </c>
      <c r="L128" t="s">
        <v>2490</v>
      </c>
      <c r="M128" t="s">
        <v>2489</v>
      </c>
      <c r="N128">
        <v>2</v>
      </c>
      <c r="O128" t="s">
        <v>1360</v>
      </c>
      <c r="P128" t="s">
        <v>1359</v>
      </c>
      <c r="Q128" t="s">
        <v>2492</v>
      </c>
      <c r="R128" s="8">
        <v>34759</v>
      </c>
      <c r="S128" s="9">
        <f t="shared" si="16"/>
        <v>1995</v>
      </c>
      <c r="T128" s="9">
        <v>1995</v>
      </c>
      <c r="U128" s="9">
        <f t="shared" si="17"/>
        <v>27</v>
      </c>
      <c r="V128" s="8">
        <v>34759</v>
      </c>
      <c r="W128" t="s">
        <v>13067</v>
      </c>
      <c r="X128" s="2">
        <v>0.20300000000000001</v>
      </c>
      <c r="Y128" s="7">
        <f t="shared" si="14"/>
        <v>5.4189690611569372E-3</v>
      </c>
      <c r="AA128">
        <v>219037</v>
      </c>
      <c r="AB128">
        <v>12155</v>
      </c>
      <c r="AC128">
        <v>15738647</v>
      </c>
      <c r="AD128" t="s">
        <v>6</v>
      </c>
      <c r="AE128">
        <v>62</v>
      </c>
      <c r="AF128">
        <v>2</v>
      </c>
      <c r="AH128" t="s">
        <v>13066</v>
      </c>
      <c r="AJ128" t="s">
        <v>13065</v>
      </c>
      <c r="AL128">
        <v>0</v>
      </c>
      <c r="AM128" s="5">
        <f t="shared" si="18"/>
        <v>0</v>
      </c>
      <c r="AN128" s="4">
        <f t="shared" si="15"/>
        <v>0</v>
      </c>
      <c r="AO128" s="3"/>
      <c r="AP128">
        <v>0</v>
      </c>
      <c r="AR128" t="s">
        <v>1</v>
      </c>
      <c r="AT128" s="2">
        <v>0.74099999999999999</v>
      </c>
      <c r="AU128" s="1">
        <f t="shared" si="19"/>
        <v>0.3793278342809856</v>
      </c>
      <c r="AV128" s="1">
        <f t="shared" si="20"/>
        <v>0.27094845305784687</v>
      </c>
      <c r="AW128" s="1">
        <f t="shared" si="21"/>
        <v>0.16256907183470812</v>
      </c>
    </row>
    <row r="129" spans="1:49" x14ac:dyDescent="0.2">
      <c r="A129">
        <v>127</v>
      </c>
      <c r="B129" t="s">
        <v>13064</v>
      </c>
      <c r="C129" t="s">
        <v>13063</v>
      </c>
      <c r="D129" t="s">
        <v>13062</v>
      </c>
      <c r="F129" t="s">
        <v>13061</v>
      </c>
      <c r="G129" t="s">
        <v>16</v>
      </c>
      <c r="H129" t="s">
        <v>15</v>
      </c>
      <c r="I129" t="s">
        <v>13060</v>
      </c>
      <c r="J129" t="s">
        <v>13059</v>
      </c>
      <c r="K129" t="s">
        <v>13058</v>
      </c>
      <c r="L129" t="s">
        <v>13057</v>
      </c>
      <c r="M129" t="s">
        <v>396</v>
      </c>
      <c r="N129">
        <v>4</v>
      </c>
      <c r="O129" t="s">
        <v>13056</v>
      </c>
      <c r="P129" t="s">
        <v>13055</v>
      </c>
      <c r="Q129" t="s">
        <v>13054</v>
      </c>
      <c r="R129" s="8">
        <v>34759</v>
      </c>
      <c r="S129" s="9">
        <f t="shared" si="16"/>
        <v>1995</v>
      </c>
      <c r="T129" s="9">
        <v>1995</v>
      </c>
      <c r="U129" s="9">
        <f t="shared" si="17"/>
        <v>27</v>
      </c>
      <c r="V129" s="8">
        <v>34759</v>
      </c>
      <c r="W129" t="s">
        <v>13053</v>
      </c>
      <c r="X129" s="2" t="s">
        <v>20</v>
      </c>
      <c r="Y129" s="7" t="e">
        <f t="shared" si="14"/>
        <v>#VALUE!</v>
      </c>
      <c r="AA129" t="s">
        <v>13052</v>
      </c>
      <c r="AB129">
        <v>29068</v>
      </c>
      <c r="AD129" t="s">
        <v>6</v>
      </c>
      <c r="AE129">
        <v>96</v>
      </c>
      <c r="AF129" s="6">
        <v>44228</v>
      </c>
      <c r="AH129" t="s">
        <v>13051</v>
      </c>
      <c r="AI129" t="s">
        <v>13050</v>
      </c>
      <c r="AK129" t="s">
        <v>13049</v>
      </c>
      <c r="AL129">
        <v>4</v>
      </c>
      <c r="AM129" s="5">
        <f t="shared" si="18"/>
        <v>0.14814814814814814</v>
      </c>
      <c r="AN129" s="4">
        <f t="shared" si="15"/>
        <v>2.2438189799037963E-4</v>
      </c>
      <c r="AO129" s="3"/>
      <c r="AP129">
        <v>0</v>
      </c>
      <c r="AR129" t="s">
        <v>1</v>
      </c>
      <c r="AT129" s="2" t="s">
        <v>20</v>
      </c>
      <c r="AU129" s="1" t="e">
        <f t="shared" si="19"/>
        <v>#VALUE!</v>
      </c>
      <c r="AV129" s="1" t="e">
        <f t="shared" si="20"/>
        <v>#VALUE!</v>
      </c>
      <c r="AW129" s="1" t="e">
        <f t="shared" si="21"/>
        <v>#VALUE!</v>
      </c>
    </row>
    <row r="130" spans="1:49" x14ac:dyDescent="0.2">
      <c r="A130">
        <v>128</v>
      </c>
      <c r="B130" t="s">
        <v>13048</v>
      </c>
      <c r="C130" t="s">
        <v>13047</v>
      </c>
      <c r="F130" t="s">
        <v>13046</v>
      </c>
      <c r="G130" t="s">
        <v>16</v>
      </c>
      <c r="H130" t="s">
        <v>15</v>
      </c>
      <c r="I130" t="s">
        <v>13045</v>
      </c>
      <c r="N130">
        <v>1</v>
      </c>
      <c r="O130" t="s">
        <v>13044</v>
      </c>
      <c r="P130">
        <v>7004269185</v>
      </c>
      <c r="R130" s="8">
        <v>34759</v>
      </c>
      <c r="S130" s="9">
        <f t="shared" si="16"/>
        <v>1995</v>
      </c>
      <c r="T130" s="9">
        <v>1995</v>
      </c>
      <c r="U130" s="9">
        <f t="shared" si="17"/>
        <v>27</v>
      </c>
      <c r="V130" s="8">
        <v>34759</v>
      </c>
      <c r="W130" t="s">
        <v>12456</v>
      </c>
      <c r="X130" s="2">
        <v>0.14899999999999999</v>
      </c>
      <c r="Y130" s="7">
        <f t="shared" ref="Y130:Y193" si="22">(X130-$Z$4)/($Z$3-$Z$4)</f>
        <v>3.977469902031446E-3</v>
      </c>
      <c r="AA130">
        <v>5431972</v>
      </c>
      <c r="AB130">
        <v>15425</v>
      </c>
      <c r="AC130">
        <v>15738906</v>
      </c>
      <c r="AD130" t="s">
        <v>6</v>
      </c>
      <c r="AE130">
        <v>38</v>
      </c>
      <c r="AF130">
        <v>3</v>
      </c>
      <c r="AH130" t="s">
        <v>13043</v>
      </c>
      <c r="AI130" t="s">
        <v>13042</v>
      </c>
      <c r="AK130" t="s">
        <v>13041</v>
      </c>
      <c r="AL130">
        <v>0</v>
      </c>
      <c r="AM130" s="5">
        <f t="shared" si="18"/>
        <v>0</v>
      </c>
      <c r="AN130" s="4">
        <f t="shared" ref="AN130:AN193" si="23">(AM130-$AO$4)/($AO$3-$AO$4)</f>
        <v>0</v>
      </c>
      <c r="AO130" s="3"/>
      <c r="AP130">
        <v>0</v>
      </c>
      <c r="AR130" t="s">
        <v>1</v>
      </c>
      <c r="AT130" s="2" t="s">
        <v>20</v>
      </c>
      <c r="AU130" s="1">
        <f t="shared" si="19"/>
        <v>0.2784228931422012</v>
      </c>
      <c r="AV130" s="1">
        <f t="shared" si="20"/>
        <v>0.19887349510157229</v>
      </c>
      <c r="AW130" s="1">
        <f t="shared" si="21"/>
        <v>0.11932409706094337</v>
      </c>
    </row>
    <row r="131" spans="1:49" x14ac:dyDescent="0.2">
      <c r="A131">
        <v>129</v>
      </c>
      <c r="B131" t="s">
        <v>13040</v>
      </c>
      <c r="F131" t="s">
        <v>13039</v>
      </c>
      <c r="G131" t="s">
        <v>16</v>
      </c>
      <c r="H131" t="s">
        <v>15</v>
      </c>
      <c r="I131" t="s">
        <v>13038</v>
      </c>
      <c r="J131">
        <v>100995523</v>
      </c>
      <c r="K131" t="s">
        <v>13037</v>
      </c>
      <c r="L131" t="s">
        <v>5520</v>
      </c>
      <c r="M131" t="s">
        <v>56</v>
      </c>
      <c r="N131">
        <v>2</v>
      </c>
      <c r="O131" t="s">
        <v>13036</v>
      </c>
      <c r="P131" t="s">
        <v>13035</v>
      </c>
      <c r="Q131" t="s">
        <v>13034</v>
      </c>
      <c r="R131" s="8">
        <v>34759</v>
      </c>
      <c r="S131" s="9">
        <f t="shared" si="16"/>
        <v>1995</v>
      </c>
      <c r="T131" s="9">
        <v>1995</v>
      </c>
      <c r="U131" s="9">
        <f t="shared" si="17"/>
        <v>27</v>
      </c>
      <c r="V131" s="8">
        <v>34700</v>
      </c>
      <c r="W131" t="s">
        <v>12934</v>
      </c>
      <c r="X131" s="2" t="s">
        <v>20</v>
      </c>
      <c r="Y131" s="7" t="e">
        <f t="shared" si="22"/>
        <v>#VALUE!</v>
      </c>
      <c r="AA131">
        <v>3636399</v>
      </c>
      <c r="AB131">
        <v>58083</v>
      </c>
      <c r="AD131" t="s">
        <v>6</v>
      </c>
      <c r="AE131">
        <v>24</v>
      </c>
      <c r="AF131">
        <v>4</v>
      </c>
      <c r="AI131" t="s">
        <v>13033</v>
      </c>
      <c r="AK131" t="s">
        <v>13032</v>
      </c>
      <c r="AL131">
        <v>0</v>
      </c>
      <c r="AM131" s="5">
        <f t="shared" si="18"/>
        <v>0</v>
      </c>
      <c r="AN131" s="4">
        <f t="shared" si="23"/>
        <v>0</v>
      </c>
      <c r="AO131" s="3"/>
      <c r="AP131">
        <v>0</v>
      </c>
      <c r="AR131" t="s">
        <v>1</v>
      </c>
      <c r="AT131" s="2" t="s">
        <v>20</v>
      </c>
      <c r="AU131" s="1" t="e">
        <f t="shared" si="19"/>
        <v>#VALUE!</v>
      </c>
      <c r="AV131" s="1" t="e">
        <f t="shared" si="20"/>
        <v>#VALUE!</v>
      </c>
      <c r="AW131" s="1" t="e">
        <f t="shared" si="21"/>
        <v>#VALUE!</v>
      </c>
    </row>
    <row r="132" spans="1:49" x14ac:dyDescent="0.2">
      <c r="A132">
        <v>130</v>
      </c>
      <c r="B132" t="s">
        <v>13031</v>
      </c>
      <c r="F132" t="s">
        <v>13030</v>
      </c>
      <c r="G132" t="s">
        <v>16</v>
      </c>
      <c r="H132" t="s">
        <v>15</v>
      </c>
      <c r="I132" t="s">
        <v>13029</v>
      </c>
      <c r="J132">
        <v>60110693</v>
      </c>
      <c r="K132" t="s">
        <v>13028</v>
      </c>
      <c r="L132" t="s">
        <v>13027</v>
      </c>
      <c r="M132" t="s">
        <v>1796</v>
      </c>
      <c r="N132">
        <v>3</v>
      </c>
      <c r="O132" t="s">
        <v>13026</v>
      </c>
      <c r="P132" t="s">
        <v>13025</v>
      </c>
      <c r="Q132" t="s">
        <v>13024</v>
      </c>
      <c r="R132" s="8">
        <v>34759</v>
      </c>
      <c r="S132" s="9">
        <f t="shared" si="16"/>
        <v>1995</v>
      </c>
      <c r="T132" s="9">
        <v>1995</v>
      </c>
      <c r="U132" s="9">
        <f t="shared" si="17"/>
        <v>27</v>
      </c>
      <c r="V132" s="8">
        <v>34759</v>
      </c>
      <c r="W132" t="s">
        <v>3512</v>
      </c>
      <c r="X132" s="2">
        <v>0.10100000000000001</v>
      </c>
      <c r="Y132" s="7">
        <f t="shared" si="22"/>
        <v>2.6961373161421215E-3</v>
      </c>
      <c r="AA132">
        <v>7452993</v>
      </c>
      <c r="AB132">
        <v>18563</v>
      </c>
      <c r="AD132" t="s">
        <v>6</v>
      </c>
      <c r="AE132">
        <v>34</v>
      </c>
      <c r="AF132">
        <v>4</v>
      </c>
      <c r="AI132" t="s">
        <v>13023</v>
      </c>
      <c r="AK132" t="s">
        <v>13022</v>
      </c>
      <c r="AL132">
        <v>7</v>
      </c>
      <c r="AM132" s="5">
        <f t="shared" si="18"/>
        <v>0.25925925925925924</v>
      </c>
      <c r="AN132" s="4">
        <f t="shared" si="23"/>
        <v>3.9266832148316435E-4</v>
      </c>
      <c r="AO132" s="3"/>
      <c r="AP132">
        <v>0</v>
      </c>
      <c r="AR132" t="s">
        <v>1</v>
      </c>
      <c r="AT132" s="2" t="s">
        <v>20</v>
      </c>
      <c r="AU132" s="1">
        <f t="shared" si="19"/>
        <v>0.20050966177444343</v>
      </c>
      <c r="AV132" s="1">
        <f t="shared" si="20"/>
        <v>0.1544402818812643</v>
      </c>
      <c r="AW132" s="1">
        <f t="shared" si="21"/>
        <v>0.10837090198808515</v>
      </c>
    </row>
    <row r="133" spans="1:49" x14ac:dyDescent="0.2">
      <c r="A133">
        <v>131</v>
      </c>
      <c r="B133" t="s">
        <v>13021</v>
      </c>
      <c r="C133" t="s">
        <v>13020</v>
      </c>
      <c r="F133" t="s">
        <v>13019</v>
      </c>
      <c r="G133" t="s">
        <v>16</v>
      </c>
      <c r="H133" t="s">
        <v>15</v>
      </c>
      <c r="I133" t="s">
        <v>13018</v>
      </c>
      <c r="J133">
        <v>60021032</v>
      </c>
      <c r="K133" t="s">
        <v>4972</v>
      </c>
      <c r="L133" t="s">
        <v>4971</v>
      </c>
      <c r="M133" t="s">
        <v>11</v>
      </c>
      <c r="N133">
        <v>2</v>
      </c>
      <c r="O133" t="s">
        <v>13017</v>
      </c>
      <c r="P133" t="s">
        <v>13016</v>
      </c>
      <c r="Q133" t="s">
        <v>4968</v>
      </c>
      <c r="R133" s="8">
        <v>34759</v>
      </c>
      <c r="S133" s="9">
        <f t="shared" si="16"/>
        <v>1995</v>
      </c>
      <c r="T133" s="9">
        <v>1995</v>
      </c>
      <c r="U133" s="9">
        <f t="shared" si="17"/>
        <v>27</v>
      </c>
      <c r="V133" s="8">
        <v>34759</v>
      </c>
      <c r="W133" t="s">
        <v>12995</v>
      </c>
      <c r="X133" s="2">
        <v>0.30199999999999999</v>
      </c>
      <c r="Y133" s="7">
        <f t="shared" si="22"/>
        <v>8.0617175195536687E-3</v>
      </c>
      <c r="AA133">
        <v>9296212</v>
      </c>
      <c r="AB133">
        <v>20725</v>
      </c>
      <c r="AC133" t="s">
        <v>9351</v>
      </c>
      <c r="AD133" t="s">
        <v>6</v>
      </c>
      <c r="AE133">
        <v>2</v>
      </c>
      <c r="AF133" s="6">
        <v>44228</v>
      </c>
      <c r="AH133" t="s">
        <v>13015</v>
      </c>
      <c r="AI133" t="s">
        <v>13014</v>
      </c>
      <c r="AJ133" t="s">
        <v>13013</v>
      </c>
      <c r="AK133" t="s">
        <v>13012</v>
      </c>
      <c r="AL133">
        <v>29</v>
      </c>
      <c r="AM133" s="5">
        <f t="shared" si="18"/>
        <v>1.0740740740740742</v>
      </c>
      <c r="AN133" s="4">
        <f t="shared" si="23"/>
        <v>1.6267687604302524E-3</v>
      </c>
      <c r="AO133" s="3"/>
      <c r="AP133">
        <v>0</v>
      </c>
      <c r="AR133" t="s">
        <v>1</v>
      </c>
      <c r="AT133" s="2">
        <v>1.671</v>
      </c>
      <c r="AU133" s="1">
        <f t="shared" si="19"/>
        <v>0.61312328918166437</v>
      </c>
      <c r="AV133" s="1">
        <f t="shared" si="20"/>
        <v>0.48442431399919605</v>
      </c>
      <c r="AW133" s="1">
        <f t="shared" si="21"/>
        <v>0.35572533881672769</v>
      </c>
    </row>
    <row r="134" spans="1:49" x14ac:dyDescent="0.2">
      <c r="A134">
        <v>132</v>
      </c>
      <c r="B134" t="s">
        <v>13011</v>
      </c>
      <c r="C134" t="s">
        <v>13010</v>
      </c>
      <c r="F134" t="s">
        <v>13009</v>
      </c>
      <c r="G134" t="s">
        <v>16</v>
      </c>
      <c r="H134" t="s">
        <v>15</v>
      </c>
      <c r="I134" t="s">
        <v>13008</v>
      </c>
      <c r="J134">
        <v>60021378</v>
      </c>
      <c r="K134" t="s">
        <v>4040</v>
      </c>
      <c r="L134" t="s">
        <v>4039</v>
      </c>
      <c r="M134" t="s">
        <v>11</v>
      </c>
      <c r="N134">
        <v>1</v>
      </c>
      <c r="O134" t="s">
        <v>13007</v>
      </c>
      <c r="P134">
        <v>35494080500</v>
      </c>
      <c r="Q134">
        <v>60021378</v>
      </c>
      <c r="R134" s="8">
        <v>34759</v>
      </c>
      <c r="S134" s="9">
        <f t="shared" si="16"/>
        <v>1995</v>
      </c>
      <c r="T134" s="9">
        <v>1995</v>
      </c>
      <c r="U134" s="9">
        <f t="shared" si="17"/>
        <v>27</v>
      </c>
      <c r="V134" s="8">
        <v>34759</v>
      </c>
      <c r="W134" t="s">
        <v>12995</v>
      </c>
      <c r="X134" s="2">
        <v>0.30199999999999999</v>
      </c>
      <c r="Y134" s="7">
        <f t="shared" si="22"/>
        <v>8.0617175195536687E-3</v>
      </c>
      <c r="AA134">
        <v>9296212</v>
      </c>
      <c r="AB134">
        <v>20725</v>
      </c>
      <c r="AC134" t="s">
        <v>9351</v>
      </c>
      <c r="AD134" t="s">
        <v>6</v>
      </c>
      <c r="AE134">
        <v>2</v>
      </c>
      <c r="AF134" s="6">
        <v>44228</v>
      </c>
      <c r="AH134" t="s">
        <v>13006</v>
      </c>
      <c r="AI134" t="s">
        <v>13005</v>
      </c>
      <c r="AJ134" t="s">
        <v>13004</v>
      </c>
      <c r="AK134" t="s">
        <v>13003</v>
      </c>
      <c r="AL134">
        <v>12</v>
      </c>
      <c r="AM134" s="5">
        <f t="shared" si="18"/>
        <v>0.44444444444444442</v>
      </c>
      <c r="AN134" s="4">
        <f t="shared" si="23"/>
        <v>6.7314569397113879E-4</v>
      </c>
      <c r="AO134" s="3"/>
      <c r="AP134">
        <v>0</v>
      </c>
      <c r="AR134" t="s">
        <v>1</v>
      </c>
      <c r="AT134" s="2">
        <v>1.671</v>
      </c>
      <c r="AU134" s="1">
        <f t="shared" si="19"/>
        <v>0.58451459718789089</v>
      </c>
      <c r="AV134" s="1">
        <f t="shared" si="20"/>
        <v>0.43674316067624042</v>
      </c>
      <c r="AW134" s="1">
        <f t="shared" si="21"/>
        <v>0.28897172416458977</v>
      </c>
    </row>
    <row r="135" spans="1:49" x14ac:dyDescent="0.2">
      <c r="A135">
        <v>133</v>
      </c>
      <c r="B135" t="s">
        <v>13002</v>
      </c>
      <c r="C135" t="s">
        <v>13001</v>
      </c>
      <c r="F135" t="s">
        <v>13000</v>
      </c>
      <c r="G135" t="s">
        <v>16</v>
      </c>
      <c r="H135" t="s">
        <v>15</v>
      </c>
      <c r="I135" t="s">
        <v>12999</v>
      </c>
      <c r="J135">
        <v>60007798</v>
      </c>
      <c r="K135" t="s">
        <v>5475</v>
      </c>
      <c r="L135" t="s">
        <v>5474</v>
      </c>
      <c r="M135" t="s">
        <v>56</v>
      </c>
      <c r="N135">
        <v>4</v>
      </c>
      <c r="O135" t="s">
        <v>12998</v>
      </c>
      <c r="P135" t="s">
        <v>12997</v>
      </c>
      <c r="Q135" t="s">
        <v>12996</v>
      </c>
      <c r="R135" s="8">
        <v>34759</v>
      </c>
      <c r="S135" s="9">
        <f t="shared" si="16"/>
        <v>1995</v>
      </c>
      <c r="T135" s="9">
        <v>1995</v>
      </c>
      <c r="U135" s="9">
        <f t="shared" si="17"/>
        <v>27</v>
      </c>
      <c r="V135" s="8">
        <v>34759</v>
      </c>
      <c r="W135" t="s">
        <v>12995</v>
      </c>
      <c r="X135" s="2">
        <v>0.30199999999999999</v>
      </c>
      <c r="Y135" s="7">
        <f t="shared" si="22"/>
        <v>8.0617175195536687E-3</v>
      </c>
      <c r="AA135">
        <v>9296212</v>
      </c>
      <c r="AB135">
        <v>20725</v>
      </c>
      <c r="AC135" t="s">
        <v>9351</v>
      </c>
      <c r="AD135" t="s">
        <v>6</v>
      </c>
      <c r="AE135">
        <v>2</v>
      </c>
      <c r="AF135" s="6">
        <v>44228</v>
      </c>
      <c r="AH135" s="10">
        <v>46631</v>
      </c>
      <c r="AI135" t="s">
        <v>12994</v>
      </c>
      <c r="AJ135" t="s">
        <v>12993</v>
      </c>
      <c r="AK135" t="s">
        <v>12992</v>
      </c>
      <c r="AL135">
        <v>26</v>
      </c>
      <c r="AM135" s="5">
        <f t="shared" si="18"/>
        <v>0.96296296296296291</v>
      </c>
      <c r="AN135" s="4">
        <f t="shared" si="23"/>
        <v>1.4584823369374674E-3</v>
      </c>
      <c r="AO135" s="3"/>
      <c r="AP135">
        <v>0</v>
      </c>
      <c r="AR135" t="s">
        <v>1</v>
      </c>
      <c r="AT135" s="2">
        <v>1.671</v>
      </c>
      <c r="AU135" s="1">
        <f t="shared" si="19"/>
        <v>0.60807469647688084</v>
      </c>
      <c r="AV135" s="1">
        <f t="shared" si="20"/>
        <v>0.47600999282455686</v>
      </c>
      <c r="AW135" s="1">
        <f t="shared" si="21"/>
        <v>0.34394528917223277</v>
      </c>
    </row>
    <row r="136" spans="1:49" x14ac:dyDescent="0.2">
      <c r="A136">
        <v>134</v>
      </c>
      <c r="B136" t="s">
        <v>12991</v>
      </c>
      <c r="C136" t="s">
        <v>12990</v>
      </c>
      <c r="F136" t="s">
        <v>12989</v>
      </c>
      <c r="G136" t="s">
        <v>16</v>
      </c>
      <c r="H136" t="s">
        <v>15</v>
      </c>
      <c r="I136" t="s">
        <v>12988</v>
      </c>
      <c r="N136">
        <v>3</v>
      </c>
      <c r="O136" t="s">
        <v>12987</v>
      </c>
      <c r="P136" t="s">
        <v>12986</v>
      </c>
      <c r="Q136" t="s">
        <v>2802</v>
      </c>
      <c r="R136" s="8">
        <v>34759</v>
      </c>
      <c r="S136" s="9">
        <f t="shared" si="16"/>
        <v>1995</v>
      </c>
      <c r="T136" s="9">
        <v>1995</v>
      </c>
      <c r="U136" s="9">
        <f t="shared" si="17"/>
        <v>27</v>
      </c>
      <c r="V136" s="8">
        <v>34759</v>
      </c>
      <c r="W136" t="s">
        <v>12985</v>
      </c>
      <c r="X136" s="2">
        <v>1.1779999999999999</v>
      </c>
      <c r="Y136" s="7">
        <f t="shared" si="22"/>
        <v>3.1446037212033845E-2</v>
      </c>
      <c r="AA136">
        <v>168033</v>
      </c>
      <c r="AB136">
        <v>27965</v>
      </c>
      <c r="AD136" t="s">
        <v>6</v>
      </c>
      <c r="AE136">
        <v>60</v>
      </c>
      <c r="AF136">
        <v>2</v>
      </c>
      <c r="AH136" t="s">
        <v>12984</v>
      </c>
      <c r="AI136" t="s">
        <v>12983</v>
      </c>
      <c r="AK136" t="s">
        <v>12982</v>
      </c>
      <c r="AL136">
        <v>21</v>
      </c>
      <c r="AM136" s="5">
        <f t="shared" si="18"/>
        <v>0.77777777777777779</v>
      </c>
      <c r="AN136" s="4">
        <f t="shared" si="23"/>
        <v>1.178004964449493E-3</v>
      </c>
      <c r="AO136" s="3"/>
      <c r="AP136">
        <v>0</v>
      </c>
      <c r="AR136" t="s">
        <v>1</v>
      </c>
      <c r="AT136" s="2">
        <v>2.9279999999999999</v>
      </c>
      <c r="AU136" s="1">
        <f t="shared" si="19"/>
        <v>2.2365627537758539</v>
      </c>
      <c r="AV136" s="1">
        <f t="shared" si="20"/>
        <v>1.6312021088241671</v>
      </c>
      <c r="AW136" s="1">
        <f t="shared" si="21"/>
        <v>1.02584146387248</v>
      </c>
    </row>
    <row r="137" spans="1:49" x14ac:dyDescent="0.2">
      <c r="A137">
        <v>135</v>
      </c>
      <c r="B137" t="s">
        <v>12981</v>
      </c>
      <c r="C137" t="s">
        <v>12980</v>
      </c>
      <c r="F137" t="s">
        <v>12979</v>
      </c>
      <c r="G137" t="s">
        <v>16</v>
      </c>
      <c r="H137" t="s">
        <v>15</v>
      </c>
      <c r="I137" t="s">
        <v>12978</v>
      </c>
      <c r="J137" t="s">
        <v>12977</v>
      </c>
      <c r="K137" t="s">
        <v>12976</v>
      </c>
      <c r="L137" t="s">
        <v>12975</v>
      </c>
      <c r="M137" t="s">
        <v>2968</v>
      </c>
      <c r="N137">
        <v>1</v>
      </c>
      <c r="O137" t="s">
        <v>12974</v>
      </c>
      <c r="P137">
        <v>7003443167</v>
      </c>
      <c r="Q137" t="s">
        <v>12973</v>
      </c>
      <c r="R137" s="8">
        <v>34759</v>
      </c>
      <c r="S137" s="9">
        <f t="shared" si="16"/>
        <v>1995</v>
      </c>
      <c r="T137" s="9">
        <v>1995</v>
      </c>
      <c r="U137" s="9">
        <f t="shared" si="17"/>
        <v>27</v>
      </c>
      <c r="V137" s="8">
        <v>34759</v>
      </c>
      <c r="W137" t="s">
        <v>12751</v>
      </c>
      <c r="X137" s="2">
        <v>0.33800000000000002</v>
      </c>
      <c r="Y137" s="7">
        <f t="shared" si="22"/>
        <v>9.0227169589706634E-3</v>
      </c>
      <c r="AA137">
        <v>34347</v>
      </c>
      <c r="AB137">
        <v>17722</v>
      </c>
      <c r="AC137">
        <v>19589395</v>
      </c>
      <c r="AD137" t="s">
        <v>6</v>
      </c>
      <c r="AE137">
        <v>50</v>
      </c>
      <c r="AF137" s="6">
        <v>44289</v>
      </c>
      <c r="AH137" t="s">
        <v>12972</v>
      </c>
      <c r="AI137" t="s">
        <v>12971</v>
      </c>
      <c r="AJ137" t="s">
        <v>12970</v>
      </c>
      <c r="AK137" t="s">
        <v>12969</v>
      </c>
      <c r="AL137">
        <v>0</v>
      </c>
      <c r="AM137" s="5">
        <f t="shared" si="18"/>
        <v>0</v>
      </c>
      <c r="AN137" s="4">
        <f t="shared" si="23"/>
        <v>0</v>
      </c>
      <c r="AO137" s="3"/>
      <c r="AP137">
        <v>0</v>
      </c>
      <c r="AR137" t="s">
        <v>1</v>
      </c>
      <c r="AT137" s="2" t="s">
        <v>20</v>
      </c>
      <c r="AU137" s="1">
        <f t="shared" si="19"/>
        <v>0.63159018712794635</v>
      </c>
      <c r="AV137" s="1">
        <f t="shared" si="20"/>
        <v>0.45113584794853318</v>
      </c>
      <c r="AW137" s="1">
        <f t="shared" si="21"/>
        <v>0.27068150876911989</v>
      </c>
    </row>
    <row r="138" spans="1:49" x14ac:dyDescent="0.2">
      <c r="A138">
        <v>136</v>
      </c>
      <c r="B138" t="s">
        <v>12968</v>
      </c>
      <c r="F138" t="s">
        <v>12967</v>
      </c>
      <c r="G138" t="s">
        <v>16</v>
      </c>
      <c r="H138" t="s">
        <v>15</v>
      </c>
      <c r="I138" t="s">
        <v>12966</v>
      </c>
      <c r="J138">
        <v>60023932</v>
      </c>
      <c r="K138" t="s">
        <v>12965</v>
      </c>
      <c r="L138" t="s">
        <v>2794</v>
      </c>
      <c r="M138" t="s">
        <v>583</v>
      </c>
      <c r="N138">
        <v>2</v>
      </c>
      <c r="O138" t="s">
        <v>12964</v>
      </c>
      <c r="P138" t="s">
        <v>12963</v>
      </c>
      <c r="Q138" t="s">
        <v>12962</v>
      </c>
      <c r="R138" s="8">
        <v>34759</v>
      </c>
      <c r="S138" s="9">
        <f t="shared" si="16"/>
        <v>1995</v>
      </c>
      <c r="T138" s="9">
        <v>1995</v>
      </c>
      <c r="U138" s="9">
        <f t="shared" si="17"/>
        <v>27</v>
      </c>
      <c r="V138" s="8">
        <v>34759</v>
      </c>
      <c r="W138" t="s">
        <v>12771</v>
      </c>
      <c r="X138" s="2">
        <v>0.14099999999999999</v>
      </c>
      <c r="Y138" s="7">
        <f t="shared" si="22"/>
        <v>3.7639144710498915E-3</v>
      </c>
      <c r="AA138">
        <v>7252986</v>
      </c>
      <c r="AB138">
        <v>18037</v>
      </c>
      <c r="AD138" t="s">
        <v>6</v>
      </c>
      <c r="AE138">
        <v>15</v>
      </c>
      <c r="AF138">
        <v>1</v>
      </c>
      <c r="AH138" t="s">
        <v>12961</v>
      </c>
      <c r="AI138" t="s">
        <v>12960</v>
      </c>
      <c r="AK138" t="s">
        <v>12959</v>
      </c>
      <c r="AL138">
        <v>0</v>
      </c>
      <c r="AM138" s="5">
        <f t="shared" si="18"/>
        <v>0</v>
      </c>
      <c r="AN138" s="4">
        <f t="shared" si="23"/>
        <v>0</v>
      </c>
      <c r="AO138" s="3"/>
      <c r="AP138">
        <v>0</v>
      </c>
      <c r="AR138" t="s">
        <v>1</v>
      </c>
      <c r="AT138" s="2" t="s">
        <v>20</v>
      </c>
      <c r="AU138" s="1">
        <f t="shared" si="19"/>
        <v>0.26347401297349238</v>
      </c>
      <c r="AV138" s="1">
        <f t="shared" si="20"/>
        <v>0.18819572355249459</v>
      </c>
      <c r="AW138" s="1">
        <f t="shared" si="21"/>
        <v>0.11291743413149673</v>
      </c>
    </row>
    <row r="139" spans="1:49" x14ac:dyDescent="0.2">
      <c r="A139">
        <v>137</v>
      </c>
      <c r="B139" t="s">
        <v>12958</v>
      </c>
      <c r="C139" t="s">
        <v>12957</v>
      </c>
      <c r="F139" t="s">
        <v>12956</v>
      </c>
      <c r="G139" t="s">
        <v>16</v>
      </c>
      <c r="H139" t="s">
        <v>15</v>
      </c>
      <c r="I139" t="s">
        <v>12955</v>
      </c>
      <c r="J139">
        <v>60017597</v>
      </c>
      <c r="K139" t="s">
        <v>12954</v>
      </c>
      <c r="L139" t="s">
        <v>4196</v>
      </c>
      <c r="M139" t="s">
        <v>329</v>
      </c>
      <c r="N139">
        <v>2</v>
      </c>
      <c r="O139" t="s">
        <v>12953</v>
      </c>
      <c r="P139" t="s">
        <v>12952</v>
      </c>
      <c r="Q139" t="s">
        <v>12951</v>
      </c>
      <c r="R139" s="8">
        <v>34759</v>
      </c>
      <c r="S139" s="9">
        <f t="shared" si="16"/>
        <v>1995</v>
      </c>
      <c r="T139" s="9">
        <v>1995</v>
      </c>
      <c r="U139" s="9">
        <f t="shared" si="17"/>
        <v>27</v>
      </c>
      <c r="V139" s="8">
        <v>34759</v>
      </c>
      <c r="W139" t="s">
        <v>2649</v>
      </c>
      <c r="X139" s="2">
        <v>2.141</v>
      </c>
      <c r="Y139" s="7">
        <f t="shared" si="22"/>
        <v>5.7152772216438434E-2</v>
      </c>
      <c r="AA139">
        <v>1962892</v>
      </c>
      <c r="AB139">
        <v>17360</v>
      </c>
      <c r="AD139" t="s">
        <v>6</v>
      </c>
      <c r="AE139">
        <v>33</v>
      </c>
      <c r="AF139">
        <v>2</v>
      </c>
      <c r="AH139" t="s">
        <v>12950</v>
      </c>
      <c r="AI139" t="s">
        <v>12949</v>
      </c>
      <c r="AK139" t="s">
        <v>12948</v>
      </c>
      <c r="AL139">
        <v>11</v>
      </c>
      <c r="AM139" s="5">
        <f t="shared" si="18"/>
        <v>0.40740740740740738</v>
      </c>
      <c r="AN139" s="4">
        <f t="shared" si="23"/>
        <v>6.1705021947354389E-4</v>
      </c>
      <c r="AO139" s="3"/>
      <c r="AP139">
        <v>0</v>
      </c>
      <c r="AR139" t="s">
        <v>1</v>
      </c>
      <c r="AT139" s="2" t="s">
        <v>20</v>
      </c>
      <c r="AU139" s="1">
        <f t="shared" si="19"/>
        <v>4.0192055617348963</v>
      </c>
      <c r="AV139" s="1">
        <f t="shared" si="20"/>
        <v>2.8884911217955991</v>
      </c>
      <c r="AW139" s="1">
        <f t="shared" si="21"/>
        <v>1.757776681856301</v>
      </c>
    </row>
    <row r="140" spans="1:49" x14ac:dyDescent="0.2">
      <c r="A140">
        <v>138</v>
      </c>
      <c r="B140" t="s">
        <v>12947</v>
      </c>
      <c r="F140" t="s">
        <v>12946</v>
      </c>
      <c r="G140" t="s">
        <v>16</v>
      </c>
      <c r="H140" t="s">
        <v>15</v>
      </c>
      <c r="I140" t="s">
        <v>12945</v>
      </c>
      <c r="J140">
        <v>60028333</v>
      </c>
      <c r="K140" t="s">
        <v>12944</v>
      </c>
      <c r="L140" t="s">
        <v>2794</v>
      </c>
      <c r="M140" t="s">
        <v>583</v>
      </c>
      <c r="N140">
        <v>1</v>
      </c>
      <c r="O140" t="s">
        <v>12943</v>
      </c>
      <c r="P140">
        <v>7102344747</v>
      </c>
      <c r="Q140">
        <v>60028333</v>
      </c>
      <c r="R140" s="8">
        <v>34759</v>
      </c>
      <c r="S140" s="9">
        <f t="shared" si="16"/>
        <v>1995</v>
      </c>
      <c r="T140" s="9">
        <v>1995</v>
      </c>
      <c r="U140" s="9">
        <f t="shared" si="17"/>
        <v>27</v>
      </c>
      <c r="V140" s="8">
        <v>34759</v>
      </c>
      <c r="W140" t="s">
        <v>12771</v>
      </c>
      <c r="X140" s="2">
        <v>0.14099999999999999</v>
      </c>
      <c r="Y140" s="7">
        <f t="shared" si="22"/>
        <v>3.7639144710498915E-3</v>
      </c>
      <c r="AA140">
        <v>7252986</v>
      </c>
      <c r="AB140">
        <v>18037</v>
      </c>
      <c r="AD140" t="s">
        <v>6</v>
      </c>
      <c r="AE140">
        <v>15</v>
      </c>
      <c r="AF140">
        <v>1</v>
      </c>
      <c r="AH140" t="s">
        <v>12942</v>
      </c>
      <c r="AI140" t="s">
        <v>12941</v>
      </c>
      <c r="AK140" t="s">
        <v>12940</v>
      </c>
      <c r="AL140">
        <v>0</v>
      </c>
      <c r="AM140" s="5">
        <f t="shared" si="18"/>
        <v>0</v>
      </c>
      <c r="AN140" s="4">
        <f t="shared" si="23"/>
        <v>0</v>
      </c>
      <c r="AO140" s="3"/>
      <c r="AP140">
        <v>0</v>
      </c>
      <c r="AR140" t="s">
        <v>1</v>
      </c>
      <c r="AT140" s="2" t="s">
        <v>20</v>
      </c>
      <c r="AU140" s="1">
        <f t="shared" si="19"/>
        <v>0.26347401297349238</v>
      </c>
      <c r="AV140" s="1">
        <f t="shared" si="20"/>
        <v>0.18819572355249459</v>
      </c>
      <c r="AW140" s="1">
        <f t="shared" si="21"/>
        <v>0.11291743413149673</v>
      </c>
    </row>
    <row r="141" spans="1:49" x14ac:dyDescent="0.2">
      <c r="A141">
        <v>139</v>
      </c>
      <c r="B141" t="s">
        <v>12939</v>
      </c>
      <c r="F141" t="s">
        <v>12938</v>
      </c>
      <c r="G141" t="s">
        <v>16</v>
      </c>
      <c r="H141" t="s">
        <v>15</v>
      </c>
      <c r="I141" t="s">
        <v>12937</v>
      </c>
      <c r="N141">
        <v>2</v>
      </c>
      <c r="O141" t="s">
        <v>12936</v>
      </c>
      <c r="P141" t="s">
        <v>12935</v>
      </c>
      <c r="Q141" t="s">
        <v>1496</v>
      </c>
      <c r="R141" s="8">
        <v>34759</v>
      </c>
      <c r="S141" s="9">
        <f t="shared" si="16"/>
        <v>1995</v>
      </c>
      <c r="T141" s="9">
        <v>1995</v>
      </c>
      <c r="U141" s="9">
        <f t="shared" si="17"/>
        <v>27</v>
      </c>
      <c r="V141" s="8">
        <v>34700</v>
      </c>
      <c r="W141" t="s">
        <v>12934</v>
      </c>
      <c r="X141" s="2" t="s">
        <v>20</v>
      </c>
      <c r="Y141" s="7" t="e">
        <f t="shared" si="22"/>
        <v>#VALUE!</v>
      </c>
      <c r="AA141">
        <v>3636399</v>
      </c>
      <c r="AB141">
        <v>58083</v>
      </c>
      <c r="AD141" t="s">
        <v>6</v>
      </c>
      <c r="AE141">
        <v>24</v>
      </c>
      <c r="AF141">
        <v>4</v>
      </c>
      <c r="AI141" t="s">
        <v>12933</v>
      </c>
      <c r="AK141" t="s">
        <v>12932</v>
      </c>
      <c r="AL141">
        <v>8</v>
      </c>
      <c r="AM141" s="5">
        <f t="shared" si="18"/>
        <v>0.29629629629629628</v>
      </c>
      <c r="AN141" s="4">
        <f t="shared" si="23"/>
        <v>4.4876379598075925E-4</v>
      </c>
      <c r="AO141" s="3"/>
      <c r="AP141">
        <v>0</v>
      </c>
      <c r="AR141" t="s">
        <v>1</v>
      </c>
      <c r="AT141" s="2" t="s">
        <v>20</v>
      </c>
      <c r="AU141" s="1" t="e">
        <f t="shared" si="19"/>
        <v>#VALUE!</v>
      </c>
      <c r="AV141" s="1" t="e">
        <f t="shared" si="20"/>
        <v>#VALUE!</v>
      </c>
      <c r="AW141" s="1" t="e">
        <f t="shared" si="21"/>
        <v>#VALUE!</v>
      </c>
    </row>
    <row r="142" spans="1:49" x14ac:dyDescent="0.2">
      <c r="A142">
        <v>140</v>
      </c>
      <c r="B142" t="s">
        <v>12931</v>
      </c>
      <c r="F142" t="s">
        <v>12930</v>
      </c>
      <c r="G142" t="s">
        <v>16</v>
      </c>
      <c r="H142" t="s">
        <v>15</v>
      </c>
      <c r="I142" t="s">
        <v>12929</v>
      </c>
      <c r="J142">
        <v>60102370</v>
      </c>
      <c r="K142" t="s">
        <v>12928</v>
      </c>
      <c r="L142" t="s">
        <v>12927</v>
      </c>
      <c r="M142" t="s">
        <v>11</v>
      </c>
      <c r="N142">
        <v>1</v>
      </c>
      <c r="O142" t="s">
        <v>12926</v>
      </c>
      <c r="P142">
        <v>7003702571</v>
      </c>
      <c r="Q142">
        <v>60102370</v>
      </c>
      <c r="R142" s="8">
        <v>34759</v>
      </c>
      <c r="S142" s="9">
        <f t="shared" si="16"/>
        <v>1995</v>
      </c>
      <c r="T142" s="9">
        <v>1995</v>
      </c>
      <c r="U142" s="9">
        <f t="shared" si="17"/>
        <v>27</v>
      </c>
      <c r="V142" s="8">
        <v>34759</v>
      </c>
      <c r="W142" t="s">
        <v>3512</v>
      </c>
      <c r="X142" s="2">
        <v>0.10100000000000001</v>
      </c>
      <c r="Y142" s="7">
        <f t="shared" si="22"/>
        <v>2.6961373161421215E-3</v>
      </c>
      <c r="AA142">
        <v>7452993</v>
      </c>
      <c r="AB142">
        <v>18563</v>
      </c>
      <c r="AD142" t="s">
        <v>6</v>
      </c>
      <c r="AE142">
        <v>34</v>
      </c>
      <c r="AF142">
        <v>4</v>
      </c>
      <c r="AI142" t="s">
        <v>12925</v>
      </c>
      <c r="AK142" t="s">
        <v>12924</v>
      </c>
      <c r="AL142">
        <v>0</v>
      </c>
      <c r="AM142" s="5">
        <f t="shared" si="18"/>
        <v>0</v>
      </c>
      <c r="AN142" s="4">
        <f t="shared" si="23"/>
        <v>0</v>
      </c>
      <c r="AO142" s="3"/>
      <c r="AP142">
        <v>0</v>
      </c>
      <c r="AR142" t="s">
        <v>1</v>
      </c>
      <c r="AT142" s="2" t="s">
        <v>20</v>
      </c>
      <c r="AU142" s="1">
        <f t="shared" si="19"/>
        <v>0.18872961212994849</v>
      </c>
      <c r="AV142" s="1">
        <f t="shared" si="20"/>
        <v>0.13480686580710607</v>
      </c>
      <c r="AW142" s="1">
        <f t="shared" si="21"/>
        <v>8.0884119484263647E-2</v>
      </c>
    </row>
    <row r="143" spans="1:49" x14ac:dyDescent="0.2">
      <c r="A143">
        <v>141</v>
      </c>
      <c r="B143" t="s">
        <v>12923</v>
      </c>
      <c r="F143" t="s">
        <v>12922</v>
      </c>
      <c r="G143" t="s">
        <v>16</v>
      </c>
      <c r="H143" t="s">
        <v>15</v>
      </c>
      <c r="I143" t="s">
        <v>12921</v>
      </c>
      <c r="J143">
        <v>60031126</v>
      </c>
      <c r="K143" t="s">
        <v>11735</v>
      </c>
      <c r="L143" t="s">
        <v>4287</v>
      </c>
      <c r="M143" t="s">
        <v>174</v>
      </c>
      <c r="N143">
        <v>5</v>
      </c>
      <c r="O143" t="s">
        <v>12920</v>
      </c>
      <c r="P143" t="s">
        <v>12919</v>
      </c>
      <c r="Q143" t="s">
        <v>12918</v>
      </c>
      <c r="R143" s="8">
        <v>34759</v>
      </c>
      <c r="S143" s="9">
        <f t="shared" si="16"/>
        <v>1995</v>
      </c>
      <c r="T143" s="9">
        <v>1995</v>
      </c>
      <c r="U143" s="9">
        <f t="shared" si="17"/>
        <v>27</v>
      </c>
      <c r="V143" s="8">
        <v>34759</v>
      </c>
      <c r="W143" t="s">
        <v>12326</v>
      </c>
      <c r="X143" s="2">
        <v>0.21099999999999999</v>
      </c>
      <c r="Y143" s="7">
        <f t="shared" si="22"/>
        <v>5.6325244921384904E-3</v>
      </c>
      <c r="AA143">
        <v>9168516</v>
      </c>
      <c r="AB143">
        <v>18936</v>
      </c>
      <c r="AD143" t="s">
        <v>6</v>
      </c>
      <c r="AE143" t="s">
        <v>12325</v>
      </c>
      <c r="AF143">
        <v>3</v>
      </c>
      <c r="AH143" t="s">
        <v>12917</v>
      </c>
      <c r="AI143" t="s">
        <v>12916</v>
      </c>
      <c r="AK143" t="s">
        <v>12915</v>
      </c>
      <c r="AL143">
        <v>22</v>
      </c>
      <c r="AM143" s="5">
        <f t="shared" si="18"/>
        <v>0.81481481481481477</v>
      </c>
      <c r="AN143" s="4">
        <f t="shared" si="23"/>
        <v>1.2341004389470878E-3</v>
      </c>
      <c r="AO143" s="3"/>
      <c r="AP143">
        <v>0</v>
      </c>
      <c r="AR143" t="s">
        <v>1</v>
      </c>
      <c r="AT143" s="2">
        <v>0.52500000000000002</v>
      </c>
      <c r="AU143" s="1">
        <f t="shared" si="19"/>
        <v>0.43129972761810692</v>
      </c>
      <c r="AV143" s="1">
        <f t="shared" si="20"/>
        <v>0.34333124655427893</v>
      </c>
      <c r="AW143" s="1">
        <f t="shared" si="21"/>
        <v>0.25536276549045084</v>
      </c>
    </row>
    <row r="144" spans="1:49" x14ac:dyDescent="0.2">
      <c r="A144">
        <v>142</v>
      </c>
      <c r="B144" t="s">
        <v>12914</v>
      </c>
      <c r="C144" t="s">
        <v>12913</v>
      </c>
      <c r="F144" t="s">
        <v>12912</v>
      </c>
      <c r="G144" t="s">
        <v>16</v>
      </c>
      <c r="H144" t="s">
        <v>15</v>
      </c>
      <c r="I144" t="s">
        <v>12911</v>
      </c>
      <c r="J144">
        <v>60025111</v>
      </c>
      <c r="K144" t="s">
        <v>12910</v>
      </c>
      <c r="L144" t="s">
        <v>12909</v>
      </c>
      <c r="M144" t="s">
        <v>11</v>
      </c>
      <c r="N144">
        <v>9</v>
      </c>
      <c r="O144" t="s">
        <v>12908</v>
      </c>
      <c r="P144" t="s">
        <v>12907</v>
      </c>
      <c r="Q144" t="s">
        <v>12906</v>
      </c>
      <c r="R144" s="8">
        <v>34759</v>
      </c>
      <c r="S144" s="9">
        <f t="shared" si="16"/>
        <v>1995</v>
      </c>
      <c r="T144" s="9">
        <v>1995</v>
      </c>
      <c r="U144" s="9">
        <f t="shared" si="17"/>
        <v>27</v>
      </c>
      <c r="V144" s="8">
        <v>34759</v>
      </c>
      <c r="W144" t="s">
        <v>12905</v>
      </c>
      <c r="X144" s="2" t="s">
        <v>20</v>
      </c>
      <c r="Y144" s="7" t="e">
        <f t="shared" si="22"/>
        <v>#VALUE!</v>
      </c>
      <c r="AA144" t="s">
        <v>12904</v>
      </c>
      <c r="AB144">
        <v>28597</v>
      </c>
      <c r="AD144" t="s">
        <v>6</v>
      </c>
      <c r="AE144">
        <v>13</v>
      </c>
      <c r="AF144">
        <v>2</v>
      </c>
      <c r="AH144" t="s">
        <v>12903</v>
      </c>
      <c r="AI144" t="s">
        <v>12902</v>
      </c>
      <c r="AK144" t="s">
        <v>12901</v>
      </c>
      <c r="AL144">
        <v>9</v>
      </c>
      <c r="AM144" s="5">
        <f t="shared" si="18"/>
        <v>0.33333333333333331</v>
      </c>
      <c r="AN144" s="4">
        <f t="shared" si="23"/>
        <v>5.048592704783541E-4</v>
      </c>
      <c r="AO144" s="3"/>
      <c r="AP144">
        <v>0</v>
      </c>
      <c r="AR144" t="s">
        <v>1</v>
      </c>
      <c r="AT144" s="2" t="s">
        <v>20</v>
      </c>
      <c r="AU144" s="1" t="e">
        <f t="shared" si="19"/>
        <v>#VALUE!</v>
      </c>
      <c r="AV144" s="1" t="e">
        <f t="shared" si="20"/>
        <v>#VALUE!</v>
      </c>
      <c r="AW144" s="1" t="e">
        <f t="shared" si="21"/>
        <v>#VALUE!</v>
      </c>
    </row>
    <row r="145" spans="1:49" x14ac:dyDescent="0.2">
      <c r="A145">
        <v>143</v>
      </c>
      <c r="B145" t="s">
        <v>12900</v>
      </c>
      <c r="F145" t="s">
        <v>12899</v>
      </c>
      <c r="G145" t="s">
        <v>16</v>
      </c>
      <c r="H145" t="s">
        <v>15</v>
      </c>
      <c r="I145" t="s">
        <v>12898</v>
      </c>
      <c r="J145">
        <v>60019544</v>
      </c>
      <c r="K145" t="s">
        <v>12897</v>
      </c>
      <c r="L145" t="s">
        <v>12896</v>
      </c>
      <c r="M145" t="s">
        <v>583</v>
      </c>
      <c r="N145">
        <v>1</v>
      </c>
      <c r="O145" t="s">
        <v>12895</v>
      </c>
      <c r="P145">
        <v>35586058800</v>
      </c>
      <c r="Q145">
        <v>60019544</v>
      </c>
      <c r="R145" s="8">
        <v>34759</v>
      </c>
      <c r="S145" s="9">
        <f t="shared" si="16"/>
        <v>1995</v>
      </c>
      <c r="T145" s="9">
        <v>1995</v>
      </c>
      <c r="U145" s="9">
        <f t="shared" si="17"/>
        <v>27</v>
      </c>
      <c r="V145" s="8">
        <v>34759</v>
      </c>
      <c r="W145" t="s">
        <v>12771</v>
      </c>
      <c r="X145" s="2">
        <v>0.14099999999999999</v>
      </c>
      <c r="Y145" s="7">
        <f t="shared" si="22"/>
        <v>3.7639144710498915E-3</v>
      </c>
      <c r="AA145">
        <v>7252986</v>
      </c>
      <c r="AB145">
        <v>18037</v>
      </c>
      <c r="AD145" t="s">
        <v>6</v>
      </c>
      <c r="AE145">
        <v>15</v>
      </c>
      <c r="AF145">
        <v>1</v>
      </c>
      <c r="AH145" t="s">
        <v>1656</v>
      </c>
      <c r="AI145" t="s">
        <v>12894</v>
      </c>
      <c r="AK145" t="s">
        <v>12893</v>
      </c>
      <c r="AL145">
        <v>3</v>
      </c>
      <c r="AM145" s="5">
        <f t="shared" si="18"/>
        <v>0.1111111111111111</v>
      </c>
      <c r="AN145" s="4">
        <f t="shared" si="23"/>
        <v>1.682864234927847E-4</v>
      </c>
      <c r="AO145" s="3"/>
      <c r="AP145">
        <v>0</v>
      </c>
      <c r="AR145" t="s">
        <v>1</v>
      </c>
      <c r="AT145" s="2" t="s">
        <v>20</v>
      </c>
      <c r="AU145" s="1">
        <f t="shared" si="19"/>
        <v>0.26852260567827591</v>
      </c>
      <c r="AV145" s="1">
        <f t="shared" si="20"/>
        <v>0.19661004472713381</v>
      </c>
      <c r="AW145" s="1">
        <f t="shared" si="21"/>
        <v>0.12469748377599166</v>
      </c>
    </row>
    <row r="146" spans="1:49" x14ac:dyDescent="0.2">
      <c r="A146">
        <v>144</v>
      </c>
      <c r="B146" t="s">
        <v>12892</v>
      </c>
      <c r="F146" t="s">
        <v>12891</v>
      </c>
      <c r="G146" t="s">
        <v>16</v>
      </c>
      <c r="H146" t="s">
        <v>15</v>
      </c>
      <c r="I146" t="s">
        <v>12890</v>
      </c>
      <c r="N146">
        <v>2</v>
      </c>
      <c r="O146" t="s">
        <v>12889</v>
      </c>
      <c r="P146" t="s">
        <v>12888</v>
      </c>
      <c r="Q146" t="s">
        <v>1496</v>
      </c>
      <c r="R146" s="8">
        <v>34759</v>
      </c>
      <c r="S146" s="9">
        <f t="shared" si="16"/>
        <v>1995</v>
      </c>
      <c r="T146" s="9">
        <v>1995</v>
      </c>
      <c r="U146" s="9">
        <f t="shared" si="17"/>
        <v>27</v>
      </c>
      <c r="V146" s="8">
        <v>34759</v>
      </c>
      <c r="W146" t="s">
        <v>12887</v>
      </c>
      <c r="X146" s="2" t="s">
        <v>20</v>
      </c>
      <c r="Y146" s="7" t="e">
        <f t="shared" si="22"/>
        <v>#VALUE!</v>
      </c>
      <c r="AA146">
        <v>91731734</v>
      </c>
      <c r="AB146">
        <v>98010</v>
      </c>
      <c r="AD146" t="s">
        <v>6</v>
      </c>
      <c r="AE146">
        <v>30</v>
      </c>
      <c r="AF146">
        <v>2</v>
      </c>
      <c r="AH146" t="s">
        <v>12820</v>
      </c>
      <c r="AI146" t="s">
        <v>12886</v>
      </c>
      <c r="AK146" t="s">
        <v>12885</v>
      </c>
      <c r="AL146">
        <v>0</v>
      </c>
      <c r="AM146" s="5">
        <f t="shared" si="18"/>
        <v>0</v>
      </c>
      <c r="AN146" s="4">
        <f t="shared" si="23"/>
        <v>0</v>
      </c>
      <c r="AO146" s="3"/>
      <c r="AP146">
        <v>0</v>
      </c>
      <c r="AR146" t="s">
        <v>1</v>
      </c>
      <c r="AT146" s="2" t="s">
        <v>20</v>
      </c>
      <c r="AU146" s="1" t="e">
        <f t="shared" si="19"/>
        <v>#VALUE!</v>
      </c>
      <c r="AV146" s="1" t="e">
        <f t="shared" si="20"/>
        <v>#VALUE!</v>
      </c>
      <c r="AW146" s="1" t="e">
        <f t="shared" si="21"/>
        <v>#VALUE!</v>
      </c>
    </row>
    <row r="147" spans="1:49" x14ac:dyDescent="0.2">
      <c r="A147">
        <v>145</v>
      </c>
      <c r="B147" t="s">
        <v>12884</v>
      </c>
      <c r="F147" t="s">
        <v>12883</v>
      </c>
      <c r="G147" t="s">
        <v>16</v>
      </c>
      <c r="H147" t="s">
        <v>15</v>
      </c>
      <c r="I147" t="s">
        <v>12882</v>
      </c>
      <c r="J147">
        <v>60025709</v>
      </c>
      <c r="K147" t="s">
        <v>12800</v>
      </c>
      <c r="L147" t="s">
        <v>2794</v>
      </c>
      <c r="M147" t="s">
        <v>583</v>
      </c>
      <c r="N147">
        <v>1</v>
      </c>
      <c r="O147" t="s">
        <v>12881</v>
      </c>
      <c r="P147">
        <v>6603419834</v>
      </c>
      <c r="Q147">
        <v>60025709</v>
      </c>
      <c r="R147" s="8">
        <v>34759</v>
      </c>
      <c r="S147" s="9">
        <f t="shared" si="16"/>
        <v>1995</v>
      </c>
      <c r="T147" s="9">
        <v>1995</v>
      </c>
      <c r="U147" s="9">
        <f t="shared" si="17"/>
        <v>27</v>
      </c>
      <c r="V147" s="8">
        <v>34759</v>
      </c>
      <c r="W147" t="s">
        <v>12771</v>
      </c>
      <c r="X147" s="2">
        <v>0.14099999999999999</v>
      </c>
      <c r="Y147" s="7">
        <f t="shared" si="22"/>
        <v>3.7639144710498915E-3</v>
      </c>
      <c r="AA147">
        <v>7252986</v>
      </c>
      <c r="AB147">
        <v>18037</v>
      </c>
      <c r="AD147" t="s">
        <v>6</v>
      </c>
      <c r="AE147">
        <v>15</v>
      </c>
      <c r="AF147">
        <v>1</v>
      </c>
      <c r="AH147" t="s">
        <v>12880</v>
      </c>
      <c r="AI147" t="s">
        <v>12879</v>
      </c>
      <c r="AK147" t="s">
        <v>12878</v>
      </c>
      <c r="AL147">
        <v>0</v>
      </c>
      <c r="AM147" s="5">
        <f t="shared" si="18"/>
        <v>0</v>
      </c>
      <c r="AN147" s="4">
        <f t="shared" si="23"/>
        <v>0</v>
      </c>
      <c r="AO147" s="3"/>
      <c r="AP147">
        <v>0</v>
      </c>
      <c r="AR147" t="s">
        <v>1</v>
      </c>
      <c r="AT147" s="2" t="s">
        <v>20</v>
      </c>
      <c r="AU147" s="1">
        <f t="shared" si="19"/>
        <v>0.26347401297349238</v>
      </c>
      <c r="AV147" s="1">
        <f t="shared" si="20"/>
        <v>0.18819572355249459</v>
      </c>
      <c r="AW147" s="1">
        <f t="shared" si="21"/>
        <v>0.11291743413149673</v>
      </c>
    </row>
    <row r="148" spans="1:49" x14ac:dyDescent="0.2">
      <c r="A148">
        <v>146</v>
      </c>
      <c r="B148" t="s">
        <v>12877</v>
      </c>
      <c r="F148" t="s">
        <v>12876</v>
      </c>
      <c r="G148" t="s">
        <v>16</v>
      </c>
      <c r="H148" t="s">
        <v>15</v>
      </c>
      <c r="I148" t="s">
        <v>12875</v>
      </c>
      <c r="N148">
        <v>1</v>
      </c>
      <c r="O148" t="s">
        <v>12874</v>
      </c>
      <c r="P148">
        <v>7403496862</v>
      </c>
      <c r="R148" s="8">
        <v>34759</v>
      </c>
      <c r="S148" s="9">
        <f t="shared" si="16"/>
        <v>1995</v>
      </c>
      <c r="T148" s="9">
        <v>1995</v>
      </c>
      <c r="U148" s="9">
        <f t="shared" si="17"/>
        <v>27</v>
      </c>
      <c r="V148" s="8">
        <v>34759</v>
      </c>
      <c r="W148" t="s">
        <v>12873</v>
      </c>
      <c r="X148" s="2" t="s">
        <v>20</v>
      </c>
      <c r="Y148" s="7" t="e">
        <f t="shared" si="22"/>
        <v>#VALUE!</v>
      </c>
      <c r="AA148">
        <v>3052109</v>
      </c>
      <c r="AB148">
        <v>18265</v>
      </c>
      <c r="AD148" t="s">
        <v>6</v>
      </c>
      <c r="AE148">
        <v>22</v>
      </c>
      <c r="AF148">
        <v>3</v>
      </c>
      <c r="AH148" t="s">
        <v>12872</v>
      </c>
      <c r="AI148" t="s">
        <v>12871</v>
      </c>
      <c r="AK148" t="s">
        <v>12870</v>
      </c>
      <c r="AL148">
        <v>0</v>
      </c>
      <c r="AM148" s="5">
        <f t="shared" si="18"/>
        <v>0</v>
      </c>
      <c r="AN148" s="4">
        <f t="shared" si="23"/>
        <v>0</v>
      </c>
      <c r="AO148" s="3"/>
      <c r="AP148">
        <v>0</v>
      </c>
      <c r="AR148" t="s">
        <v>1</v>
      </c>
      <c r="AT148" s="2" t="s">
        <v>20</v>
      </c>
      <c r="AU148" s="1" t="e">
        <f t="shared" si="19"/>
        <v>#VALUE!</v>
      </c>
      <c r="AV148" s="1" t="e">
        <f t="shared" si="20"/>
        <v>#VALUE!</v>
      </c>
      <c r="AW148" s="1" t="e">
        <f t="shared" si="21"/>
        <v>#VALUE!</v>
      </c>
    </row>
    <row r="149" spans="1:49" x14ac:dyDescent="0.2">
      <c r="A149">
        <v>147</v>
      </c>
      <c r="B149" t="s">
        <v>12869</v>
      </c>
      <c r="F149" t="s">
        <v>12868</v>
      </c>
      <c r="G149" t="s">
        <v>16</v>
      </c>
      <c r="H149" t="s">
        <v>15</v>
      </c>
      <c r="I149" t="s">
        <v>12867</v>
      </c>
      <c r="J149">
        <v>60011664</v>
      </c>
      <c r="K149" t="s">
        <v>6847</v>
      </c>
      <c r="L149" t="s">
        <v>6846</v>
      </c>
      <c r="M149" t="s">
        <v>583</v>
      </c>
      <c r="N149">
        <v>2</v>
      </c>
      <c r="O149" t="s">
        <v>12866</v>
      </c>
      <c r="P149" t="s">
        <v>12865</v>
      </c>
      <c r="Q149" t="s">
        <v>6843</v>
      </c>
      <c r="R149" s="8">
        <v>34759</v>
      </c>
      <c r="S149" s="9">
        <f t="shared" si="16"/>
        <v>1995</v>
      </c>
      <c r="T149" s="9">
        <v>1995</v>
      </c>
      <c r="U149" s="9">
        <f t="shared" si="17"/>
        <v>27</v>
      </c>
      <c r="V149" s="8">
        <v>34759</v>
      </c>
      <c r="W149" t="s">
        <v>12771</v>
      </c>
      <c r="X149" s="2">
        <v>0.14099999999999999</v>
      </c>
      <c r="Y149" s="7">
        <f t="shared" si="22"/>
        <v>3.7639144710498915E-3</v>
      </c>
      <c r="AA149">
        <v>7252986</v>
      </c>
      <c r="AB149">
        <v>18037</v>
      </c>
      <c r="AD149" t="s">
        <v>6</v>
      </c>
      <c r="AE149">
        <v>15</v>
      </c>
      <c r="AF149">
        <v>1</v>
      </c>
      <c r="AH149" t="s">
        <v>2533</v>
      </c>
      <c r="AI149" t="s">
        <v>12864</v>
      </c>
      <c r="AK149" t="s">
        <v>12863</v>
      </c>
      <c r="AL149">
        <v>1</v>
      </c>
      <c r="AM149" s="5">
        <f t="shared" si="18"/>
        <v>3.7037037037037035E-2</v>
      </c>
      <c r="AN149" s="4">
        <f t="shared" si="23"/>
        <v>5.6095474497594906E-5</v>
      </c>
      <c r="AO149" s="3"/>
      <c r="AP149">
        <v>0</v>
      </c>
      <c r="AR149" t="s">
        <v>1</v>
      </c>
      <c r="AT149" s="2" t="s">
        <v>20</v>
      </c>
      <c r="AU149" s="1">
        <f t="shared" si="19"/>
        <v>0.26515687720842018</v>
      </c>
      <c r="AV149" s="1">
        <f t="shared" si="20"/>
        <v>0.19100049727737431</v>
      </c>
      <c r="AW149" s="1">
        <f t="shared" si="21"/>
        <v>0.11684411734632838</v>
      </c>
    </row>
    <row r="150" spans="1:49" x14ac:dyDescent="0.2">
      <c r="A150">
        <v>148</v>
      </c>
      <c r="B150" t="s">
        <v>12862</v>
      </c>
      <c r="F150" t="s">
        <v>12861</v>
      </c>
      <c r="G150" t="s">
        <v>16</v>
      </c>
      <c r="H150" t="s">
        <v>15</v>
      </c>
      <c r="I150" t="s">
        <v>12860</v>
      </c>
      <c r="J150">
        <v>60107350</v>
      </c>
      <c r="K150" t="s">
        <v>12859</v>
      </c>
      <c r="L150" t="s">
        <v>12858</v>
      </c>
      <c r="M150" t="s">
        <v>174</v>
      </c>
      <c r="N150">
        <v>4</v>
      </c>
      <c r="O150" t="s">
        <v>12857</v>
      </c>
      <c r="P150" t="s">
        <v>12856</v>
      </c>
      <c r="Q150" t="s">
        <v>12855</v>
      </c>
      <c r="R150" s="8">
        <v>34759</v>
      </c>
      <c r="S150" s="9">
        <f t="shared" ref="S150:S213" si="24">YEAR(R150)</f>
        <v>1995</v>
      </c>
      <c r="T150" s="9">
        <v>1995</v>
      </c>
      <c r="U150" s="9">
        <f t="shared" ref="U150:U213" si="25">2022-T150</f>
        <v>27</v>
      </c>
      <c r="V150" s="8">
        <v>34759</v>
      </c>
      <c r="W150" t="s">
        <v>12854</v>
      </c>
      <c r="X150" s="2">
        <v>0.182</v>
      </c>
      <c r="Y150" s="7">
        <f t="shared" si="22"/>
        <v>4.8583860548303574E-3</v>
      </c>
      <c r="AA150">
        <v>9168524</v>
      </c>
      <c r="AB150">
        <v>26075</v>
      </c>
      <c r="AD150" t="s">
        <v>6</v>
      </c>
      <c r="AE150" t="s">
        <v>12853</v>
      </c>
      <c r="AF150">
        <v>3</v>
      </c>
      <c r="AH150" t="s">
        <v>7307</v>
      </c>
      <c r="AI150" t="s">
        <v>12852</v>
      </c>
      <c r="AK150" t="s">
        <v>12851</v>
      </c>
      <c r="AL150">
        <v>0</v>
      </c>
      <c r="AM150" s="5">
        <f t="shared" ref="AM150:AM213" si="26">AL150/U150</f>
        <v>0</v>
      </c>
      <c r="AN150" s="4">
        <f t="shared" si="23"/>
        <v>0</v>
      </c>
      <c r="AO150" s="3"/>
      <c r="AP150">
        <v>0</v>
      </c>
      <c r="AR150" t="s">
        <v>1</v>
      </c>
      <c r="AT150" s="2">
        <v>0.35199999999999998</v>
      </c>
      <c r="AU150" s="1">
        <f t="shared" ref="AU150:AU213" si="27">(Y150*0.7+AN150*0.3)*100</f>
        <v>0.340087023838125</v>
      </c>
      <c r="AV150" s="1">
        <f t="shared" ref="AV150:AV213" si="28">(Y150*0.5+AN150*0.5)*100</f>
        <v>0.24291930274151788</v>
      </c>
      <c r="AW150" s="1">
        <f t="shared" ref="AW150:AW213" si="29">(Y150*0.3+AN150*0.7)*100</f>
        <v>0.14575158164491073</v>
      </c>
    </row>
    <row r="151" spans="1:49" x14ac:dyDescent="0.2">
      <c r="A151">
        <v>149</v>
      </c>
      <c r="B151" t="s">
        <v>12850</v>
      </c>
      <c r="C151" t="s">
        <v>12849</v>
      </c>
      <c r="F151" t="s">
        <v>12848</v>
      </c>
      <c r="G151" t="s">
        <v>16</v>
      </c>
      <c r="H151" t="s">
        <v>15</v>
      </c>
      <c r="I151" t="s">
        <v>12847</v>
      </c>
      <c r="J151">
        <v>60022148</v>
      </c>
      <c r="K151" t="s">
        <v>795</v>
      </c>
      <c r="L151" t="s">
        <v>794</v>
      </c>
      <c r="M151" t="s">
        <v>694</v>
      </c>
      <c r="N151">
        <v>6</v>
      </c>
      <c r="O151" t="s">
        <v>12846</v>
      </c>
      <c r="P151" t="s">
        <v>12845</v>
      </c>
      <c r="Q151" t="s">
        <v>12844</v>
      </c>
      <c r="R151" s="8">
        <v>34759</v>
      </c>
      <c r="S151" s="9">
        <f t="shared" si="24"/>
        <v>1995</v>
      </c>
      <c r="T151" s="9">
        <v>1995</v>
      </c>
      <c r="U151" s="9">
        <f t="shared" si="25"/>
        <v>27</v>
      </c>
      <c r="V151" s="8">
        <v>34759</v>
      </c>
      <c r="W151" s="12" t="s">
        <v>12843</v>
      </c>
      <c r="X151" s="2">
        <v>2.383</v>
      </c>
      <c r="Y151" s="7">
        <f t="shared" si="22"/>
        <v>6.3612824003630442E-2</v>
      </c>
      <c r="AA151">
        <v>13502344</v>
      </c>
      <c r="AB151">
        <v>17419</v>
      </c>
      <c r="AD151" t="s">
        <v>6</v>
      </c>
      <c r="AE151">
        <v>142</v>
      </c>
      <c r="AF151">
        <v>2</v>
      </c>
      <c r="AH151" t="s">
        <v>12842</v>
      </c>
      <c r="AI151" t="s">
        <v>12841</v>
      </c>
      <c r="AK151" t="s">
        <v>12840</v>
      </c>
      <c r="AL151">
        <v>8</v>
      </c>
      <c r="AM151" s="5">
        <f t="shared" si="26"/>
        <v>0.29629629629629628</v>
      </c>
      <c r="AN151" s="4">
        <f t="shared" si="23"/>
        <v>4.4876379598075925E-4</v>
      </c>
      <c r="AO151" s="3"/>
      <c r="AP151">
        <v>0</v>
      </c>
      <c r="AR151" t="s">
        <v>1</v>
      </c>
      <c r="AT151" s="2" t="s">
        <v>20</v>
      </c>
      <c r="AU151" s="1">
        <f t="shared" si="27"/>
        <v>4.4663605941335538</v>
      </c>
      <c r="AV151" s="1">
        <f t="shared" si="28"/>
        <v>3.2030793899805601</v>
      </c>
      <c r="AW151" s="1">
        <f t="shared" si="29"/>
        <v>1.9397981858275664</v>
      </c>
    </row>
    <row r="152" spans="1:49" x14ac:dyDescent="0.2">
      <c r="A152">
        <v>150</v>
      </c>
      <c r="B152" t="s">
        <v>12839</v>
      </c>
      <c r="F152" t="s">
        <v>12838</v>
      </c>
      <c r="G152" t="s">
        <v>16</v>
      </c>
      <c r="H152" t="s">
        <v>15</v>
      </c>
      <c r="I152" t="s">
        <v>11736</v>
      </c>
      <c r="J152">
        <v>60031126</v>
      </c>
      <c r="K152" t="s">
        <v>11735</v>
      </c>
      <c r="L152" t="s">
        <v>4287</v>
      </c>
      <c r="M152" t="s">
        <v>174</v>
      </c>
      <c r="N152">
        <v>4</v>
      </c>
      <c r="O152" t="s">
        <v>12837</v>
      </c>
      <c r="P152" t="s">
        <v>12836</v>
      </c>
      <c r="Q152" t="s">
        <v>12486</v>
      </c>
      <c r="R152" s="8">
        <v>34759</v>
      </c>
      <c r="S152" s="9">
        <f t="shared" si="24"/>
        <v>1995</v>
      </c>
      <c r="T152" s="9">
        <v>1995</v>
      </c>
      <c r="U152" s="9">
        <f t="shared" si="25"/>
        <v>27</v>
      </c>
      <c r="V152" s="8">
        <v>34759</v>
      </c>
      <c r="W152" t="s">
        <v>12326</v>
      </c>
      <c r="X152" s="2">
        <v>0.21099999999999999</v>
      </c>
      <c r="Y152" s="7">
        <f t="shared" si="22"/>
        <v>5.6325244921384904E-3</v>
      </c>
      <c r="AA152">
        <v>9168516</v>
      </c>
      <c r="AB152">
        <v>18936</v>
      </c>
      <c r="AD152" t="s">
        <v>6</v>
      </c>
      <c r="AE152" t="s">
        <v>12325</v>
      </c>
      <c r="AF152">
        <v>3</v>
      </c>
      <c r="AH152" t="s">
        <v>12835</v>
      </c>
      <c r="AI152" t="s">
        <v>12834</v>
      </c>
      <c r="AK152" t="s">
        <v>12833</v>
      </c>
      <c r="AL152">
        <v>4</v>
      </c>
      <c r="AM152" s="5">
        <f t="shared" si="26"/>
        <v>0.14814814814814814</v>
      </c>
      <c r="AN152" s="4">
        <f t="shared" si="23"/>
        <v>2.2438189799037963E-4</v>
      </c>
      <c r="AO152" s="3"/>
      <c r="AP152">
        <v>0</v>
      </c>
      <c r="AR152" t="s">
        <v>1</v>
      </c>
      <c r="AT152" s="2">
        <v>0.52500000000000002</v>
      </c>
      <c r="AU152" s="1">
        <f t="shared" si="27"/>
        <v>0.4010081713894057</v>
      </c>
      <c r="AV152" s="1">
        <f t="shared" si="28"/>
        <v>0.29284531950644355</v>
      </c>
      <c r="AW152" s="1">
        <f t="shared" si="29"/>
        <v>0.18468246762348128</v>
      </c>
    </row>
    <row r="153" spans="1:49" x14ac:dyDescent="0.2">
      <c r="A153">
        <v>151</v>
      </c>
      <c r="B153" t="s">
        <v>12832</v>
      </c>
      <c r="F153" t="s">
        <v>12831</v>
      </c>
      <c r="G153" t="s">
        <v>16</v>
      </c>
      <c r="H153" t="s">
        <v>15</v>
      </c>
      <c r="I153" t="s">
        <v>12830</v>
      </c>
      <c r="N153">
        <v>1</v>
      </c>
      <c r="O153" t="s">
        <v>12829</v>
      </c>
      <c r="P153">
        <v>57193567025</v>
      </c>
      <c r="R153" s="8">
        <v>34759</v>
      </c>
      <c r="S153" s="9">
        <f t="shared" si="24"/>
        <v>1995</v>
      </c>
      <c r="T153" s="9">
        <v>1995</v>
      </c>
      <c r="U153" s="9">
        <f t="shared" si="25"/>
        <v>27</v>
      </c>
      <c r="V153" s="8">
        <v>34759</v>
      </c>
      <c r="W153" t="s">
        <v>3512</v>
      </c>
      <c r="X153" s="2">
        <v>0.10100000000000001</v>
      </c>
      <c r="Y153" s="7">
        <f t="shared" si="22"/>
        <v>2.6961373161421215E-3</v>
      </c>
      <c r="AA153">
        <v>7452993</v>
      </c>
      <c r="AB153">
        <v>18563</v>
      </c>
      <c r="AD153" t="s">
        <v>6</v>
      </c>
      <c r="AE153">
        <v>34</v>
      </c>
      <c r="AF153">
        <v>4</v>
      </c>
      <c r="AH153" t="s">
        <v>12828</v>
      </c>
      <c r="AI153" t="s">
        <v>12827</v>
      </c>
      <c r="AK153" t="s">
        <v>12826</v>
      </c>
      <c r="AL153">
        <v>0</v>
      </c>
      <c r="AM153" s="5">
        <f t="shared" si="26"/>
        <v>0</v>
      </c>
      <c r="AN153" s="4">
        <f t="shared" si="23"/>
        <v>0</v>
      </c>
      <c r="AO153" s="3"/>
      <c r="AP153">
        <v>0</v>
      </c>
      <c r="AR153" t="s">
        <v>1</v>
      </c>
      <c r="AT153" s="2" t="s">
        <v>20</v>
      </c>
      <c r="AU153" s="1">
        <f t="shared" si="27"/>
        <v>0.18872961212994849</v>
      </c>
      <c r="AV153" s="1">
        <f t="shared" si="28"/>
        <v>0.13480686580710607</v>
      </c>
      <c r="AW153" s="1">
        <f t="shared" si="29"/>
        <v>8.0884119484263647E-2</v>
      </c>
    </row>
    <row r="154" spans="1:49" x14ac:dyDescent="0.2">
      <c r="A154">
        <v>152</v>
      </c>
      <c r="B154" t="s">
        <v>12825</v>
      </c>
      <c r="F154" t="s">
        <v>12824</v>
      </c>
      <c r="G154" t="s">
        <v>16</v>
      </c>
      <c r="H154" t="s">
        <v>15</v>
      </c>
      <c r="I154" t="s">
        <v>12823</v>
      </c>
      <c r="N154">
        <v>1</v>
      </c>
      <c r="O154" t="s">
        <v>12822</v>
      </c>
      <c r="P154">
        <v>6507159288</v>
      </c>
      <c r="R154" s="8">
        <v>34759</v>
      </c>
      <c r="S154" s="9">
        <f t="shared" si="24"/>
        <v>1995</v>
      </c>
      <c r="T154" s="9">
        <v>1995</v>
      </c>
      <c r="U154" s="9">
        <f t="shared" si="25"/>
        <v>27</v>
      </c>
      <c r="V154" s="8">
        <v>34759</v>
      </c>
      <c r="W154" t="s">
        <v>12821</v>
      </c>
      <c r="X154" s="2" t="s">
        <v>20</v>
      </c>
      <c r="Y154" s="7" t="e">
        <f t="shared" si="22"/>
        <v>#VALUE!</v>
      </c>
      <c r="AA154">
        <v>10555188</v>
      </c>
      <c r="AB154">
        <v>66357</v>
      </c>
      <c r="AD154" t="s">
        <v>6</v>
      </c>
      <c r="AE154">
        <v>5</v>
      </c>
      <c r="AF154">
        <v>2</v>
      </c>
      <c r="AH154" t="s">
        <v>12820</v>
      </c>
      <c r="AI154" t="s">
        <v>12819</v>
      </c>
      <c r="AK154" t="s">
        <v>12818</v>
      </c>
      <c r="AL154">
        <v>0</v>
      </c>
      <c r="AM154" s="5">
        <f t="shared" si="26"/>
        <v>0</v>
      </c>
      <c r="AN154" s="4">
        <f t="shared" si="23"/>
        <v>0</v>
      </c>
      <c r="AO154" s="3"/>
      <c r="AP154">
        <v>0</v>
      </c>
      <c r="AR154" t="s">
        <v>1</v>
      </c>
      <c r="AT154" s="2" t="s">
        <v>20</v>
      </c>
      <c r="AU154" s="1" t="e">
        <f t="shared" si="27"/>
        <v>#VALUE!</v>
      </c>
      <c r="AV154" s="1" t="e">
        <f t="shared" si="28"/>
        <v>#VALUE!</v>
      </c>
      <c r="AW154" s="1" t="e">
        <f t="shared" si="29"/>
        <v>#VALUE!</v>
      </c>
    </row>
    <row r="155" spans="1:49" x14ac:dyDescent="0.2">
      <c r="A155">
        <v>153</v>
      </c>
      <c r="B155" t="s">
        <v>12817</v>
      </c>
      <c r="F155" t="s">
        <v>12816</v>
      </c>
      <c r="G155" t="s">
        <v>16</v>
      </c>
      <c r="H155" t="s">
        <v>15</v>
      </c>
      <c r="I155" t="s">
        <v>12815</v>
      </c>
      <c r="J155">
        <v>60029470</v>
      </c>
      <c r="K155" t="s">
        <v>12773</v>
      </c>
      <c r="L155" t="s">
        <v>655</v>
      </c>
      <c r="M155" t="s">
        <v>583</v>
      </c>
      <c r="N155">
        <v>1</v>
      </c>
      <c r="O155" t="s">
        <v>12814</v>
      </c>
      <c r="P155">
        <v>7004381418</v>
      </c>
      <c r="Q155">
        <v>60029470</v>
      </c>
      <c r="R155" s="8">
        <v>34759</v>
      </c>
      <c r="S155" s="9">
        <f t="shared" si="24"/>
        <v>1995</v>
      </c>
      <c r="T155" s="9">
        <v>1995</v>
      </c>
      <c r="U155" s="9">
        <f t="shared" si="25"/>
        <v>27</v>
      </c>
      <c r="V155" s="8">
        <v>34759</v>
      </c>
      <c r="W155" t="s">
        <v>12771</v>
      </c>
      <c r="X155" s="2">
        <v>0.14099999999999999</v>
      </c>
      <c r="Y155" s="7">
        <f t="shared" si="22"/>
        <v>3.7639144710498915E-3</v>
      </c>
      <c r="AA155">
        <v>7252986</v>
      </c>
      <c r="AB155">
        <v>18037</v>
      </c>
      <c r="AD155" t="s">
        <v>6</v>
      </c>
      <c r="AE155">
        <v>15</v>
      </c>
      <c r="AF155">
        <v>1</v>
      </c>
      <c r="AH155" t="s">
        <v>12813</v>
      </c>
      <c r="AI155" t="s">
        <v>12812</v>
      </c>
      <c r="AK155" t="s">
        <v>12811</v>
      </c>
      <c r="AL155">
        <v>2</v>
      </c>
      <c r="AM155" s="5">
        <f t="shared" si="26"/>
        <v>7.407407407407407E-2</v>
      </c>
      <c r="AN155" s="4">
        <f t="shared" si="23"/>
        <v>1.1219094899518981E-4</v>
      </c>
      <c r="AO155" s="3"/>
      <c r="AP155">
        <v>0</v>
      </c>
      <c r="AR155" t="s">
        <v>1</v>
      </c>
      <c r="AT155" s="2" t="s">
        <v>20</v>
      </c>
      <c r="AU155" s="1">
        <f t="shared" si="27"/>
        <v>0.2668397414433481</v>
      </c>
      <c r="AV155" s="1">
        <f t="shared" si="28"/>
        <v>0.19380527100225409</v>
      </c>
      <c r="AW155" s="1">
        <f t="shared" si="29"/>
        <v>0.12077080056116002</v>
      </c>
    </row>
    <row r="156" spans="1:49" x14ac:dyDescent="0.2">
      <c r="A156">
        <v>154</v>
      </c>
      <c r="B156" t="s">
        <v>12810</v>
      </c>
      <c r="F156" t="s">
        <v>12809</v>
      </c>
      <c r="G156" t="s">
        <v>16</v>
      </c>
      <c r="H156" t="s">
        <v>15</v>
      </c>
      <c r="I156" t="s">
        <v>12808</v>
      </c>
      <c r="J156">
        <v>100449565</v>
      </c>
      <c r="K156" t="s">
        <v>12807</v>
      </c>
      <c r="N156">
        <v>1</v>
      </c>
      <c r="O156" t="s">
        <v>12806</v>
      </c>
      <c r="P156">
        <v>57220901529</v>
      </c>
      <c r="Q156">
        <v>100449565</v>
      </c>
      <c r="R156" s="8">
        <v>34759</v>
      </c>
      <c r="S156" s="9">
        <f t="shared" si="24"/>
        <v>1995</v>
      </c>
      <c r="T156" s="9">
        <v>1995</v>
      </c>
      <c r="U156" s="9">
        <f t="shared" si="25"/>
        <v>27</v>
      </c>
      <c r="V156" s="8">
        <v>34759</v>
      </c>
      <c r="W156" t="s">
        <v>12771</v>
      </c>
      <c r="X156" s="2">
        <v>0.14099999999999999</v>
      </c>
      <c r="Y156" s="7">
        <f t="shared" si="22"/>
        <v>3.7639144710498915E-3</v>
      </c>
      <c r="AA156">
        <v>7252986</v>
      </c>
      <c r="AB156">
        <v>18037</v>
      </c>
      <c r="AD156" t="s">
        <v>6</v>
      </c>
      <c r="AE156">
        <v>15</v>
      </c>
      <c r="AF156">
        <v>1</v>
      </c>
      <c r="AH156" s="6">
        <v>44348</v>
      </c>
      <c r="AI156" t="s">
        <v>12805</v>
      </c>
      <c r="AK156" t="s">
        <v>12804</v>
      </c>
      <c r="AL156">
        <v>1</v>
      </c>
      <c r="AM156" s="5">
        <f t="shared" si="26"/>
        <v>3.7037037037037035E-2</v>
      </c>
      <c r="AN156" s="4">
        <f t="shared" si="23"/>
        <v>5.6095474497594906E-5</v>
      </c>
      <c r="AO156" s="3"/>
      <c r="AP156">
        <v>0</v>
      </c>
      <c r="AR156" t="s">
        <v>1</v>
      </c>
      <c r="AT156" s="2" t="s">
        <v>20</v>
      </c>
      <c r="AU156" s="1">
        <f t="shared" si="27"/>
        <v>0.26515687720842018</v>
      </c>
      <c r="AV156" s="1">
        <f t="shared" si="28"/>
        <v>0.19100049727737431</v>
      </c>
      <c r="AW156" s="1">
        <f t="shared" si="29"/>
        <v>0.11684411734632838</v>
      </c>
    </row>
    <row r="157" spans="1:49" x14ac:dyDescent="0.2">
      <c r="A157">
        <v>155</v>
      </c>
      <c r="B157" t="s">
        <v>12803</v>
      </c>
      <c r="F157" t="s">
        <v>12802</v>
      </c>
      <c r="G157" t="s">
        <v>16</v>
      </c>
      <c r="H157" t="s">
        <v>15</v>
      </c>
      <c r="I157" t="s">
        <v>12801</v>
      </c>
      <c r="J157">
        <v>60025709</v>
      </c>
      <c r="K157" t="s">
        <v>12800</v>
      </c>
      <c r="L157" t="s">
        <v>2794</v>
      </c>
      <c r="M157" t="s">
        <v>583</v>
      </c>
      <c r="N157">
        <v>2</v>
      </c>
      <c r="O157" t="s">
        <v>12799</v>
      </c>
      <c r="P157" t="s">
        <v>12798</v>
      </c>
      <c r="Q157" t="s">
        <v>12797</v>
      </c>
      <c r="R157" s="8">
        <v>34759</v>
      </c>
      <c r="S157" s="9">
        <f t="shared" si="24"/>
        <v>1995</v>
      </c>
      <c r="T157" s="9">
        <v>1995</v>
      </c>
      <c r="U157" s="9">
        <f t="shared" si="25"/>
        <v>27</v>
      </c>
      <c r="V157" s="8">
        <v>34759</v>
      </c>
      <c r="W157" t="s">
        <v>12771</v>
      </c>
      <c r="X157" s="2">
        <v>0.14099999999999999</v>
      </c>
      <c r="Y157" s="7">
        <f t="shared" si="22"/>
        <v>3.7639144710498915E-3</v>
      </c>
      <c r="AA157">
        <v>7252986</v>
      </c>
      <c r="AB157">
        <v>18037</v>
      </c>
      <c r="AD157" t="s">
        <v>6</v>
      </c>
      <c r="AE157">
        <v>15</v>
      </c>
      <c r="AF157">
        <v>1</v>
      </c>
      <c r="AH157" s="10">
        <v>41456</v>
      </c>
      <c r="AI157" t="s">
        <v>12796</v>
      </c>
      <c r="AK157" t="s">
        <v>12795</v>
      </c>
      <c r="AL157">
        <v>2</v>
      </c>
      <c r="AM157" s="5">
        <f t="shared" si="26"/>
        <v>7.407407407407407E-2</v>
      </c>
      <c r="AN157" s="4">
        <f t="shared" si="23"/>
        <v>1.1219094899518981E-4</v>
      </c>
      <c r="AO157" s="3"/>
      <c r="AP157">
        <v>0</v>
      </c>
      <c r="AR157" t="s">
        <v>1</v>
      </c>
      <c r="AT157" s="2" t="s">
        <v>20</v>
      </c>
      <c r="AU157" s="1">
        <f t="shared" si="27"/>
        <v>0.2668397414433481</v>
      </c>
      <c r="AV157" s="1">
        <f t="shared" si="28"/>
        <v>0.19380527100225409</v>
      </c>
      <c r="AW157" s="1">
        <f t="shared" si="29"/>
        <v>0.12077080056116002</v>
      </c>
    </row>
    <row r="158" spans="1:49" x14ac:dyDescent="0.2">
      <c r="A158">
        <v>156</v>
      </c>
      <c r="B158" t="s">
        <v>12794</v>
      </c>
      <c r="F158" t="s">
        <v>12793</v>
      </c>
      <c r="G158" t="s">
        <v>16</v>
      </c>
      <c r="H158" t="s">
        <v>15</v>
      </c>
      <c r="I158" t="s">
        <v>12792</v>
      </c>
      <c r="J158">
        <v>60031004</v>
      </c>
      <c r="K158" t="s">
        <v>1459</v>
      </c>
      <c r="L158" t="s">
        <v>1458</v>
      </c>
      <c r="M158" t="s">
        <v>583</v>
      </c>
      <c r="N158">
        <v>2</v>
      </c>
      <c r="O158" t="s">
        <v>12791</v>
      </c>
      <c r="P158" t="s">
        <v>12790</v>
      </c>
      <c r="Q158" t="s">
        <v>1455</v>
      </c>
      <c r="R158" s="8">
        <v>34759</v>
      </c>
      <c r="S158" s="9">
        <f t="shared" si="24"/>
        <v>1995</v>
      </c>
      <c r="T158" s="9">
        <v>1995</v>
      </c>
      <c r="U158" s="9">
        <f t="shared" si="25"/>
        <v>27</v>
      </c>
      <c r="V158" s="8">
        <v>34759</v>
      </c>
      <c r="W158" t="s">
        <v>12771</v>
      </c>
      <c r="X158" s="2">
        <v>0.14099999999999999</v>
      </c>
      <c r="Y158" s="7">
        <f t="shared" si="22"/>
        <v>3.7639144710498915E-3</v>
      </c>
      <c r="AA158">
        <v>7252986</v>
      </c>
      <c r="AB158">
        <v>18037</v>
      </c>
      <c r="AD158" t="s">
        <v>6</v>
      </c>
      <c r="AE158">
        <v>15</v>
      </c>
      <c r="AF158">
        <v>1</v>
      </c>
      <c r="AH158" t="s">
        <v>12789</v>
      </c>
      <c r="AI158" t="s">
        <v>12788</v>
      </c>
      <c r="AK158" t="s">
        <v>12787</v>
      </c>
      <c r="AL158">
        <v>8</v>
      </c>
      <c r="AM158" s="5">
        <f t="shared" si="26"/>
        <v>0.29629629629629628</v>
      </c>
      <c r="AN158" s="4">
        <f t="shared" si="23"/>
        <v>4.4876379598075925E-4</v>
      </c>
      <c r="AO158" s="3"/>
      <c r="AP158">
        <v>0</v>
      </c>
      <c r="AR158" t="s">
        <v>1</v>
      </c>
      <c r="AT158" s="2" t="s">
        <v>20</v>
      </c>
      <c r="AU158" s="1">
        <f t="shared" si="27"/>
        <v>0.27693692685291516</v>
      </c>
      <c r="AV158" s="1">
        <f t="shared" si="28"/>
        <v>0.21063391335153256</v>
      </c>
      <c r="AW158" s="1">
        <f t="shared" si="29"/>
        <v>0.14433089985014988</v>
      </c>
    </row>
    <row r="159" spans="1:49" x14ac:dyDescent="0.2">
      <c r="A159">
        <v>157</v>
      </c>
      <c r="B159" t="s">
        <v>12786</v>
      </c>
      <c r="F159" t="s">
        <v>12785</v>
      </c>
      <c r="G159" t="s">
        <v>16</v>
      </c>
      <c r="H159" t="s">
        <v>15</v>
      </c>
      <c r="I159" t="s">
        <v>12784</v>
      </c>
      <c r="J159">
        <v>60026708</v>
      </c>
      <c r="K159" t="s">
        <v>12783</v>
      </c>
      <c r="L159" t="s">
        <v>584</v>
      </c>
      <c r="M159" t="s">
        <v>583</v>
      </c>
      <c r="N159">
        <v>2</v>
      </c>
      <c r="O159" t="s">
        <v>12782</v>
      </c>
      <c r="P159" t="s">
        <v>12781</v>
      </c>
      <c r="Q159" t="s">
        <v>12780</v>
      </c>
      <c r="R159" s="8">
        <v>34759</v>
      </c>
      <c r="S159" s="9">
        <f t="shared" si="24"/>
        <v>1995</v>
      </c>
      <c r="T159" s="9">
        <v>1995</v>
      </c>
      <c r="U159" s="9">
        <f t="shared" si="25"/>
        <v>27</v>
      </c>
      <c r="V159" s="8">
        <v>34759</v>
      </c>
      <c r="W159" t="s">
        <v>12771</v>
      </c>
      <c r="X159" s="2">
        <v>0.14099999999999999</v>
      </c>
      <c r="Y159" s="7">
        <f t="shared" si="22"/>
        <v>3.7639144710498915E-3</v>
      </c>
      <c r="AA159">
        <v>7252986</v>
      </c>
      <c r="AB159">
        <v>18037</v>
      </c>
      <c r="AD159" t="s">
        <v>6</v>
      </c>
      <c r="AE159">
        <v>15</v>
      </c>
      <c r="AF159">
        <v>1</v>
      </c>
      <c r="AH159" t="s">
        <v>12779</v>
      </c>
      <c r="AI159" t="s">
        <v>12778</v>
      </c>
      <c r="AK159" t="s">
        <v>12777</v>
      </c>
      <c r="AL159">
        <v>0</v>
      </c>
      <c r="AM159" s="5">
        <f t="shared" si="26"/>
        <v>0</v>
      </c>
      <c r="AN159" s="4">
        <f t="shared" si="23"/>
        <v>0</v>
      </c>
      <c r="AO159" s="3"/>
      <c r="AP159">
        <v>0</v>
      </c>
      <c r="AR159" t="s">
        <v>1</v>
      </c>
      <c r="AT159" s="2" t="s">
        <v>20</v>
      </c>
      <c r="AU159" s="1">
        <f t="shared" si="27"/>
        <v>0.26347401297349238</v>
      </c>
      <c r="AV159" s="1">
        <f t="shared" si="28"/>
        <v>0.18819572355249459</v>
      </c>
      <c r="AW159" s="1">
        <f t="shared" si="29"/>
        <v>0.11291743413149673</v>
      </c>
    </row>
    <row r="160" spans="1:49" x14ac:dyDescent="0.2">
      <c r="A160">
        <v>158</v>
      </c>
      <c r="B160" t="s">
        <v>12776</v>
      </c>
      <c r="F160" t="s">
        <v>12775</v>
      </c>
      <c r="G160" t="s">
        <v>16</v>
      </c>
      <c r="H160" t="s">
        <v>15</v>
      </c>
      <c r="I160" t="s">
        <v>12774</v>
      </c>
      <c r="J160">
        <v>60029470</v>
      </c>
      <c r="K160" t="s">
        <v>12773</v>
      </c>
      <c r="L160" t="s">
        <v>655</v>
      </c>
      <c r="M160" t="s">
        <v>583</v>
      </c>
      <c r="N160">
        <v>1</v>
      </c>
      <c r="O160" t="s">
        <v>12772</v>
      </c>
      <c r="P160">
        <v>57214312151</v>
      </c>
      <c r="Q160">
        <v>60029470</v>
      </c>
      <c r="R160" s="8">
        <v>34759</v>
      </c>
      <c r="S160" s="9">
        <f t="shared" si="24"/>
        <v>1995</v>
      </c>
      <c r="T160" s="9">
        <v>1995</v>
      </c>
      <c r="U160" s="9">
        <f t="shared" si="25"/>
        <v>27</v>
      </c>
      <c r="V160" s="8">
        <v>34759</v>
      </c>
      <c r="W160" t="s">
        <v>12771</v>
      </c>
      <c r="X160" s="2">
        <v>0.14099999999999999</v>
      </c>
      <c r="Y160" s="7">
        <f t="shared" si="22"/>
        <v>3.7639144710498915E-3</v>
      </c>
      <c r="AA160">
        <v>7252986</v>
      </c>
      <c r="AB160">
        <v>18037</v>
      </c>
      <c r="AD160" t="s">
        <v>6</v>
      </c>
      <c r="AE160">
        <v>15</v>
      </c>
      <c r="AF160">
        <v>1</v>
      </c>
      <c r="AH160" t="s">
        <v>12770</v>
      </c>
      <c r="AI160" t="s">
        <v>12769</v>
      </c>
      <c r="AK160" t="s">
        <v>12768</v>
      </c>
      <c r="AL160">
        <v>0</v>
      </c>
      <c r="AM160" s="5">
        <f t="shared" si="26"/>
        <v>0</v>
      </c>
      <c r="AN160" s="4">
        <f t="shared" si="23"/>
        <v>0</v>
      </c>
      <c r="AO160" s="3"/>
      <c r="AP160">
        <v>0</v>
      </c>
      <c r="AR160" t="s">
        <v>1</v>
      </c>
      <c r="AT160" s="2" t="s">
        <v>20</v>
      </c>
      <c r="AU160" s="1">
        <f t="shared" si="27"/>
        <v>0.26347401297349238</v>
      </c>
      <c r="AV160" s="1">
        <f t="shared" si="28"/>
        <v>0.18819572355249459</v>
      </c>
      <c r="AW160" s="1">
        <f t="shared" si="29"/>
        <v>0.11291743413149673</v>
      </c>
    </row>
    <row r="161" spans="1:49" x14ac:dyDescent="0.2">
      <c r="A161">
        <v>159</v>
      </c>
      <c r="B161" t="s">
        <v>12767</v>
      </c>
      <c r="F161" t="s">
        <v>12766</v>
      </c>
      <c r="G161" t="s">
        <v>16</v>
      </c>
      <c r="H161" t="s">
        <v>15</v>
      </c>
      <c r="I161" t="s">
        <v>12765</v>
      </c>
      <c r="J161">
        <v>60007592</v>
      </c>
      <c r="K161" t="s">
        <v>12764</v>
      </c>
      <c r="L161" t="s">
        <v>230</v>
      </c>
      <c r="M161" t="s">
        <v>229</v>
      </c>
      <c r="N161">
        <v>4</v>
      </c>
      <c r="O161" t="s">
        <v>12763</v>
      </c>
      <c r="P161" t="s">
        <v>12762</v>
      </c>
      <c r="Q161" t="s">
        <v>12761</v>
      </c>
      <c r="R161" s="8">
        <v>34759</v>
      </c>
      <c r="S161" s="9">
        <f t="shared" si="24"/>
        <v>1995</v>
      </c>
      <c r="T161" s="9">
        <v>1995</v>
      </c>
      <c r="U161" s="9">
        <f t="shared" si="25"/>
        <v>27</v>
      </c>
      <c r="V161" s="8">
        <v>34759</v>
      </c>
      <c r="W161" t="s">
        <v>12412</v>
      </c>
      <c r="X161" s="2" t="s">
        <v>20</v>
      </c>
      <c r="Y161" s="7" t="e">
        <f t="shared" si="22"/>
        <v>#VALUE!</v>
      </c>
      <c r="AA161" t="s">
        <v>12411</v>
      </c>
      <c r="AB161">
        <v>26720</v>
      </c>
      <c r="AD161" t="s">
        <v>6</v>
      </c>
      <c r="AI161" t="s">
        <v>12760</v>
      </c>
      <c r="AK161" t="s">
        <v>12759</v>
      </c>
      <c r="AL161">
        <v>0</v>
      </c>
      <c r="AM161" s="5">
        <f t="shared" si="26"/>
        <v>0</v>
      </c>
      <c r="AN161" s="4">
        <f t="shared" si="23"/>
        <v>0</v>
      </c>
      <c r="AO161" s="3"/>
      <c r="AP161">
        <v>0</v>
      </c>
      <c r="AR161" t="s">
        <v>1</v>
      </c>
      <c r="AT161" s="2" t="s">
        <v>20</v>
      </c>
      <c r="AU161" s="1" t="e">
        <f t="shared" si="27"/>
        <v>#VALUE!</v>
      </c>
      <c r="AV161" s="1" t="e">
        <f t="shared" si="28"/>
        <v>#VALUE!</v>
      </c>
      <c r="AW161" s="1" t="e">
        <f t="shared" si="29"/>
        <v>#VALUE!</v>
      </c>
    </row>
    <row r="162" spans="1:49" x14ac:dyDescent="0.2">
      <c r="A162">
        <v>160</v>
      </c>
      <c r="B162" t="s">
        <v>12758</v>
      </c>
      <c r="C162" t="s">
        <v>12757</v>
      </c>
      <c r="F162" t="s">
        <v>12756</v>
      </c>
      <c r="G162" t="s">
        <v>16</v>
      </c>
      <c r="H162" t="s">
        <v>15</v>
      </c>
      <c r="I162" t="s">
        <v>12755</v>
      </c>
      <c r="J162">
        <v>60017355</v>
      </c>
      <c r="K162" t="s">
        <v>12754</v>
      </c>
      <c r="L162" t="s">
        <v>12753</v>
      </c>
      <c r="M162" t="s">
        <v>1796</v>
      </c>
      <c r="N162">
        <v>1</v>
      </c>
      <c r="O162" t="s">
        <v>12752</v>
      </c>
      <c r="P162">
        <v>16634679000</v>
      </c>
      <c r="Q162">
        <v>60017355</v>
      </c>
      <c r="R162" s="8">
        <v>34759</v>
      </c>
      <c r="S162" s="9">
        <f t="shared" si="24"/>
        <v>1995</v>
      </c>
      <c r="T162" s="9">
        <v>1995</v>
      </c>
      <c r="U162" s="9">
        <f t="shared" si="25"/>
        <v>27</v>
      </c>
      <c r="V162" s="8">
        <v>34759</v>
      </c>
      <c r="W162" t="s">
        <v>12751</v>
      </c>
      <c r="X162" s="2">
        <v>0.33800000000000002</v>
      </c>
      <c r="Y162" s="7">
        <f t="shared" si="22"/>
        <v>9.0227169589706634E-3</v>
      </c>
      <c r="AA162">
        <v>34347</v>
      </c>
      <c r="AB162">
        <v>17722</v>
      </c>
      <c r="AC162">
        <v>19589395</v>
      </c>
      <c r="AD162" t="s">
        <v>6</v>
      </c>
      <c r="AE162">
        <v>50</v>
      </c>
      <c r="AF162" s="6">
        <v>44289</v>
      </c>
      <c r="AH162" t="s">
        <v>12750</v>
      </c>
      <c r="AI162" t="s">
        <v>12749</v>
      </c>
      <c r="AJ162" t="s">
        <v>12748</v>
      </c>
      <c r="AK162" t="s">
        <v>12747</v>
      </c>
      <c r="AL162">
        <v>0</v>
      </c>
      <c r="AM162" s="5">
        <f t="shared" si="26"/>
        <v>0</v>
      </c>
      <c r="AN162" s="4">
        <f t="shared" si="23"/>
        <v>0</v>
      </c>
      <c r="AO162" s="3"/>
      <c r="AP162">
        <v>0</v>
      </c>
      <c r="AR162" t="s">
        <v>1</v>
      </c>
      <c r="AT162" s="2" t="s">
        <v>20</v>
      </c>
      <c r="AU162" s="1">
        <f t="shared" si="27"/>
        <v>0.63159018712794635</v>
      </c>
      <c r="AV162" s="1">
        <f t="shared" si="28"/>
        <v>0.45113584794853318</v>
      </c>
      <c r="AW162" s="1">
        <f t="shared" si="29"/>
        <v>0.27068150876911989</v>
      </c>
    </row>
    <row r="163" spans="1:49" x14ac:dyDescent="0.2">
      <c r="A163">
        <v>161</v>
      </c>
      <c r="B163" t="s">
        <v>12746</v>
      </c>
      <c r="C163" t="s">
        <v>12745</v>
      </c>
      <c r="F163" t="s">
        <v>12744</v>
      </c>
      <c r="G163" t="s">
        <v>16</v>
      </c>
      <c r="H163" t="s">
        <v>15</v>
      </c>
      <c r="I163" t="s">
        <v>12743</v>
      </c>
      <c r="J163">
        <v>60004855</v>
      </c>
      <c r="K163" t="s">
        <v>12742</v>
      </c>
      <c r="L163" t="s">
        <v>12741</v>
      </c>
      <c r="M163" t="s">
        <v>83</v>
      </c>
      <c r="N163">
        <v>3</v>
      </c>
      <c r="O163" t="s">
        <v>12740</v>
      </c>
      <c r="P163" t="s">
        <v>12739</v>
      </c>
      <c r="Q163" t="s">
        <v>12738</v>
      </c>
      <c r="R163" s="8">
        <v>34759</v>
      </c>
      <c r="S163" s="9">
        <f t="shared" si="24"/>
        <v>1995</v>
      </c>
      <c r="T163" s="9">
        <v>1995</v>
      </c>
      <c r="U163" s="9">
        <f t="shared" si="25"/>
        <v>27</v>
      </c>
      <c r="V163" s="8">
        <v>34759</v>
      </c>
      <c r="W163" t="s">
        <v>2649</v>
      </c>
      <c r="X163" s="2">
        <v>2.141</v>
      </c>
      <c r="Y163" s="7">
        <f t="shared" si="22"/>
        <v>5.7152772216438434E-2</v>
      </c>
      <c r="AA163">
        <v>1962892</v>
      </c>
      <c r="AB163">
        <v>17360</v>
      </c>
      <c r="AD163" t="s">
        <v>6</v>
      </c>
      <c r="AE163">
        <v>33</v>
      </c>
      <c r="AF163">
        <v>2</v>
      </c>
      <c r="AH163" t="s">
        <v>12737</v>
      </c>
      <c r="AI163" t="s">
        <v>12736</v>
      </c>
      <c r="AK163" t="s">
        <v>12735</v>
      </c>
      <c r="AL163">
        <v>2</v>
      </c>
      <c r="AM163" s="5">
        <f t="shared" si="26"/>
        <v>7.407407407407407E-2</v>
      </c>
      <c r="AN163" s="4">
        <f t="shared" si="23"/>
        <v>1.1219094899518981E-4</v>
      </c>
      <c r="AO163" s="3"/>
      <c r="AP163">
        <v>0</v>
      </c>
      <c r="AR163" t="s">
        <v>1</v>
      </c>
      <c r="AT163" s="2" t="s">
        <v>20</v>
      </c>
      <c r="AU163" s="1">
        <f t="shared" si="27"/>
        <v>4.004059783620546</v>
      </c>
      <c r="AV163" s="1">
        <f t="shared" si="28"/>
        <v>2.8632481582716816</v>
      </c>
      <c r="AW163" s="1">
        <f t="shared" si="29"/>
        <v>1.7224365329228164</v>
      </c>
    </row>
    <row r="164" spans="1:49" x14ac:dyDescent="0.2">
      <c r="A164">
        <v>162</v>
      </c>
      <c r="B164" t="s">
        <v>12734</v>
      </c>
      <c r="C164" t="s">
        <v>12733</v>
      </c>
      <c r="F164" t="s">
        <v>12732</v>
      </c>
      <c r="G164" t="s">
        <v>16</v>
      </c>
      <c r="H164" t="s">
        <v>15</v>
      </c>
      <c r="I164" t="s">
        <v>12731</v>
      </c>
      <c r="J164">
        <v>60031581</v>
      </c>
      <c r="K164" t="s">
        <v>10026</v>
      </c>
      <c r="L164" t="s">
        <v>3209</v>
      </c>
      <c r="M164" t="s">
        <v>11</v>
      </c>
      <c r="N164">
        <v>3</v>
      </c>
      <c r="O164" t="s">
        <v>12730</v>
      </c>
      <c r="P164" t="s">
        <v>12729</v>
      </c>
      <c r="Q164" t="s">
        <v>12728</v>
      </c>
      <c r="R164" s="8">
        <v>34759</v>
      </c>
      <c r="S164" s="9">
        <f t="shared" si="24"/>
        <v>1995</v>
      </c>
      <c r="T164" s="9">
        <v>1995</v>
      </c>
      <c r="U164" s="9">
        <f t="shared" si="25"/>
        <v>27</v>
      </c>
      <c r="V164" s="8">
        <v>34759</v>
      </c>
      <c r="W164" t="s">
        <v>2649</v>
      </c>
      <c r="X164" s="2">
        <v>2.141</v>
      </c>
      <c r="Y164" s="7">
        <f t="shared" si="22"/>
        <v>5.7152772216438434E-2</v>
      </c>
      <c r="AA164">
        <v>1962892</v>
      </c>
      <c r="AB164">
        <v>17360</v>
      </c>
      <c r="AD164" t="s">
        <v>6</v>
      </c>
      <c r="AE164">
        <v>33</v>
      </c>
      <c r="AF164">
        <v>2</v>
      </c>
      <c r="AH164" t="s">
        <v>12727</v>
      </c>
      <c r="AI164" t="s">
        <v>12726</v>
      </c>
      <c r="AK164" t="s">
        <v>12725</v>
      </c>
      <c r="AL164">
        <v>59</v>
      </c>
      <c r="AM164" s="5">
        <f t="shared" si="26"/>
        <v>2.1851851851851851</v>
      </c>
      <c r="AN164" s="4">
        <f t="shared" si="23"/>
        <v>3.3096329953580992E-3</v>
      </c>
      <c r="AO164" s="3"/>
      <c r="AP164">
        <v>0</v>
      </c>
      <c r="AR164" t="s">
        <v>1</v>
      </c>
      <c r="AT164" s="2" t="s">
        <v>20</v>
      </c>
      <c r="AU164" s="1">
        <f t="shared" si="27"/>
        <v>4.0999830450114327</v>
      </c>
      <c r="AV164" s="1">
        <f t="shared" si="28"/>
        <v>3.0231202605898266</v>
      </c>
      <c r="AW164" s="1">
        <f t="shared" si="29"/>
        <v>1.9462574761682201</v>
      </c>
    </row>
    <row r="165" spans="1:49" x14ac:dyDescent="0.2">
      <c r="A165">
        <v>163</v>
      </c>
      <c r="B165" t="s">
        <v>12724</v>
      </c>
      <c r="C165" t="s">
        <v>12723</v>
      </c>
      <c r="F165" t="s">
        <v>12722</v>
      </c>
      <c r="G165" t="s">
        <v>16</v>
      </c>
      <c r="H165" t="s">
        <v>15</v>
      </c>
      <c r="I165" t="s">
        <v>12721</v>
      </c>
      <c r="J165">
        <v>60010365</v>
      </c>
      <c r="K165" t="s">
        <v>5414</v>
      </c>
      <c r="L165" t="s">
        <v>5413</v>
      </c>
      <c r="M165" t="s">
        <v>329</v>
      </c>
      <c r="N165">
        <v>3</v>
      </c>
      <c r="O165" t="s">
        <v>12720</v>
      </c>
      <c r="P165" t="s">
        <v>12719</v>
      </c>
      <c r="Q165" t="s">
        <v>12718</v>
      </c>
      <c r="R165" s="8">
        <v>34759</v>
      </c>
      <c r="S165" s="9">
        <f t="shared" si="24"/>
        <v>1995</v>
      </c>
      <c r="T165" s="9">
        <v>1995</v>
      </c>
      <c r="U165" s="9">
        <f t="shared" si="25"/>
        <v>27</v>
      </c>
      <c r="V165" s="8">
        <v>34759</v>
      </c>
      <c r="W165" t="s">
        <v>2649</v>
      </c>
      <c r="X165" s="2">
        <v>2.141</v>
      </c>
      <c r="Y165" s="7">
        <f t="shared" si="22"/>
        <v>5.7152772216438434E-2</v>
      </c>
      <c r="AA165">
        <v>1962892</v>
      </c>
      <c r="AB165">
        <v>17360</v>
      </c>
      <c r="AD165" t="s">
        <v>6</v>
      </c>
      <c r="AE165">
        <v>33</v>
      </c>
      <c r="AF165">
        <v>2</v>
      </c>
      <c r="AH165" t="s">
        <v>12717</v>
      </c>
      <c r="AI165" t="s">
        <v>12716</v>
      </c>
      <c r="AK165" t="s">
        <v>12715</v>
      </c>
      <c r="AL165">
        <v>48</v>
      </c>
      <c r="AM165" s="5">
        <f t="shared" si="26"/>
        <v>1.7777777777777777</v>
      </c>
      <c r="AN165" s="4">
        <f t="shared" si="23"/>
        <v>2.6925827758845552E-3</v>
      </c>
      <c r="AO165" s="3"/>
      <c r="AP165">
        <v>0</v>
      </c>
      <c r="AR165" t="s">
        <v>1</v>
      </c>
      <c r="AT165" s="2" t="s">
        <v>20</v>
      </c>
      <c r="AU165" s="1">
        <f t="shared" si="27"/>
        <v>4.0814715384272269</v>
      </c>
      <c r="AV165" s="1">
        <f t="shared" si="28"/>
        <v>2.9922677496161496</v>
      </c>
      <c r="AW165" s="1">
        <f t="shared" si="29"/>
        <v>1.9030639608050719</v>
      </c>
    </row>
    <row r="166" spans="1:49" x14ac:dyDescent="0.2">
      <c r="A166">
        <v>164</v>
      </c>
      <c r="B166" t="s">
        <v>12714</v>
      </c>
      <c r="C166" t="s">
        <v>12713</v>
      </c>
      <c r="F166" t="s">
        <v>12712</v>
      </c>
      <c r="G166" t="s">
        <v>16</v>
      </c>
      <c r="H166" t="s">
        <v>15</v>
      </c>
      <c r="I166" t="s">
        <v>8153</v>
      </c>
      <c r="J166">
        <v>100380828</v>
      </c>
      <c r="K166" t="s">
        <v>8152</v>
      </c>
      <c r="L166" t="s">
        <v>4087</v>
      </c>
      <c r="M166" t="s">
        <v>11</v>
      </c>
      <c r="N166">
        <v>1</v>
      </c>
      <c r="O166" t="s">
        <v>8151</v>
      </c>
      <c r="P166">
        <v>56397945600</v>
      </c>
      <c r="Q166">
        <v>100380828</v>
      </c>
      <c r="R166" s="8">
        <v>34759</v>
      </c>
      <c r="S166" s="9">
        <f t="shared" si="24"/>
        <v>1995</v>
      </c>
      <c r="T166" s="9">
        <v>1995</v>
      </c>
      <c r="U166" s="9">
        <f t="shared" si="25"/>
        <v>27</v>
      </c>
      <c r="V166" s="8">
        <v>34759</v>
      </c>
      <c r="W166" t="s">
        <v>8150</v>
      </c>
      <c r="X166" s="2">
        <v>0.61499999999999999</v>
      </c>
      <c r="Y166" s="7">
        <f t="shared" si="22"/>
        <v>1.6417073756706976E-2</v>
      </c>
      <c r="AA166">
        <v>1959271</v>
      </c>
      <c r="AB166">
        <v>12141</v>
      </c>
      <c r="AC166">
        <v>15729559</v>
      </c>
      <c r="AD166" t="s">
        <v>6</v>
      </c>
      <c r="AE166">
        <v>16</v>
      </c>
      <c r="AF166">
        <v>3</v>
      </c>
      <c r="AH166" t="s">
        <v>12711</v>
      </c>
      <c r="AI166" t="s">
        <v>12710</v>
      </c>
      <c r="AK166" t="s">
        <v>12709</v>
      </c>
      <c r="AL166">
        <v>4</v>
      </c>
      <c r="AM166" s="5">
        <f t="shared" si="26"/>
        <v>0.14814814814814814</v>
      </c>
      <c r="AN166" s="4">
        <f t="shared" si="23"/>
        <v>2.2438189799037963E-4</v>
      </c>
      <c r="AO166" s="3"/>
      <c r="AP166">
        <v>0</v>
      </c>
      <c r="AR166" t="s">
        <v>1</v>
      </c>
      <c r="AT166" s="2" t="s">
        <v>20</v>
      </c>
      <c r="AU166" s="1">
        <f t="shared" si="27"/>
        <v>1.1559266199091995</v>
      </c>
      <c r="AV166" s="1">
        <f t="shared" si="28"/>
        <v>0.83207278273486773</v>
      </c>
      <c r="AW166" s="1">
        <f t="shared" si="29"/>
        <v>0.50821894556053582</v>
      </c>
    </row>
    <row r="167" spans="1:49" x14ac:dyDescent="0.2">
      <c r="A167">
        <v>165</v>
      </c>
      <c r="B167" t="s">
        <v>12708</v>
      </c>
      <c r="F167" t="s">
        <v>12707</v>
      </c>
      <c r="G167" t="s">
        <v>16</v>
      </c>
      <c r="H167" t="s">
        <v>15</v>
      </c>
      <c r="I167" t="s">
        <v>12706</v>
      </c>
      <c r="N167">
        <v>3</v>
      </c>
      <c r="O167" t="s">
        <v>12705</v>
      </c>
      <c r="P167" t="s">
        <v>12704</v>
      </c>
      <c r="Q167" t="s">
        <v>2802</v>
      </c>
      <c r="R167" s="8">
        <v>34759</v>
      </c>
      <c r="S167" s="9">
        <f t="shared" si="24"/>
        <v>1995</v>
      </c>
      <c r="T167" s="9">
        <v>1995</v>
      </c>
      <c r="U167" s="9">
        <f t="shared" si="25"/>
        <v>27</v>
      </c>
      <c r="V167" s="8">
        <v>34759</v>
      </c>
      <c r="W167" t="s">
        <v>3486</v>
      </c>
      <c r="X167" s="2">
        <v>0.14099999999999999</v>
      </c>
      <c r="Y167" s="7">
        <f t="shared" si="22"/>
        <v>3.7639144710498915E-3</v>
      </c>
      <c r="AA167">
        <v>402508</v>
      </c>
      <c r="AB167">
        <v>20868</v>
      </c>
      <c r="AD167" t="s">
        <v>6</v>
      </c>
      <c r="AE167">
        <v>49</v>
      </c>
      <c r="AF167">
        <v>3</v>
      </c>
      <c r="AH167" s="10">
        <v>41821</v>
      </c>
      <c r="AI167" t="s">
        <v>12703</v>
      </c>
      <c r="AK167" t="s">
        <v>12702</v>
      </c>
      <c r="AL167">
        <v>0</v>
      </c>
      <c r="AM167" s="5">
        <f t="shared" si="26"/>
        <v>0</v>
      </c>
      <c r="AN167" s="4">
        <f t="shared" si="23"/>
        <v>0</v>
      </c>
      <c r="AO167" s="3"/>
      <c r="AP167">
        <v>0</v>
      </c>
      <c r="AR167" t="s">
        <v>1</v>
      </c>
      <c r="AT167" s="2" t="s">
        <v>20</v>
      </c>
      <c r="AU167" s="1">
        <f t="shared" si="27"/>
        <v>0.26347401297349238</v>
      </c>
      <c r="AV167" s="1">
        <f t="shared" si="28"/>
        <v>0.18819572355249459</v>
      </c>
      <c r="AW167" s="1">
        <f t="shared" si="29"/>
        <v>0.11291743413149673</v>
      </c>
    </row>
    <row r="168" spans="1:49" x14ac:dyDescent="0.2">
      <c r="A168">
        <v>166</v>
      </c>
      <c r="B168" t="s">
        <v>12701</v>
      </c>
      <c r="C168" t="s">
        <v>12700</v>
      </c>
      <c r="F168" t="s">
        <v>12699</v>
      </c>
      <c r="G168" t="s">
        <v>16</v>
      </c>
      <c r="H168" t="s">
        <v>15</v>
      </c>
      <c r="I168" t="s">
        <v>12172</v>
      </c>
      <c r="J168">
        <v>60032350</v>
      </c>
      <c r="K168" t="s">
        <v>12171</v>
      </c>
      <c r="L168" t="s">
        <v>6874</v>
      </c>
      <c r="M168" t="s">
        <v>540</v>
      </c>
      <c r="N168">
        <v>2</v>
      </c>
      <c r="O168" t="s">
        <v>12698</v>
      </c>
      <c r="P168" t="s">
        <v>12697</v>
      </c>
      <c r="Q168" t="s">
        <v>12696</v>
      </c>
      <c r="R168" s="8">
        <v>34759</v>
      </c>
      <c r="S168" s="9">
        <f t="shared" si="24"/>
        <v>1995</v>
      </c>
      <c r="T168" s="9">
        <v>1995</v>
      </c>
      <c r="U168" s="9">
        <f t="shared" si="25"/>
        <v>27</v>
      </c>
      <c r="V168" s="8">
        <v>34759</v>
      </c>
      <c r="W168" t="s">
        <v>8150</v>
      </c>
      <c r="X168" s="2">
        <v>0.61499999999999999</v>
      </c>
      <c r="Y168" s="7">
        <f t="shared" si="22"/>
        <v>1.6417073756706976E-2</v>
      </c>
      <c r="AA168">
        <v>1959271</v>
      </c>
      <c r="AB168">
        <v>12141</v>
      </c>
      <c r="AC168">
        <v>15729559</v>
      </c>
      <c r="AD168" t="s">
        <v>6</v>
      </c>
      <c r="AE168">
        <v>16</v>
      </c>
      <c r="AF168">
        <v>3</v>
      </c>
      <c r="AH168" t="s">
        <v>12695</v>
      </c>
      <c r="AI168" t="s">
        <v>12694</v>
      </c>
      <c r="AJ168" t="s">
        <v>12693</v>
      </c>
      <c r="AK168" t="s">
        <v>12692</v>
      </c>
      <c r="AL168">
        <v>1</v>
      </c>
      <c r="AM168" s="5">
        <f t="shared" si="26"/>
        <v>3.7037037037037035E-2</v>
      </c>
      <c r="AN168" s="4">
        <f t="shared" si="23"/>
        <v>5.6095474497594906E-5</v>
      </c>
      <c r="AO168" s="3"/>
      <c r="AP168">
        <v>0</v>
      </c>
      <c r="AR168" t="s">
        <v>1</v>
      </c>
      <c r="AT168" s="2" t="s">
        <v>20</v>
      </c>
      <c r="AU168" s="1">
        <f t="shared" si="27"/>
        <v>1.1508780272044159</v>
      </c>
      <c r="AV168" s="1">
        <f t="shared" si="28"/>
        <v>0.82365846156022859</v>
      </c>
      <c r="AW168" s="1">
        <f t="shared" si="29"/>
        <v>0.49643889591604085</v>
      </c>
    </row>
    <row r="169" spans="1:49" x14ac:dyDescent="0.2">
      <c r="A169">
        <v>167</v>
      </c>
      <c r="B169" t="s">
        <v>12691</v>
      </c>
      <c r="F169" t="s">
        <v>12690</v>
      </c>
      <c r="G169" t="s">
        <v>16</v>
      </c>
      <c r="H169" t="s">
        <v>15</v>
      </c>
      <c r="I169" t="s">
        <v>12689</v>
      </c>
      <c r="N169">
        <v>3</v>
      </c>
      <c r="O169" t="s">
        <v>12688</v>
      </c>
      <c r="P169" t="s">
        <v>12687</v>
      </c>
      <c r="Q169" t="s">
        <v>2802</v>
      </c>
      <c r="R169" s="8">
        <v>34759</v>
      </c>
      <c r="S169" s="9">
        <f t="shared" si="24"/>
        <v>1995</v>
      </c>
      <c r="T169" s="9">
        <v>1995</v>
      </c>
      <c r="U169" s="9">
        <f t="shared" si="25"/>
        <v>27</v>
      </c>
      <c r="V169" s="8">
        <v>34759</v>
      </c>
      <c r="W169" t="s">
        <v>3486</v>
      </c>
      <c r="X169" s="2">
        <v>0.14099999999999999</v>
      </c>
      <c r="Y169" s="7">
        <f t="shared" si="22"/>
        <v>3.7639144710498915E-3</v>
      </c>
      <c r="AA169">
        <v>402508</v>
      </c>
      <c r="AB169">
        <v>20868</v>
      </c>
      <c r="AD169" t="s">
        <v>6</v>
      </c>
      <c r="AE169">
        <v>49</v>
      </c>
      <c r="AF169">
        <v>3</v>
      </c>
      <c r="AH169" t="s">
        <v>12686</v>
      </c>
      <c r="AI169" t="s">
        <v>12685</v>
      </c>
      <c r="AK169" t="s">
        <v>12684</v>
      </c>
      <c r="AL169">
        <v>0</v>
      </c>
      <c r="AM169" s="5">
        <f t="shared" si="26"/>
        <v>0</v>
      </c>
      <c r="AN169" s="4">
        <f t="shared" si="23"/>
        <v>0</v>
      </c>
      <c r="AO169" s="3"/>
      <c r="AP169">
        <v>0</v>
      </c>
      <c r="AR169" t="s">
        <v>1</v>
      </c>
      <c r="AT169" s="2" t="s">
        <v>20</v>
      </c>
      <c r="AU169" s="1">
        <f t="shared" si="27"/>
        <v>0.26347401297349238</v>
      </c>
      <c r="AV169" s="1">
        <f t="shared" si="28"/>
        <v>0.18819572355249459</v>
      </c>
      <c r="AW169" s="1">
        <f t="shared" si="29"/>
        <v>0.11291743413149673</v>
      </c>
    </row>
    <row r="170" spans="1:49" x14ac:dyDescent="0.2">
      <c r="A170">
        <v>168</v>
      </c>
      <c r="B170" t="s">
        <v>12683</v>
      </c>
      <c r="F170" t="s">
        <v>12682</v>
      </c>
      <c r="G170" t="s">
        <v>16</v>
      </c>
      <c r="H170" t="s">
        <v>15</v>
      </c>
      <c r="I170" t="s">
        <v>12681</v>
      </c>
      <c r="N170">
        <v>2</v>
      </c>
      <c r="O170" t="s">
        <v>12680</v>
      </c>
      <c r="P170" t="s">
        <v>12679</v>
      </c>
      <c r="Q170" t="s">
        <v>1496</v>
      </c>
      <c r="R170" s="8">
        <v>34759</v>
      </c>
      <c r="S170" s="9">
        <f t="shared" si="24"/>
        <v>1995</v>
      </c>
      <c r="T170" s="9">
        <v>1995</v>
      </c>
      <c r="U170" s="9">
        <f t="shared" si="25"/>
        <v>27</v>
      </c>
      <c r="V170" s="8">
        <v>34759</v>
      </c>
      <c r="W170" t="s">
        <v>3486</v>
      </c>
      <c r="X170" s="2">
        <v>0.14099999999999999</v>
      </c>
      <c r="Y170" s="7">
        <f t="shared" si="22"/>
        <v>3.7639144710498915E-3</v>
      </c>
      <c r="AA170">
        <v>402508</v>
      </c>
      <c r="AB170">
        <v>20868</v>
      </c>
      <c r="AD170" t="s">
        <v>6</v>
      </c>
      <c r="AE170">
        <v>49</v>
      </c>
      <c r="AF170">
        <v>3</v>
      </c>
      <c r="AH170" t="s">
        <v>12678</v>
      </c>
      <c r="AI170" t="s">
        <v>12677</v>
      </c>
      <c r="AK170" t="s">
        <v>12676</v>
      </c>
      <c r="AL170">
        <v>0</v>
      </c>
      <c r="AM170" s="5">
        <f t="shared" si="26"/>
        <v>0</v>
      </c>
      <c r="AN170" s="4">
        <f t="shared" si="23"/>
        <v>0</v>
      </c>
      <c r="AO170" s="3"/>
      <c r="AP170">
        <v>0</v>
      </c>
      <c r="AR170" t="s">
        <v>1</v>
      </c>
      <c r="AT170" s="2" t="s">
        <v>20</v>
      </c>
      <c r="AU170" s="1">
        <f t="shared" si="27"/>
        <v>0.26347401297349238</v>
      </c>
      <c r="AV170" s="1">
        <f t="shared" si="28"/>
        <v>0.18819572355249459</v>
      </c>
      <c r="AW170" s="1">
        <f t="shared" si="29"/>
        <v>0.11291743413149673</v>
      </c>
    </row>
    <row r="171" spans="1:49" x14ac:dyDescent="0.2">
      <c r="A171">
        <v>169</v>
      </c>
      <c r="B171" t="s">
        <v>12675</v>
      </c>
      <c r="F171" t="s">
        <v>12674</v>
      </c>
      <c r="G171" t="s">
        <v>16</v>
      </c>
      <c r="H171" t="s">
        <v>15</v>
      </c>
      <c r="I171" t="s">
        <v>12673</v>
      </c>
      <c r="N171">
        <v>3</v>
      </c>
      <c r="O171" t="s">
        <v>12672</v>
      </c>
      <c r="P171" t="s">
        <v>12671</v>
      </c>
      <c r="Q171" t="s">
        <v>2802</v>
      </c>
      <c r="R171" s="8">
        <v>34759</v>
      </c>
      <c r="S171" s="9">
        <f t="shared" si="24"/>
        <v>1995</v>
      </c>
      <c r="T171" s="9">
        <v>1995</v>
      </c>
      <c r="U171" s="9">
        <f t="shared" si="25"/>
        <v>27</v>
      </c>
      <c r="V171" s="8">
        <v>34759</v>
      </c>
      <c r="W171" t="s">
        <v>3486</v>
      </c>
      <c r="X171" s="2">
        <v>0.14099999999999999</v>
      </c>
      <c r="Y171" s="7">
        <f t="shared" si="22"/>
        <v>3.7639144710498915E-3</v>
      </c>
      <c r="AA171">
        <v>402508</v>
      </c>
      <c r="AB171">
        <v>20868</v>
      </c>
      <c r="AD171" t="s">
        <v>6</v>
      </c>
      <c r="AE171">
        <v>49</v>
      </c>
      <c r="AF171">
        <v>3</v>
      </c>
      <c r="AH171" s="6">
        <v>44348</v>
      </c>
      <c r="AI171" t="s">
        <v>12670</v>
      </c>
      <c r="AK171" t="s">
        <v>12669</v>
      </c>
      <c r="AL171">
        <v>0</v>
      </c>
      <c r="AM171" s="5">
        <f t="shared" si="26"/>
        <v>0</v>
      </c>
      <c r="AN171" s="4">
        <f t="shared" si="23"/>
        <v>0</v>
      </c>
      <c r="AO171" s="3"/>
      <c r="AP171">
        <v>0</v>
      </c>
      <c r="AR171" t="s">
        <v>1</v>
      </c>
      <c r="AT171" s="2" t="s">
        <v>20</v>
      </c>
      <c r="AU171" s="1">
        <f t="shared" si="27"/>
        <v>0.26347401297349238</v>
      </c>
      <c r="AV171" s="1">
        <f t="shared" si="28"/>
        <v>0.18819572355249459</v>
      </c>
      <c r="AW171" s="1">
        <f t="shared" si="29"/>
        <v>0.11291743413149673</v>
      </c>
    </row>
    <row r="172" spans="1:49" x14ac:dyDescent="0.2">
      <c r="A172">
        <v>170</v>
      </c>
      <c r="B172" t="s">
        <v>12668</v>
      </c>
      <c r="F172" t="s">
        <v>12667</v>
      </c>
      <c r="G172" t="s">
        <v>16</v>
      </c>
      <c r="H172" t="s">
        <v>15</v>
      </c>
      <c r="I172" t="s">
        <v>12666</v>
      </c>
      <c r="N172">
        <v>1</v>
      </c>
      <c r="O172" t="s">
        <v>12665</v>
      </c>
      <c r="P172">
        <v>6506124079</v>
      </c>
      <c r="R172" s="8">
        <v>34759</v>
      </c>
      <c r="S172" s="9">
        <f t="shared" si="24"/>
        <v>1995</v>
      </c>
      <c r="T172" s="9">
        <v>1995</v>
      </c>
      <c r="U172" s="9">
        <f t="shared" si="25"/>
        <v>27</v>
      </c>
      <c r="V172" s="8">
        <v>34759</v>
      </c>
      <c r="W172" t="s">
        <v>3486</v>
      </c>
      <c r="X172" s="2">
        <v>0.14099999999999999</v>
      </c>
      <c r="Y172" s="7">
        <f t="shared" si="22"/>
        <v>3.7639144710498915E-3</v>
      </c>
      <c r="AA172">
        <v>402508</v>
      </c>
      <c r="AB172">
        <v>20868</v>
      </c>
      <c r="AD172" t="s">
        <v>6</v>
      </c>
      <c r="AE172">
        <v>49</v>
      </c>
      <c r="AF172">
        <v>3</v>
      </c>
      <c r="AH172" t="s">
        <v>12664</v>
      </c>
      <c r="AI172" t="s">
        <v>12663</v>
      </c>
      <c r="AK172" t="s">
        <v>12662</v>
      </c>
      <c r="AL172">
        <v>0</v>
      </c>
      <c r="AM172" s="5">
        <f t="shared" si="26"/>
        <v>0</v>
      </c>
      <c r="AN172" s="4">
        <f t="shared" si="23"/>
        <v>0</v>
      </c>
      <c r="AO172" s="3"/>
      <c r="AP172">
        <v>0</v>
      </c>
      <c r="AR172" t="s">
        <v>1</v>
      </c>
      <c r="AT172" s="2" t="s">
        <v>20</v>
      </c>
      <c r="AU172" s="1">
        <f t="shared" si="27"/>
        <v>0.26347401297349238</v>
      </c>
      <c r="AV172" s="1">
        <f t="shared" si="28"/>
        <v>0.18819572355249459</v>
      </c>
      <c r="AW172" s="1">
        <f t="shared" si="29"/>
        <v>0.11291743413149673</v>
      </c>
    </row>
    <row r="173" spans="1:49" x14ac:dyDescent="0.2">
      <c r="A173">
        <v>171</v>
      </c>
      <c r="B173" t="s">
        <v>12661</v>
      </c>
      <c r="C173" t="s">
        <v>12660</v>
      </c>
      <c r="F173" t="s">
        <v>12659</v>
      </c>
      <c r="G173" t="s">
        <v>16</v>
      </c>
      <c r="H173" t="s">
        <v>15</v>
      </c>
      <c r="I173" t="s">
        <v>12658</v>
      </c>
      <c r="J173">
        <v>60031828</v>
      </c>
      <c r="K173" t="s">
        <v>2679</v>
      </c>
      <c r="L173" t="s">
        <v>2678</v>
      </c>
      <c r="M173" t="s">
        <v>329</v>
      </c>
      <c r="N173">
        <v>2</v>
      </c>
      <c r="O173" t="s">
        <v>12657</v>
      </c>
      <c r="P173" t="s">
        <v>12656</v>
      </c>
      <c r="Q173" t="s">
        <v>2675</v>
      </c>
      <c r="R173" s="8">
        <v>34759</v>
      </c>
      <c r="S173" s="9">
        <f t="shared" si="24"/>
        <v>1995</v>
      </c>
      <c r="T173" s="9">
        <v>1995</v>
      </c>
      <c r="U173" s="9">
        <f t="shared" si="25"/>
        <v>27</v>
      </c>
      <c r="V173" s="8">
        <v>34759</v>
      </c>
      <c r="W173" t="s">
        <v>12646</v>
      </c>
      <c r="X173" s="2" t="s">
        <v>20</v>
      </c>
      <c r="Y173" s="7" t="e">
        <f t="shared" si="22"/>
        <v>#VALUE!</v>
      </c>
      <c r="AA173" t="s">
        <v>12645</v>
      </c>
      <c r="AB173">
        <v>18780</v>
      </c>
      <c r="AC173">
        <v>15315878</v>
      </c>
      <c r="AD173" t="s">
        <v>6</v>
      </c>
      <c r="AE173">
        <v>14</v>
      </c>
      <c r="AF173">
        <v>2</v>
      </c>
      <c r="AH173" t="s">
        <v>12655</v>
      </c>
      <c r="AI173" t="s">
        <v>12654</v>
      </c>
      <c r="AK173" t="s">
        <v>12653</v>
      </c>
      <c r="AL173">
        <v>0</v>
      </c>
      <c r="AM173" s="5">
        <f t="shared" si="26"/>
        <v>0</v>
      </c>
      <c r="AN173" s="4">
        <f t="shared" si="23"/>
        <v>0</v>
      </c>
      <c r="AO173" s="3"/>
      <c r="AP173">
        <v>0</v>
      </c>
      <c r="AR173" t="s">
        <v>1</v>
      </c>
      <c r="AT173" s="2">
        <v>2.2250000000000001</v>
      </c>
      <c r="AU173" s="1" t="e">
        <f t="shared" si="27"/>
        <v>#VALUE!</v>
      </c>
      <c r="AV173" s="1" t="e">
        <f t="shared" si="28"/>
        <v>#VALUE!</v>
      </c>
      <c r="AW173" s="1" t="e">
        <f t="shared" si="29"/>
        <v>#VALUE!</v>
      </c>
    </row>
    <row r="174" spans="1:49" x14ac:dyDescent="0.2">
      <c r="A174">
        <v>172</v>
      </c>
      <c r="B174" t="s">
        <v>12652</v>
      </c>
      <c r="C174" t="s">
        <v>12651</v>
      </c>
      <c r="F174" t="s">
        <v>12650</v>
      </c>
      <c r="G174" t="s">
        <v>16</v>
      </c>
      <c r="H174" t="s">
        <v>15</v>
      </c>
      <c r="I174" t="s">
        <v>12649</v>
      </c>
      <c r="J174">
        <v>60031828</v>
      </c>
      <c r="K174" t="s">
        <v>2679</v>
      </c>
      <c r="L174" t="s">
        <v>2678</v>
      </c>
      <c r="M174" t="s">
        <v>329</v>
      </c>
      <c r="N174">
        <v>2</v>
      </c>
      <c r="O174" t="s">
        <v>12648</v>
      </c>
      <c r="P174" t="s">
        <v>12647</v>
      </c>
      <c r="Q174" t="s">
        <v>2675</v>
      </c>
      <c r="R174" s="8">
        <v>34759</v>
      </c>
      <c r="S174" s="9">
        <f t="shared" si="24"/>
        <v>1995</v>
      </c>
      <c r="T174" s="9">
        <v>1995</v>
      </c>
      <c r="U174" s="9">
        <f t="shared" si="25"/>
        <v>27</v>
      </c>
      <c r="V174" s="8">
        <v>34759</v>
      </c>
      <c r="W174" t="s">
        <v>12646</v>
      </c>
      <c r="X174" s="2" t="s">
        <v>20</v>
      </c>
      <c r="Y174" s="7" t="e">
        <f t="shared" si="22"/>
        <v>#VALUE!</v>
      </c>
      <c r="AA174" t="s">
        <v>12645</v>
      </c>
      <c r="AB174">
        <v>18780</v>
      </c>
      <c r="AC174">
        <v>15315878</v>
      </c>
      <c r="AD174" t="s">
        <v>6</v>
      </c>
      <c r="AE174">
        <v>14</v>
      </c>
      <c r="AF174">
        <v>2</v>
      </c>
      <c r="AH174" t="s">
        <v>12644</v>
      </c>
      <c r="AI174" t="s">
        <v>12643</v>
      </c>
      <c r="AK174" t="s">
        <v>12642</v>
      </c>
      <c r="AL174">
        <v>1</v>
      </c>
      <c r="AM174" s="5">
        <f t="shared" si="26"/>
        <v>3.7037037037037035E-2</v>
      </c>
      <c r="AN174" s="4">
        <f t="shared" si="23"/>
        <v>5.6095474497594906E-5</v>
      </c>
      <c r="AO174" s="3"/>
      <c r="AP174">
        <v>0</v>
      </c>
      <c r="AR174" t="s">
        <v>1</v>
      </c>
      <c r="AT174" s="2">
        <v>2.2250000000000001</v>
      </c>
      <c r="AU174" s="1" t="e">
        <f t="shared" si="27"/>
        <v>#VALUE!</v>
      </c>
      <c r="AV174" s="1" t="e">
        <f t="shared" si="28"/>
        <v>#VALUE!</v>
      </c>
      <c r="AW174" s="1" t="e">
        <f t="shared" si="29"/>
        <v>#VALUE!</v>
      </c>
    </row>
    <row r="175" spans="1:49" x14ac:dyDescent="0.2">
      <c r="A175">
        <v>173</v>
      </c>
      <c r="B175" t="s">
        <v>12641</v>
      </c>
      <c r="C175" t="s">
        <v>12640</v>
      </c>
      <c r="F175" t="s">
        <v>12639</v>
      </c>
      <c r="G175" t="s">
        <v>16</v>
      </c>
      <c r="H175" t="s">
        <v>15</v>
      </c>
      <c r="I175" t="s">
        <v>12638</v>
      </c>
      <c r="J175" t="s">
        <v>12637</v>
      </c>
      <c r="K175" t="s">
        <v>12636</v>
      </c>
      <c r="L175" t="s">
        <v>12635</v>
      </c>
      <c r="M175" t="s">
        <v>12634</v>
      </c>
      <c r="N175">
        <v>6</v>
      </c>
      <c r="O175" t="s">
        <v>12633</v>
      </c>
      <c r="P175" t="s">
        <v>12632</v>
      </c>
      <c r="Q175" t="s">
        <v>12631</v>
      </c>
      <c r="R175" s="8">
        <v>34759</v>
      </c>
      <c r="S175" s="9">
        <f t="shared" si="24"/>
        <v>1995</v>
      </c>
      <c r="T175" s="9">
        <v>1995</v>
      </c>
      <c r="U175" s="9">
        <f t="shared" si="25"/>
        <v>27</v>
      </c>
      <c r="V175" s="8">
        <v>34759</v>
      </c>
      <c r="W175" t="s">
        <v>12630</v>
      </c>
      <c r="X175" s="2">
        <v>0.70299999999999996</v>
      </c>
      <c r="Y175" s="7">
        <f t="shared" si="22"/>
        <v>1.8766183497504071E-2</v>
      </c>
      <c r="AA175">
        <v>2775212</v>
      </c>
      <c r="AB175">
        <v>19429</v>
      </c>
      <c r="AC175">
        <v>19436246</v>
      </c>
      <c r="AD175" t="s">
        <v>6</v>
      </c>
      <c r="AE175">
        <v>15</v>
      </c>
      <c r="AF175">
        <v>1</v>
      </c>
      <c r="AH175" t="s">
        <v>12629</v>
      </c>
      <c r="AI175" t="s">
        <v>12628</v>
      </c>
      <c r="AJ175" t="s">
        <v>12627</v>
      </c>
      <c r="AK175" t="s">
        <v>12626</v>
      </c>
      <c r="AL175">
        <v>2</v>
      </c>
      <c r="AM175" s="5">
        <f t="shared" si="26"/>
        <v>7.407407407407407E-2</v>
      </c>
      <c r="AN175" s="4">
        <f t="shared" si="23"/>
        <v>1.1219094899518981E-4</v>
      </c>
      <c r="AO175" s="3"/>
      <c r="AP175">
        <v>0</v>
      </c>
      <c r="AR175" t="s">
        <v>1</v>
      </c>
      <c r="AT175" s="2">
        <v>2.2040000000000002</v>
      </c>
      <c r="AU175" s="1">
        <f t="shared" si="27"/>
        <v>1.3169985732951406</v>
      </c>
      <c r="AV175" s="1">
        <f t="shared" si="28"/>
        <v>0.9439187223249631</v>
      </c>
      <c r="AW175" s="1">
        <f t="shared" si="29"/>
        <v>0.57083887135478539</v>
      </c>
    </row>
    <row r="176" spans="1:49" x14ac:dyDescent="0.2">
      <c r="A176">
        <v>174</v>
      </c>
      <c r="B176" t="s">
        <v>12625</v>
      </c>
      <c r="C176" t="s">
        <v>12624</v>
      </c>
      <c r="E176">
        <v>7479685</v>
      </c>
      <c r="F176" t="s">
        <v>12623</v>
      </c>
      <c r="G176" t="s">
        <v>16</v>
      </c>
      <c r="H176" t="s">
        <v>15</v>
      </c>
      <c r="I176" t="s">
        <v>12622</v>
      </c>
      <c r="J176" t="s">
        <v>12621</v>
      </c>
      <c r="K176" t="s">
        <v>12620</v>
      </c>
      <c r="L176" t="s">
        <v>12619</v>
      </c>
      <c r="M176" t="s">
        <v>128</v>
      </c>
      <c r="N176">
        <v>3</v>
      </c>
      <c r="O176" t="s">
        <v>12618</v>
      </c>
      <c r="P176" t="s">
        <v>12617</v>
      </c>
      <c r="Q176" t="s">
        <v>12616</v>
      </c>
      <c r="R176" s="8">
        <v>34759</v>
      </c>
      <c r="S176" s="9">
        <f t="shared" si="24"/>
        <v>1995</v>
      </c>
      <c r="T176" s="9">
        <v>1995</v>
      </c>
      <c r="U176" s="9">
        <f t="shared" si="25"/>
        <v>27</v>
      </c>
      <c r="V176" s="8">
        <v>34759</v>
      </c>
      <c r="W176" t="s">
        <v>12615</v>
      </c>
      <c r="X176" s="2">
        <v>0.627</v>
      </c>
      <c r="Y176" s="7">
        <f t="shared" si="22"/>
        <v>1.6737406903179305E-2</v>
      </c>
      <c r="AA176">
        <v>17410126</v>
      </c>
      <c r="AB176">
        <v>14257</v>
      </c>
      <c r="AD176" t="s">
        <v>6</v>
      </c>
      <c r="AE176">
        <v>8</v>
      </c>
      <c r="AF176">
        <v>3</v>
      </c>
      <c r="AH176" t="s">
        <v>12614</v>
      </c>
      <c r="AI176" t="s">
        <v>12613</v>
      </c>
      <c r="AJ176" t="s">
        <v>12612</v>
      </c>
      <c r="AK176" t="s">
        <v>12611</v>
      </c>
      <c r="AL176">
        <v>8</v>
      </c>
      <c r="AM176" s="5">
        <f t="shared" si="26"/>
        <v>0.29629629629629628</v>
      </c>
      <c r="AN176" s="4">
        <f t="shared" si="23"/>
        <v>4.4876379598075925E-4</v>
      </c>
      <c r="AO176" s="3"/>
      <c r="AP176">
        <v>0</v>
      </c>
      <c r="AQ176" t="s">
        <v>819</v>
      </c>
      <c r="AR176" t="s">
        <v>12610</v>
      </c>
      <c r="AS176" t="s">
        <v>817</v>
      </c>
      <c r="AT176" s="2" t="s">
        <v>20</v>
      </c>
      <c r="AU176" s="1">
        <f t="shared" si="27"/>
        <v>1.1850813971019742</v>
      </c>
      <c r="AV176" s="1">
        <f t="shared" si="28"/>
        <v>0.85930853495800319</v>
      </c>
      <c r="AW176" s="1">
        <f t="shared" si="29"/>
        <v>0.53353567281403225</v>
      </c>
    </row>
    <row r="177" spans="1:49" x14ac:dyDescent="0.2">
      <c r="A177">
        <v>175</v>
      </c>
      <c r="B177" t="s">
        <v>12609</v>
      </c>
      <c r="C177" t="s">
        <v>12608</v>
      </c>
      <c r="F177" t="s">
        <v>12607</v>
      </c>
      <c r="G177" t="s">
        <v>16</v>
      </c>
      <c r="H177" t="s">
        <v>15</v>
      </c>
      <c r="I177" t="s">
        <v>12606</v>
      </c>
      <c r="J177" t="s">
        <v>12605</v>
      </c>
      <c r="K177" t="s">
        <v>12604</v>
      </c>
      <c r="L177" t="s">
        <v>12603</v>
      </c>
      <c r="M177" t="s">
        <v>128</v>
      </c>
      <c r="N177">
        <v>3</v>
      </c>
      <c r="O177" t="s">
        <v>12602</v>
      </c>
      <c r="P177" t="s">
        <v>12601</v>
      </c>
      <c r="Q177" t="s">
        <v>12600</v>
      </c>
      <c r="R177" s="8">
        <v>34746</v>
      </c>
      <c r="S177" s="9">
        <f t="shared" si="24"/>
        <v>1995</v>
      </c>
      <c r="T177" s="9">
        <v>1995</v>
      </c>
      <c r="U177" s="9">
        <f t="shared" si="25"/>
        <v>27</v>
      </c>
      <c r="V177" s="8">
        <v>34746</v>
      </c>
      <c r="W177" t="s">
        <v>11958</v>
      </c>
      <c r="X177" s="2">
        <v>0.375</v>
      </c>
      <c r="Y177" s="7">
        <f t="shared" si="22"/>
        <v>1.0010410827260351E-2</v>
      </c>
      <c r="AA177">
        <v>135194</v>
      </c>
      <c r="AB177">
        <v>24918</v>
      </c>
      <c r="AD177" t="s">
        <v>6</v>
      </c>
      <c r="AE177">
        <v>31</v>
      </c>
      <c r="AF177">
        <v>4</v>
      </c>
      <c r="AH177" t="s">
        <v>12599</v>
      </c>
      <c r="AI177" t="s">
        <v>12598</v>
      </c>
      <c r="AJ177" t="s">
        <v>12597</v>
      </c>
      <c r="AK177" t="s">
        <v>12596</v>
      </c>
      <c r="AL177">
        <v>2</v>
      </c>
      <c r="AM177" s="5">
        <f t="shared" si="26"/>
        <v>7.407407407407407E-2</v>
      </c>
      <c r="AN177" s="4">
        <f t="shared" si="23"/>
        <v>1.1219094899518981E-4</v>
      </c>
      <c r="AO177" s="3"/>
      <c r="AP177">
        <v>0</v>
      </c>
      <c r="AR177" t="s">
        <v>1</v>
      </c>
      <c r="AT177" s="2">
        <v>1.3140000000000001</v>
      </c>
      <c r="AU177" s="1">
        <f t="shared" si="27"/>
        <v>0.70409448637808025</v>
      </c>
      <c r="AV177" s="1">
        <f t="shared" si="28"/>
        <v>0.5061300888127771</v>
      </c>
      <c r="AW177" s="1">
        <f t="shared" si="29"/>
        <v>0.30816569124747378</v>
      </c>
    </row>
    <row r="178" spans="1:49" x14ac:dyDescent="0.2">
      <c r="A178">
        <v>176</v>
      </c>
      <c r="B178" t="s">
        <v>12595</v>
      </c>
      <c r="C178" t="s">
        <v>12594</v>
      </c>
      <c r="F178" t="s">
        <v>12593</v>
      </c>
      <c r="G178" t="s">
        <v>16</v>
      </c>
      <c r="H178" t="s">
        <v>15</v>
      </c>
      <c r="I178" t="s">
        <v>7098</v>
      </c>
      <c r="J178" t="s">
        <v>7097</v>
      </c>
      <c r="K178" t="s">
        <v>7096</v>
      </c>
      <c r="L178" t="s">
        <v>7095</v>
      </c>
      <c r="M178" t="s">
        <v>944</v>
      </c>
      <c r="N178">
        <v>2</v>
      </c>
      <c r="O178" t="s">
        <v>7094</v>
      </c>
      <c r="P178" t="s">
        <v>7093</v>
      </c>
      <c r="Q178" t="s">
        <v>7092</v>
      </c>
      <c r="R178" s="8">
        <v>34746</v>
      </c>
      <c r="S178" s="9">
        <f t="shared" si="24"/>
        <v>1995</v>
      </c>
      <c r="T178" s="9">
        <v>1995</v>
      </c>
      <c r="U178" s="9">
        <f t="shared" si="25"/>
        <v>27</v>
      </c>
      <c r="V178" s="8">
        <v>34746</v>
      </c>
      <c r="W178" t="s">
        <v>11958</v>
      </c>
      <c r="X178" s="2">
        <v>0.375</v>
      </c>
      <c r="Y178" s="7">
        <f t="shared" si="22"/>
        <v>1.0010410827260351E-2</v>
      </c>
      <c r="AA178">
        <v>135194</v>
      </c>
      <c r="AB178">
        <v>24918</v>
      </c>
      <c r="AD178" t="s">
        <v>6</v>
      </c>
      <c r="AE178">
        <v>31</v>
      </c>
      <c r="AF178">
        <v>4</v>
      </c>
      <c r="AH178" t="s">
        <v>12592</v>
      </c>
      <c r="AI178" t="s">
        <v>12591</v>
      </c>
      <c r="AJ178" t="s">
        <v>12590</v>
      </c>
      <c r="AK178" t="s">
        <v>12589</v>
      </c>
      <c r="AL178">
        <v>32</v>
      </c>
      <c r="AM178" s="5">
        <f t="shared" si="26"/>
        <v>1.1851851851851851</v>
      </c>
      <c r="AN178" s="4">
        <f t="shared" si="23"/>
        <v>1.795055183923037E-3</v>
      </c>
      <c r="AO178" s="3"/>
      <c r="AP178">
        <v>0</v>
      </c>
      <c r="AR178" t="s">
        <v>1</v>
      </c>
      <c r="AT178" s="2">
        <v>1.3140000000000001</v>
      </c>
      <c r="AU178" s="1">
        <f t="shared" si="27"/>
        <v>0.75458041342591575</v>
      </c>
      <c r="AV178" s="1">
        <f t="shared" si="28"/>
        <v>0.59027330055916938</v>
      </c>
      <c r="AW178" s="1">
        <f t="shared" si="29"/>
        <v>0.42596618769242306</v>
      </c>
    </row>
    <row r="179" spans="1:49" x14ac:dyDescent="0.2">
      <c r="A179">
        <v>177</v>
      </c>
      <c r="B179" t="s">
        <v>12588</v>
      </c>
      <c r="C179" t="s">
        <v>12587</v>
      </c>
      <c r="D179">
        <v>168900294011664</v>
      </c>
      <c r="F179" t="s">
        <v>12586</v>
      </c>
      <c r="G179" t="s">
        <v>16</v>
      </c>
      <c r="H179" t="s">
        <v>15</v>
      </c>
      <c r="I179" t="s">
        <v>147</v>
      </c>
      <c r="J179" t="s">
        <v>12585</v>
      </c>
      <c r="K179" t="s">
        <v>12584</v>
      </c>
      <c r="L179" t="s">
        <v>12583</v>
      </c>
      <c r="M179" t="s">
        <v>3454</v>
      </c>
      <c r="N179">
        <v>7</v>
      </c>
      <c r="O179" t="s">
        <v>12582</v>
      </c>
      <c r="P179" t="s">
        <v>12581</v>
      </c>
      <c r="Q179" t="s">
        <v>12580</v>
      </c>
      <c r="R179" s="8">
        <v>34745</v>
      </c>
      <c r="S179" s="9">
        <f t="shared" si="24"/>
        <v>1995</v>
      </c>
      <c r="T179" s="9">
        <v>1995</v>
      </c>
      <c r="U179" s="9">
        <f t="shared" si="25"/>
        <v>27</v>
      </c>
      <c r="V179" s="8">
        <v>34745</v>
      </c>
      <c r="W179" t="s">
        <v>12579</v>
      </c>
      <c r="X179" s="2" t="s">
        <v>20</v>
      </c>
      <c r="Y179" s="7" t="e">
        <f t="shared" si="22"/>
        <v>#VALUE!</v>
      </c>
      <c r="AA179">
        <v>1689002</v>
      </c>
      <c r="AB179">
        <v>29067</v>
      </c>
      <c r="AD179" t="s">
        <v>6</v>
      </c>
      <c r="AE179">
        <v>355</v>
      </c>
      <c r="AF179" s="6">
        <v>44257</v>
      </c>
      <c r="AH179" t="s">
        <v>12578</v>
      </c>
      <c r="AI179" t="s">
        <v>12577</v>
      </c>
      <c r="AK179" t="s">
        <v>12576</v>
      </c>
      <c r="AL179">
        <v>26</v>
      </c>
      <c r="AM179" s="5">
        <f t="shared" si="26"/>
        <v>0.96296296296296291</v>
      </c>
      <c r="AN179" s="4">
        <f t="shared" si="23"/>
        <v>1.4584823369374674E-3</v>
      </c>
      <c r="AO179" s="3"/>
      <c r="AP179">
        <v>0</v>
      </c>
      <c r="AR179" t="s">
        <v>1</v>
      </c>
      <c r="AT179" s="2" t="s">
        <v>20</v>
      </c>
      <c r="AU179" s="1" t="e">
        <f t="shared" si="27"/>
        <v>#VALUE!</v>
      </c>
      <c r="AV179" s="1" t="e">
        <f t="shared" si="28"/>
        <v>#VALUE!</v>
      </c>
      <c r="AW179" s="1" t="e">
        <f t="shared" si="29"/>
        <v>#VALUE!</v>
      </c>
    </row>
    <row r="180" spans="1:49" x14ac:dyDescent="0.2">
      <c r="A180">
        <v>178</v>
      </c>
      <c r="B180" t="s">
        <v>12575</v>
      </c>
      <c r="C180" t="s">
        <v>12574</v>
      </c>
      <c r="D180">
        <v>5272894001722</v>
      </c>
      <c r="F180" t="s">
        <v>12573</v>
      </c>
      <c r="G180" t="s">
        <v>16</v>
      </c>
      <c r="H180" t="s">
        <v>15</v>
      </c>
      <c r="I180" t="s">
        <v>12572</v>
      </c>
      <c r="J180">
        <v>60000762</v>
      </c>
      <c r="K180" t="s">
        <v>1990</v>
      </c>
      <c r="L180" t="s">
        <v>740</v>
      </c>
      <c r="M180" t="s">
        <v>56</v>
      </c>
      <c r="N180">
        <v>2</v>
      </c>
      <c r="O180" t="s">
        <v>12571</v>
      </c>
      <c r="P180" t="s">
        <v>12570</v>
      </c>
      <c r="Q180" t="s">
        <v>12569</v>
      </c>
      <c r="R180" s="8">
        <v>34744</v>
      </c>
      <c r="S180" s="9">
        <f t="shared" si="24"/>
        <v>1995</v>
      </c>
      <c r="T180" s="9">
        <v>1995</v>
      </c>
      <c r="U180" s="9">
        <f t="shared" si="25"/>
        <v>27</v>
      </c>
      <c r="V180" s="8">
        <v>34744</v>
      </c>
      <c r="W180" t="s">
        <v>12544</v>
      </c>
      <c r="X180" s="2">
        <v>1.59</v>
      </c>
      <c r="Y180" s="7">
        <f t="shared" si="22"/>
        <v>4.2444141907583888E-2</v>
      </c>
      <c r="AA180">
        <v>52728</v>
      </c>
      <c r="AB180">
        <v>16791</v>
      </c>
      <c r="AD180" t="s">
        <v>6</v>
      </c>
      <c r="AE180">
        <v>1228</v>
      </c>
      <c r="AF180">
        <v>1</v>
      </c>
      <c r="AH180" t="s">
        <v>10267</v>
      </c>
      <c r="AI180" t="s">
        <v>12568</v>
      </c>
      <c r="AJ180" t="s">
        <v>12567</v>
      </c>
      <c r="AK180" t="s">
        <v>12566</v>
      </c>
      <c r="AL180">
        <v>50</v>
      </c>
      <c r="AM180" s="5">
        <f t="shared" si="26"/>
        <v>1.8518518518518519</v>
      </c>
      <c r="AN180" s="4">
        <f t="shared" si="23"/>
        <v>2.8047737248797452E-3</v>
      </c>
      <c r="AO180" s="3"/>
      <c r="AP180">
        <v>1</v>
      </c>
      <c r="AR180" t="s">
        <v>1</v>
      </c>
      <c r="AT180" s="2" t="s">
        <v>20</v>
      </c>
      <c r="AU180" s="1">
        <f t="shared" si="27"/>
        <v>3.0552331452772643</v>
      </c>
      <c r="AV180" s="1">
        <f t="shared" si="28"/>
        <v>2.2624457816231813</v>
      </c>
      <c r="AW180" s="1">
        <f t="shared" si="29"/>
        <v>1.4696584179690986</v>
      </c>
    </row>
    <row r="181" spans="1:49" x14ac:dyDescent="0.2">
      <c r="A181">
        <v>179</v>
      </c>
      <c r="B181" t="s">
        <v>12565</v>
      </c>
      <c r="C181" t="s">
        <v>12564</v>
      </c>
      <c r="D181" t="s">
        <v>12563</v>
      </c>
      <c r="F181" t="s">
        <v>12562</v>
      </c>
      <c r="G181" t="s">
        <v>16</v>
      </c>
      <c r="H181" t="s">
        <v>15</v>
      </c>
      <c r="I181" t="s">
        <v>12561</v>
      </c>
      <c r="J181">
        <v>60023147</v>
      </c>
      <c r="K181" t="s">
        <v>2139</v>
      </c>
      <c r="L181" t="s">
        <v>2138</v>
      </c>
      <c r="M181" t="s">
        <v>174</v>
      </c>
      <c r="N181">
        <v>4</v>
      </c>
      <c r="O181" t="s">
        <v>12560</v>
      </c>
      <c r="P181" t="s">
        <v>12559</v>
      </c>
      <c r="Q181" t="s">
        <v>12402</v>
      </c>
      <c r="R181" s="8">
        <v>34744</v>
      </c>
      <c r="S181" s="9">
        <f t="shared" si="24"/>
        <v>1995</v>
      </c>
      <c r="T181" s="9">
        <v>1995</v>
      </c>
      <c r="U181" s="9">
        <f t="shared" si="25"/>
        <v>27</v>
      </c>
      <c r="V181" s="8">
        <v>34744</v>
      </c>
      <c r="W181" t="s">
        <v>12544</v>
      </c>
      <c r="X181" s="2">
        <v>1.59</v>
      </c>
      <c r="Y181" s="7">
        <f t="shared" si="22"/>
        <v>4.2444141907583888E-2</v>
      </c>
      <c r="AA181">
        <v>52728</v>
      </c>
      <c r="AB181">
        <v>16791</v>
      </c>
      <c r="AD181" t="s">
        <v>6</v>
      </c>
      <c r="AE181">
        <v>1228</v>
      </c>
      <c r="AF181">
        <v>1</v>
      </c>
      <c r="AH181" t="s">
        <v>12558</v>
      </c>
      <c r="AI181" t="s">
        <v>12557</v>
      </c>
      <c r="AJ181" t="s">
        <v>12556</v>
      </c>
      <c r="AK181" t="s">
        <v>12555</v>
      </c>
      <c r="AL181">
        <v>22</v>
      </c>
      <c r="AM181" s="5">
        <f t="shared" si="26"/>
        <v>0.81481481481481477</v>
      </c>
      <c r="AN181" s="4">
        <f t="shared" si="23"/>
        <v>1.2341004389470878E-3</v>
      </c>
      <c r="AO181" s="3"/>
      <c r="AP181">
        <v>1</v>
      </c>
      <c r="AR181" t="s">
        <v>1</v>
      </c>
      <c r="AT181" s="2" t="s">
        <v>20</v>
      </c>
      <c r="AU181" s="1">
        <f t="shared" si="27"/>
        <v>3.0081129466992844</v>
      </c>
      <c r="AV181" s="1">
        <f t="shared" si="28"/>
        <v>2.1839121173265488</v>
      </c>
      <c r="AW181" s="1">
        <f t="shared" si="29"/>
        <v>1.3597112879538127</v>
      </c>
    </row>
    <row r="182" spans="1:49" x14ac:dyDescent="0.2">
      <c r="A182">
        <v>180</v>
      </c>
      <c r="B182" t="s">
        <v>12554</v>
      </c>
      <c r="C182" t="s">
        <v>12553</v>
      </c>
      <c r="D182">
        <v>5272894001593</v>
      </c>
      <c r="F182" t="s">
        <v>12552</v>
      </c>
      <c r="G182" t="s">
        <v>16</v>
      </c>
      <c r="H182" t="s">
        <v>15</v>
      </c>
      <c r="I182" t="s">
        <v>12551</v>
      </c>
      <c r="J182" t="s">
        <v>12550</v>
      </c>
      <c r="K182" t="s">
        <v>12549</v>
      </c>
      <c r="L182" t="s">
        <v>12548</v>
      </c>
      <c r="M182" t="s">
        <v>944</v>
      </c>
      <c r="N182">
        <v>2</v>
      </c>
      <c r="O182" t="s">
        <v>12547</v>
      </c>
      <c r="P182" t="s">
        <v>12546</v>
      </c>
      <c r="Q182" t="s">
        <v>12545</v>
      </c>
      <c r="R182" s="8">
        <v>34744</v>
      </c>
      <c r="S182" s="9">
        <f t="shared" si="24"/>
        <v>1995</v>
      </c>
      <c r="T182" s="9">
        <v>1995</v>
      </c>
      <c r="U182" s="9">
        <f t="shared" si="25"/>
        <v>27</v>
      </c>
      <c r="V182" s="8">
        <v>34744</v>
      </c>
      <c r="W182" t="s">
        <v>12544</v>
      </c>
      <c r="X182" s="2">
        <v>1.59</v>
      </c>
      <c r="Y182" s="7">
        <f t="shared" si="22"/>
        <v>4.2444141907583888E-2</v>
      </c>
      <c r="AA182">
        <v>52728</v>
      </c>
      <c r="AB182">
        <v>16791</v>
      </c>
      <c r="AD182" t="s">
        <v>6</v>
      </c>
      <c r="AE182">
        <v>1228</v>
      </c>
      <c r="AF182">
        <v>1</v>
      </c>
      <c r="AH182" t="s">
        <v>12543</v>
      </c>
      <c r="AI182" t="s">
        <v>12542</v>
      </c>
      <c r="AJ182" t="s">
        <v>12541</v>
      </c>
      <c r="AK182" t="s">
        <v>12540</v>
      </c>
      <c r="AL182">
        <v>6</v>
      </c>
      <c r="AM182" s="5">
        <f t="shared" si="26"/>
        <v>0.22222222222222221</v>
      </c>
      <c r="AN182" s="4">
        <f t="shared" si="23"/>
        <v>3.365728469855694E-4</v>
      </c>
      <c r="AO182" s="3"/>
      <c r="AP182">
        <v>1</v>
      </c>
      <c r="AR182" t="s">
        <v>1</v>
      </c>
      <c r="AT182" s="2" t="s">
        <v>20</v>
      </c>
      <c r="AU182" s="1">
        <f t="shared" si="27"/>
        <v>2.9811871189404391</v>
      </c>
      <c r="AV182" s="1">
        <f t="shared" si="28"/>
        <v>2.1390357377284728</v>
      </c>
      <c r="AW182" s="1">
        <f t="shared" si="29"/>
        <v>1.2968843565165062</v>
      </c>
    </row>
    <row r="183" spans="1:49" x14ac:dyDescent="0.2">
      <c r="A183">
        <v>181</v>
      </c>
      <c r="B183" t="s">
        <v>12539</v>
      </c>
      <c r="C183" t="s">
        <v>12538</v>
      </c>
      <c r="F183" t="s">
        <v>12537</v>
      </c>
      <c r="G183" t="s">
        <v>16</v>
      </c>
      <c r="H183" t="s">
        <v>15</v>
      </c>
      <c r="I183" t="s">
        <v>12536</v>
      </c>
      <c r="J183">
        <v>60015179</v>
      </c>
      <c r="K183" t="s">
        <v>12535</v>
      </c>
      <c r="L183" t="s">
        <v>12534</v>
      </c>
      <c r="M183" t="s">
        <v>229</v>
      </c>
      <c r="N183">
        <v>4</v>
      </c>
      <c r="O183" t="s">
        <v>12533</v>
      </c>
      <c r="P183" t="s">
        <v>12532</v>
      </c>
      <c r="Q183" t="s">
        <v>12531</v>
      </c>
      <c r="R183" s="8">
        <v>34740</v>
      </c>
      <c r="S183" s="9">
        <f t="shared" si="24"/>
        <v>1995</v>
      </c>
      <c r="T183" s="9">
        <v>1995</v>
      </c>
      <c r="U183" s="9">
        <f t="shared" si="25"/>
        <v>27</v>
      </c>
      <c r="V183" s="8">
        <v>34740</v>
      </c>
      <c r="W183" t="s">
        <v>12431</v>
      </c>
      <c r="X183" s="2">
        <v>2.3759999999999999</v>
      </c>
      <c r="Y183" s="7">
        <f t="shared" si="22"/>
        <v>6.3425963001521576E-2</v>
      </c>
      <c r="AA183" t="s">
        <v>12430</v>
      </c>
      <c r="AB183">
        <v>26765</v>
      </c>
      <c r="AC183">
        <v>15384357</v>
      </c>
      <c r="AD183" t="s">
        <v>6</v>
      </c>
      <c r="AE183">
        <v>440</v>
      </c>
      <c r="AF183">
        <v>1</v>
      </c>
      <c r="AH183" t="s">
        <v>12530</v>
      </c>
      <c r="AI183" t="s">
        <v>12529</v>
      </c>
      <c r="AJ183" t="s">
        <v>12528</v>
      </c>
      <c r="AK183" t="s">
        <v>12527</v>
      </c>
      <c r="AL183">
        <v>6</v>
      </c>
      <c r="AM183" s="5">
        <f t="shared" si="26"/>
        <v>0.22222222222222221</v>
      </c>
      <c r="AN183" s="4">
        <f t="shared" si="23"/>
        <v>3.365728469855694E-4</v>
      </c>
      <c r="AO183" s="3"/>
      <c r="AP183">
        <v>0</v>
      </c>
      <c r="AR183" t="s">
        <v>1</v>
      </c>
      <c r="AT183" s="2">
        <v>5.8739999999999997</v>
      </c>
      <c r="AU183" s="1">
        <f t="shared" si="27"/>
        <v>4.449914595516077</v>
      </c>
      <c r="AV183" s="1">
        <f t="shared" si="28"/>
        <v>3.1881267924253573</v>
      </c>
      <c r="AW183" s="1">
        <f t="shared" si="29"/>
        <v>1.9263389893346372</v>
      </c>
    </row>
    <row r="184" spans="1:49" x14ac:dyDescent="0.2">
      <c r="A184">
        <v>182</v>
      </c>
      <c r="B184" t="s">
        <v>12526</v>
      </c>
      <c r="C184" t="s">
        <v>12525</v>
      </c>
      <c r="F184" t="s">
        <v>12524</v>
      </c>
      <c r="G184" t="s">
        <v>16</v>
      </c>
      <c r="H184" t="s">
        <v>15</v>
      </c>
      <c r="I184" t="s">
        <v>12523</v>
      </c>
      <c r="J184">
        <v>113588768</v>
      </c>
      <c r="K184" t="s">
        <v>12522</v>
      </c>
      <c r="M184" t="s">
        <v>56</v>
      </c>
      <c r="N184">
        <v>1</v>
      </c>
      <c r="O184" t="s">
        <v>12521</v>
      </c>
      <c r="P184">
        <v>6508348792</v>
      </c>
      <c r="Q184">
        <v>113588768</v>
      </c>
      <c r="R184" s="8">
        <v>34732</v>
      </c>
      <c r="S184" s="9">
        <f t="shared" si="24"/>
        <v>1995</v>
      </c>
      <c r="T184" s="9">
        <v>1995</v>
      </c>
      <c r="U184" s="9">
        <f t="shared" si="25"/>
        <v>27</v>
      </c>
      <c r="V184" s="8">
        <v>34732</v>
      </c>
      <c r="W184" t="s">
        <v>11958</v>
      </c>
      <c r="X184" s="2">
        <v>0.375</v>
      </c>
      <c r="Y184" s="7">
        <f t="shared" si="22"/>
        <v>1.0010410827260351E-2</v>
      </c>
      <c r="AA184">
        <v>135194</v>
      </c>
      <c r="AB184">
        <v>24918</v>
      </c>
      <c r="AD184" t="s">
        <v>6</v>
      </c>
      <c r="AE184">
        <v>31</v>
      </c>
      <c r="AF184">
        <v>3</v>
      </c>
      <c r="AH184" t="s">
        <v>12520</v>
      </c>
      <c r="AI184" t="s">
        <v>12519</v>
      </c>
      <c r="AJ184" t="s">
        <v>12518</v>
      </c>
      <c r="AK184" t="s">
        <v>12517</v>
      </c>
      <c r="AL184">
        <v>1</v>
      </c>
      <c r="AM184" s="5">
        <f t="shared" si="26"/>
        <v>3.7037037037037035E-2</v>
      </c>
      <c r="AN184" s="4">
        <f t="shared" si="23"/>
        <v>5.6095474497594906E-5</v>
      </c>
      <c r="AO184" s="3"/>
      <c r="AP184">
        <v>0</v>
      </c>
      <c r="AR184" t="s">
        <v>1</v>
      </c>
      <c r="AT184" s="2">
        <v>1.3140000000000001</v>
      </c>
      <c r="AU184" s="1">
        <f t="shared" si="27"/>
        <v>0.70241162214315245</v>
      </c>
      <c r="AV184" s="1">
        <f t="shared" si="28"/>
        <v>0.50332531508789735</v>
      </c>
      <c r="AW184" s="1">
        <f t="shared" si="29"/>
        <v>0.30423900803264214</v>
      </c>
    </row>
    <row r="185" spans="1:49" x14ac:dyDescent="0.2">
      <c r="A185">
        <v>183</v>
      </c>
      <c r="B185" t="s">
        <v>12516</v>
      </c>
      <c r="C185" t="s">
        <v>12515</v>
      </c>
      <c r="F185" t="s">
        <v>12514</v>
      </c>
      <c r="G185" t="s">
        <v>16</v>
      </c>
      <c r="H185" t="s">
        <v>15</v>
      </c>
      <c r="I185" t="s">
        <v>12513</v>
      </c>
      <c r="J185" t="s">
        <v>12512</v>
      </c>
      <c r="K185" t="s">
        <v>12511</v>
      </c>
      <c r="L185" t="s">
        <v>12510</v>
      </c>
      <c r="M185" t="s">
        <v>7390</v>
      </c>
      <c r="N185">
        <v>4</v>
      </c>
      <c r="O185" t="s">
        <v>12509</v>
      </c>
      <c r="P185" t="s">
        <v>12508</v>
      </c>
      <c r="Q185" t="s">
        <v>12507</v>
      </c>
      <c r="R185" s="8">
        <v>34732</v>
      </c>
      <c r="S185" s="9">
        <f t="shared" si="24"/>
        <v>1995</v>
      </c>
      <c r="T185" s="9">
        <v>1995</v>
      </c>
      <c r="U185" s="9">
        <f t="shared" si="25"/>
        <v>27</v>
      </c>
      <c r="V185" s="8">
        <v>34732</v>
      </c>
      <c r="W185" t="s">
        <v>11958</v>
      </c>
      <c r="X185" s="2">
        <v>0.375</v>
      </c>
      <c r="Y185" s="7">
        <f t="shared" si="22"/>
        <v>1.0010410827260351E-2</v>
      </c>
      <c r="AA185">
        <v>135194</v>
      </c>
      <c r="AB185">
        <v>24918</v>
      </c>
      <c r="AD185" t="s">
        <v>6</v>
      </c>
      <c r="AE185">
        <v>31</v>
      </c>
      <c r="AF185">
        <v>3</v>
      </c>
      <c r="AH185" t="s">
        <v>12506</v>
      </c>
      <c r="AI185" t="s">
        <v>12505</v>
      </c>
      <c r="AJ185" t="s">
        <v>12504</v>
      </c>
      <c r="AK185" t="s">
        <v>12503</v>
      </c>
      <c r="AL185">
        <v>17</v>
      </c>
      <c r="AM185" s="5">
        <f t="shared" si="26"/>
        <v>0.62962962962962965</v>
      </c>
      <c r="AN185" s="4">
        <f t="shared" si="23"/>
        <v>9.536230664591134E-4</v>
      </c>
      <c r="AO185" s="3"/>
      <c r="AP185">
        <v>0</v>
      </c>
      <c r="AR185" t="s">
        <v>1</v>
      </c>
      <c r="AT185" s="2">
        <v>1.3140000000000001</v>
      </c>
      <c r="AU185" s="1">
        <f t="shared" si="27"/>
        <v>0.729337449901998</v>
      </c>
      <c r="AV185" s="1">
        <f t="shared" si="28"/>
        <v>0.54820169468597324</v>
      </c>
      <c r="AW185" s="1">
        <f t="shared" si="29"/>
        <v>0.36706593946994848</v>
      </c>
    </row>
    <row r="186" spans="1:49" x14ac:dyDescent="0.2">
      <c r="A186">
        <v>184</v>
      </c>
      <c r="B186" t="s">
        <v>12502</v>
      </c>
      <c r="C186" t="s">
        <v>12501</v>
      </c>
      <c r="F186" t="s">
        <v>12500</v>
      </c>
      <c r="G186" t="s">
        <v>16</v>
      </c>
      <c r="H186" t="s">
        <v>15</v>
      </c>
      <c r="I186" t="s">
        <v>12499</v>
      </c>
      <c r="J186">
        <v>60104244</v>
      </c>
      <c r="K186" t="s">
        <v>9388</v>
      </c>
      <c r="L186" t="s">
        <v>3575</v>
      </c>
      <c r="M186" t="s">
        <v>329</v>
      </c>
      <c r="N186">
        <v>3</v>
      </c>
      <c r="O186" t="s">
        <v>12498</v>
      </c>
      <c r="P186" t="s">
        <v>12497</v>
      </c>
      <c r="Q186" t="s">
        <v>12496</v>
      </c>
      <c r="R186" s="8">
        <v>34732</v>
      </c>
      <c r="S186" s="9">
        <f t="shared" si="24"/>
        <v>1995</v>
      </c>
      <c r="T186" s="9">
        <v>1995</v>
      </c>
      <c r="U186" s="9">
        <f t="shared" si="25"/>
        <v>27</v>
      </c>
      <c r="V186" s="8">
        <v>34732</v>
      </c>
      <c r="W186" t="s">
        <v>11958</v>
      </c>
      <c r="X186" s="2">
        <v>0.375</v>
      </c>
      <c r="Y186" s="7">
        <f t="shared" si="22"/>
        <v>1.0010410827260351E-2</v>
      </c>
      <c r="AA186">
        <v>135194</v>
      </c>
      <c r="AB186">
        <v>24918</v>
      </c>
      <c r="AD186" t="s">
        <v>6</v>
      </c>
      <c r="AE186">
        <v>31</v>
      </c>
      <c r="AF186">
        <v>3</v>
      </c>
      <c r="AH186" t="s">
        <v>3934</v>
      </c>
      <c r="AI186" t="s">
        <v>12495</v>
      </c>
      <c r="AJ186" t="s">
        <v>12494</v>
      </c>
      <c r="AK186" t="s">
        <v>12493</v>
      </c>
      <c r="AL186">
        <v>1</v>
      </c>
      <c r="AM186" s="5">
        <f t="shared" si="26"/>
        <v>3.7037037037037035E-2</v>
      </c>
      <c r="AN186" s="4">
        <f t="shared" si="23"/>
        <v>5.6095474497594906E-5</v>
      </c>
      <c r="AO186" s="3"/>
      <c r="AP186">
        <v>0</v>
      </c>
      <c r="AR186" t="s">
        <v>1</v>
      </c>
      <c r="AT186" s="2">
        <v>1.3140000000000001</v>
      </c>
      <c r="AU186" s="1">
        <f t="shared" si="27"/>
        <v>0.70241162214315245</v>
      </c>
      <c r="AV186" s="1">
        <f t="shared" si="28"/>
        <v>0.50332531508789735</v>
      </c>
      <c r="AW186" s="1">
        <f t="shared" si="29"/>
        <v>0.30423900803264214</v>
      </c>
    </row>
    <row r="187" spans="1:49" x14ac:dyDescent="0.2">
      <c r="A187">
        <v>185</v>
      </c>
      <c r="B187" t="s">
        <v>12492</v>
      </c>
      <c r="C187" t="s">
        <v>12491</v>
      </c>
      <c r="F187" t="s">
        <v>12490</v>
      </c>
      <c r="G187" t="s">
        <v>16</v>
      </c>
      <c r="H187" t="s">
        <v>15</v>
      </c>
      <c r="I187" t="s">
        <v>12489</v>
      </c>
      <c r="J187">
        <v>60031126</v>
      </c>
      <c r="K187" t="s">
        <v>11735</v>
      </c>
      <c r="L187" t="s">
        <v>4287</v>
      </c>
      <c r="M187" t="s">
        <v>174</v>
      </c>
      <c r="N187">
        <v>4</v>
      </c>
      <c r="O187" t="s">
        <v>12488</v>
      </c>
      <c r="P187" t="s">
        <v>12487</v>
      </c>
      <c r="Q187" t="s">
        <v>12486</v>
      </c>
      <c r="R187" s="8">
        <v>34732</v>
      </c>
      <c r="S187" s="9">
        <f t="shared" si="24"/>
        <v>1995</v>
      </c>
      <c r="T187" s="9">
        <v>1995</v>
      </c>
      <c r="U187" s="9">
        <f t="shared" si="25"/>
        <v>27</v>
      </c>
      <c r="V187" s="8">
        <v>34732</v>
      </c>
      <c r="W187" t="s">
        <v>11958</v>
      </c>
      <c r="X187" s="2">
        <v>0.375</v>
      </c>
      <c r="Y187" s="7">
        <f t="shared" si="22"/>
        <v>1.0010410827260351E-2</v>
      </c>
      <c r="AA187">
        <v>135194</v>
      </c>
      <c r="AB187">
        <v>24918</v>
      </c>
      <c r="AD187" t="s">
        <v>6</v>
      </c>
      <c r="AE187">
        <v>31</v>
      </c>
      <c r="AF187">
        <v>3</v>
      </c>
      <c r="AH187" t="s">
        <v>12485</v>
      </c>
      <c r="AI187" t="s">
        <v>12484</v>
      </c>
      <c r="AJ187" t="s">
        <v>12483</v>
      </c>
      <c r="AK187" t="s">
        <v>12482</v>
      </c>
      <c r="AL187">
        <v>8</v>
      </c>
      <c r="AM187" s="5">
        <f t="shared" si="26"/>
        <v>0.29629629629629628</v>
      </c>
      <c r="AN187" s="4">
        <f t="shared" si="23"/>
        <v>4.4876379598075925E-4</v>
      </c>
      <c r="AO187" s="3"/>
      <c r="AP187">
        <v>0</v>
      </c>
      <c r="AR187" t="s">
        <v>1</v>
      </c>
      <c r="AT187" s="2">
        <v>1.3140000000000001</v>
      </c>
      <c r="AU187" s="1">
        <f t="shared" si="27"/>
        <v>0.71419167178764731</v>
      </c>
      <c r="AV187" s="1">
        <f t="shared" si="28"/>
        <v>0.5229587311620556</v>
      </c>
      <c r="AW187" s="1">
        <f t="shared" si="29"/>
        <v>0.33172579053646367</v>
      </c>
    </row>
    <row r="188" spans="1:49" x14ac:dyDescent="0.2">
      <c r="A188">
        <v>186</v>
      </c>
      <c r="B188" t="s">
        <v>12481</v>
      </c>
      <c r="C188" t="s">
        <v>12480</v>
      </c>
      <c r="F188" t="s">
        <v>12479</v>
      </c>
      <c r="G188" t="s">
        <v>16</v>
      </c>
      <c r="H188" t="s">
        <v>15</v>
      </c>
      <c r="I188" t="s">
        <v>12478</v>
      </c>
      <c r="N188">
        <v>3</v>
      </c>
      <c r="O188" t="s">
        <v>12477</v>
      </c>
      <c r="P188" t="s">
        <v>12476</v>
      </c>
      <c r="Q188" t="s">
        <v>2802</v>
      </c>
      <c r="R188" s="8">
        <v>34731</v>
      </c>
      <c r="S188" s="9">
        <f t="shared" si="24"/>
        <v>1995</v>
      </c>
      <c r="T188" s="9">
        <v>1995</v>
      </c>
      <c r="U188" s="9">
        <f t="shared" si="25"/>
        <v>27</v>
      </c>
      <c r="V188" s="8">
        <v>34731</v>
      </c>
      <c r="W188" t="s">
        <v>12456</v>
      </c>
      <c r="X188" s="2">
        <v>0.14899999999999999</v>
      </c>
      <c r="Y188" s="7">
        <f t="shared" si="22"/>
        <v>3.977469902031446E-3</v>
      </c>
      <c r="AA188">
        <v>5431972</v>
      </c>
      <c r="AB188">
        <v>15425</v>
      </c>
      <c r="AC188">
        <v>15738906</v>
      </c>
      <c r="AD188" t="s">
        <v>6</v>
      </c>
      <c r="AE188">
        <v>38</v>
      </c>
      <c r="AF188">
        <v>2</v>
      </c>
      <c r="AH188" t="s">
        <v>4380</v>
      </c>
      <c r="AI188" t="s">
        <v>12475</v>
      </c>
      <c r="AK188" t="s">
        <v>12474</v>
      </c>
      <c r="AL188">
        <v>0</v>
      </c>
      <c r="AM188" s="5">
        <f t="shared" si="26"/>
        <v>0</v>
      </c>
      <c r="AN188" s="4">
        <f t="shared" si="23"/>
        <v>0</v>
      </c>
      <c r="AO188" s="3"/>
      <c r="AP188">
        <v>0</v>
      </c>
      <c r="AR188" t="s">
        <v>1</v>
      </c>
      <c r="AT188" s="2" t="s">
        <v>20</v>
      </c>
      <c r="AU188" s="1">
        <f t="shared" si="27"/>
        <v>0.2784228931422012</v>
      </c>
      <c r="AV188" s="1">
        <f t="shared" si="28"/>
        <v>0.19887349510157229</v>
      </c>
      <c r="AW188" s="1">
        <f t="shared" si="29"/>
        <v>0.11932409706094337</v>
      </c>
    </row>
    <row r="189" spans="1:49" x14ac:dyDescent="0.2">
      <c r="A189">
        <v>187</v>
      </c>
      <c r="B189" t="s">
        <v>12473</v>
      </c>
      <c r="C189" t="s">
        <v>12472</v>
      </c>
      <c r="F189" t="s">
        <v>12471</v>
      </c>
      <c r="G189" t="s">
        <v>16</v>
      </c>
      <c r="H189" t="s">
        <v>15</v>
      </c>
      <c r="I189" t="s">
        <v>12470</v>
      </c>
      <c r="J189">
        <v>60024324</v>
      </c>
      <c r="K189" t="s">
        <v>12469</v>
      </c>
      <c r="L189" t="s">
        <v>12468</v>
      </c>
      <c r="M189" t="s">
        <v>11</v>
      </c>
      <c r="N189">
        <v>16</v>
      </c>
      <c r="O189" t="s">
        <v>12467</v>
      </c>
      <c r="P189" t="s">
        <v>12466</v>
      </c>
      <c r="Q189" t="s">
        <v>12465</v>
      </c>
      <c r="R189" s="8">
        <v>34731</v>
      </c>
      <c r="S189" s="9">
        <f t="shared" si="24"/>
        <v>1995</v>
      </c>
      <c r="T189" s="9">
        <v>1995</v>
      </c>
      <c r="U189" s="9">
        <f t="shared" si="25"/>
        <v>27</v>
      </c>
      <c r="V189" s="8">
        <v>34731</v>
      </c>
      <c r="W189" t="s">
        <v>12067</v>
      </c>
      <c r="X189" s="2">
        <v>2.4740000000000002</v>
      </c>
      <c r="Y189" s="7">
        <f t="shared" si="22"/>
        <v>6.6042017031045633E-2</v>
      </c>
      <c r="AA189">
        <v>386308</v>
      </c>
      <c r="AB189">
        <v>28261</v>
      </c>
      <c r="AC189">
        <v>15729672</v>
      </c>
      <c r="AD189" t="s">
        <v>6</v>
      </c>
      <c r="AE189">
        <v>71</v>
      </c>
      <c r="AF189" s="6">
        <v>44287</v>
      </c>
      <c r="AH189" t="s">
        <v>12464</v>
      </c>
      <c r="AI189" t="s">
        <v>12463</v>
      </c>
      <c r="AK189" t="s">
        <v>12462</v>
      </c>
      <c r="AL189">
        <v>128</v>
      </c>
      <c r="AM189" s="5">
        <f t="shared" si="26"/>
        <v>4.7407407407407405</v>
      </c>
      <c r="AN189" s="4">
        <f t="shared" si="23"/>
        <v>7.180220735692148E-3</v>
      </c>
      <c r="AO189" s="3"/>
      <c r="AP189">
        <v>0</v>
      </c>
      <c r="AR189" t="s">
        <v>1</v>
      </c>
      <c r="AT189" s="2">
        <v>8.0169999999999995</v>
      </c>
      <c r="AU189" s="1">
        <f t="shared" si="27"/>
        <v>4.8383478142439582</v>
      </c>
      <c r="AV189" s="1">
        <f t="shared" si="28"/>
        <v>3.6611118883368889</v>
      </c>
      <c r="AW189" s="1">
        <f t="shared" si="29"/>
        <v>2.4838759624298197</v>
      </c>
    </row>
    <row r="190" spans="1:49" x14ac:dyDescent="0.2">
      <c r="A190">
        <v>188</v>
      </c>
      <c r="B190" t="s">
        <v>12461</v>
      </c>
      <c r="C190" t="s">
        <v>12460</v>
      </c>
      <c r="F190" t="s">
        <v>12459</v>
      </c>
      <c r="G190" t="s">
        <v>16</v>
      </c>
      <c r="H190" t="s">
        <v>15</v>
      </c>
      <c r="I190" t="s">
        <v>12458</v>
      </c>
      <c r="N190">
        <v>1</v>
      </c>
      <c r="O190" t="s">
        <v>12457</v>
      </c>
      <c r="P190">
        <v>16303585900</v>
      </c>
      <c r="R190" s="8">
        <v>34731</v>
      </c>
      <c r="S190" s="9">
        <f t="shared" si="24"/>
        <v>1995</v>
      </c>
      <c r="T190" s="9">
        <v>1995</v>
      </c>
      <c r="U190" s="9">
        <f t="shared" si="25"/>
        <v>27</v>
      </c>
      <c r="V190" s="8">
        <v>34731</v>
      </c>
      <c r="W190" t="s">
        <v>12456</v>
      </c>
      <c r="X190" s="2">
        <v>0.14899999999999999</v>
      </c>
      <c r="Y190" s="7">
        <f t="shared" si="22"/>
        <v>3.977469902031446E-3</v>
      </c>
      <c r="AA190">
        <v>5431972</v>
      </c>
      <c r="AB190">
        <v>15425</v>
      </c>
      <c r="AC190">
        <v>15738906</v>
      </c>
      <c r="AD190" t="s">
        <v>6</v>
      </c>
      <c r="AE190">
        <v>38</v>
      </c>
      <c r="AF190">
        <v>2</v>
      </c>
      <c r="AH190" t="s">
        <v>4047</v>
      </c>
      <c r="AI190" t="s">
        <v>12455</v>
      </c>
      <c r="AK190" t="s">
        <v>12454</v>
      </c>
      <c r="AL190">
        <v>0</v>
      </c>
      <c r="AM190" s="5">
        <f t="shared" si="26"/>
        <v>0</v>
      </c>
      <c r="AN190" s="4">
        <f t="shared" si="23"/>
        <v>0</v>
      </c>
      <c r="AO190" s="3"/>
      <c r="AP190">
        <v>0</v>
      </c>
      <c r="AR190" t="s">
        <v>1</v>
      </c>
      <c r="AT190" s="2" t="s">
        <v>20</v>
      </c>
      <c r="AU190" s="1">
        <f t="shared" si="27"/>
        <v>0.2784228931422012</v>
      </c>
      <c r="AV190" s="1">
        <f t="shared" si="28"/>
        <v>0.19887349510157229</v>
      </c>
      <c r="AW190" s="1">
        <f t="shared" si="29"/>
        <v>0.11932409706094337</v>
      </c>
    </row>
    <row r="191" spans="1:49" x14ac:dyDescent="0.2">
      <c r="A191">
        <v>189</v>
      </c>
      <c r="B191" t="s">
        <v>12453</v>
      </c>
      <c r="C191" t="s">
        <v>12452</v>
      </c>
      <c r="F191" t="s">
        <v>12451</v>
      </c>
      <c r="G191" t="s">
        <v>16</v>
      </c>
      <c r="H191" t="s">
        <v>15</v>
      </c>
      <c r="I191" t="s">
        <v>12450</v>
      </c>
      <c r="J191">
        <v>60073775</v>
      </c>
      <c r="K191" t="s">
        <v>12449</v>
      </c>
      <c r="M191" t="s">
        <v>11</v>
      </c>
      <c r="N191">
        <v>2</v>
      </c>
      <c r="O191" t="s">
        <v>12448</v>
      </c>
      <c r="P191" t="s">
        <v>12447</v>
      </c>
      <c r="Q191" t="s">
        <v>12446</v>
      </c>
      <c r="R191" s="8">
        <v>34731</v>
      </c>
      <c r="S191" s="9">
        <f t="shared" si="24"/>
        <v>1995</v>
      </c>
      <c r="T191" s="9">
        <v>1995</v>
      </c>
      <c r="U191" s="9">
        <f t="shared" si="25"/>
        <v>27</v>
      </c>
      <c r="V191" s="8">
        <v>34731</v>
      </c>
      <c r="W191" t="s">
        <v>12067</v>
      </c>
      <c r="X191" s="2">
        <v>2.4740000000000002</v>
      </c>
      <c r="Y191" s="7">
        <f t="shared" si="22"/>
        <v>6.6042017031045633E-2</v>
      </c>
      <c r="AA191">
        <v>386308</v>
      </c>
      <c r="AB191">
        <v>28261</v>
      </c>
      <c r="AC191">
        <v>15729672</v>
      </c>
      <c r="AD191" t="s">
        <v>6</v>
      </c>
      <c r="AE191">
        <v>71</v>
      </c>
      <c r="AF191" s="6">
        <v>44287</v>
      </c>
      <c r="AH191" t="s">
        <v>12445</v>
      </c>
      <c r="AI191" t="s">
        <v>12444</v>
      </c>
      <c r="AK191" t="s">
        <v>12443</v>
      </c>
      <c r="AL191">
        <v>43</v>
      </c>
      <c r="AM191" s="5">
        <f t="shared" si="26"/>
        <v>1.5925925925925926</v>
      </c>
      <c r="AN191" s="4">
        <f t="shared" si="23"/>
        <v>2.4121054033965808E-3</v>
      </c>
      <c r="AO191" s="3"/>
      <c r="AP191">
        <v>0</v>
      </c>
      <c r="AR191" t="s">
        <v>1</v>
      </c>
      <c r="AT191" s="2">
        <v>8.0169999999999995</v>
      </c>
      <c r="AU191" s="1">
        <f t="shared" si="27"/>
        <v>4.6953043542750912</v>
      </c>
      <c r="AV191" s="1">
        <f t="shared" si="28"/>
        <v>3.4227061217221104</v>
      </c>
      <c r="AW191" s="1">
        <f t="shared" si="29"/>
        <v>2.1501078891691296</v>
      </c>
    </row>
    <row r="192" spans="1:49" x14ac:dyDescent="0.2">
      <c r="A192">
        <v>190</v>
      </c>
      <c r="B192" t="s">
        <v>12442</v>
      </c>
      <c r="C192" t="s">
        <v>12441</v>
      </c>
      <c r="F192" t="s">
        <v>12440</v>
      </c>
      <c r="G192" t="s">
        <v>16</v>
      </c>
      <c r="H192" t="s">
        <v>15</v>
      </c>
      <c r="I192" t="s">
        <v>12439</v>
      </c>
      <c r="J192" t="s">
        <v>12438</v>
      </c>
      <c r="K192" t="s">
        <v>12437</v>
      </c>
      <c r="L192" t="s">
        <v>12436</v>
      </c>
      <c r="M192" t="s">
        <v>12435</v>
      </c>
      <c r="N192">
        <v>7</v>
      </c>
      <c r="O192" t="s">
        <v>12434</v>
      </c>
      <c r="P192" t="s">
        <v>12433</v>
      </c>
      <c r="Q192" t="s">
        <v>12432</v>
      </c>
      <c r="R192" s="8">
        <v>34731</v>
      </c>
      <c r="S192" s="9">
        <f t="shared" si="24"/>
        <v>1995</v>
      </c>
      <c r="T192" s="9">
        <v>1995</v>
      </c>
      <c r="U192" s="9">
        <f t="shared" si="25"/>
        <v>27</v>
      </c>
      <c r="V192" s="8">
        <v>34731</v>
      </c>
      <c r="W192" t="s">
        <v>12431</v>
      </c>
      <c r="X192" s="2">
        <v>2.3759999999999999</v>
      </c>
      <c r="Y192" s="7">
        <f t="shared" si="22"/>
        <v>6.3425963001521576E-2</v>
      </c>
      <c r="AA192" t="s">
        <v>12430</v>
      </c>
      <c r="AB192">
        <v>26765</v>
      </c>
      <c r="AC192">
        <v>15384357</v>
      </c>
      <c r="AD192" t="s">
        <v>6</v>
      </c>
      <c r="AE192">
        <v>439</v>
      </c>
      <c r="AF192">
        <v>2</v>
      </c>
      <c r="AH192" t="s">
        <v>12429</v>
      </c>
      <c r="AI192" t="s">
        <v>12428</v>
      </c>
      <c r="AJ192" t="s">
        <v>12427</v>
      </c>
      <c r="AK192" t="s">
        <v>12426</v>
      </c>
      <c r="AL192">
        <v>24</v>
      </c>
      <c r="AM192" s="5">
        <f t="shared" si="26"/>
        <v>0.88888888888888884</v>
      </c>
      <c r="AN192" s="4">
        <f t="shared" si="23"/>
        <v>1.3462913879422776E-3</v>
      </c>
      <c r="AO192" s="3"/>
      <c r="AP192">
        <v>0</v>
      </c>
      <c r="AR192" t="s">
        <v>1</v>
      </c>
      <c r="AT192" s="2">
        <v>5.8739999999999997</v>
      </c>
      <c r="AU192" s="1">
        <f t="shared" si="27"/>
        <v>4.4802061517447784</v>
      </c>
      <c r="AV192" s="1">
        <f t="shared" si="28"/>
        <v>3.2386127194731924</v>
      </c>
      <c r="AW192" s="1">
        <f t="shared" si="29"/>
        <v>1.9970192872016068</v>
      </c>
    </row>
    <row r="193" spans="1:49" x14ac:dyDescent="0.2">
      <c r="A193">
        <v>191</v>
      </c>
      <c r="B193" t="s">
        <v>12425</v>
      </c>
      <c r="F193" t="s">
        <v>12424</v>
      </c>
      <c r="G193" t="s">
        <v>16</v>
      </c>
      <c r="H193" t="s">
        <v>15</v>
      </c>
      <c r="I193" t="s">
        <v>12423</v>
      </c>
      <c r="J193">
        <v>60023053</v>
      </c>
      <c r="K193" t="s">
        <v>4817</v>
      </c>
      <c r="L193" t="s">
        <v>4816</v>
      </c>
      <c r="M193" t="s">
        <v>11</v>
      </c>
      <c r="N193">
        <v>1</v>
      </c>
      <c r="O193" t="s">
        <v>12422</v>
      </c>
      <c r="P193">
        <v>35578175900</v>
      </c>
      <c r="Q193">
        <v>60023053</v>
      </c>
      <c r="R193" s="8">
        <v>34731</v>
      </c>
      <c r="S193" s="9">
        <f t="shared" si="24"/>
        <v>1995</v>
      </c>
      <c r="T193" s="9">
        <v>1995</v>
      </c>
      <c r="U193" s="9">
        <f t="shared" si="25"/>
        <v>27</v>
      </c>
      <c r="V193" s="8">
        <v>34731</v>
      </c>
      <c r="W193" t="s">
        <v>12326</v>
      </c>
      <c r="X193" s="2">
        <v>0.21099999999999999</v>
      </c>
      <c r="Y193" s="7">
        <f t="shared" si="22"/>
        <v>5.6325244921384904E-3</v>
      </c>
      <c r="AA193">
        <v>9168516</v>
      </c>
      <c r="AB193">
        <v>18936</v>
      </c>
      <c r="AD193" t="s">
        <v>6</v>
      </c>
      <c r="AE193" t="s">
        <v>12325</v>
      </c>
      <c r="AF193">
        <v>2</v>
      </c>
      <c r="AH193" t="s">
        <v>12421</v>
      </c>
      <c r="AI193" t="s">
        <v>12420</v>
      </c>
      <c r="AK193" t="s">
        <v>12419</v>
      </c>
      <c r="AL193">
        <v>13</v>
      </c>
      <c r="AM193" s="5">
        <f t="shared" si="26"/>
        <v>0.48148148148148145</v>
      </c>
      <c r="AN193" s="4">
        <f t="shared" si="23"/>
        <v>7.2924116846873369E-4</v>
      </c>
      <c r="AO193" s="3"/>
      <c r="AP193">
        <v>0</v>
      </c>
      <c r="AR193" t="s">
        <v>1</v>
      </c>
      <c r="AT193" s="2">
        <v>0.52500000000000002</v>
      </c>
      <c r="AU193" s="1">
        <f t="shared" si="27"/>
        <v>0.41615394950375628</v>
      </c>
      <c r="AV193" s="1">
        <f t="shared" si="28"/>
        <v>0.31808828303036124</v>
      </c>
      <c r="AW193" s="1">
        <f t="shared" si="29"/>
        <v>0.22002261655696609</v>
      </c>
    </row>
    <row r="194" spans="1:49" x14ac:dyDescent="0.2">
      <c r="A194">
        <v>192</v>
      </c>
      <c r="B194" t="s">
        <v>12418</v>
      </c>
      <c r="F194" t="s">
        <v>12417</v>
      </c>
      <c r="G194" t="s">
        <v>16</v>
      </c>
      <c r="H194" t="s">
        <v>15</v>
      </c>
      <c r="I194" t="s">
        <v>12416</v>
      </c>
      <c r="J194">
        <v>60015815</v>
      </c>
      <c r="K194" t="s">
        <v>4184</v>
      </c>
      <c r="L194" t="s">
        <v>4183</v>
      </c>
      <c r="M194" t="s">
        <v>56</v>
      </c>
      <c r="N194">
        <v>3</v>
      </c>
      <c r="O194" t="s">
        <v>12415</v>
      </c>
      <c r="P194" t="s">
        <v>12414</v>
      </c>
      <c r="Q194" t="s">
        <v>12413</v>
      </c>
      <c r="R194" s="8">
        <v>34731</v>
      </c>
      <c r="S194" s="9">
        <f t="shared" si="24"/>
        <v>1995</v>
      </c>
      <c r="T194" s="9">
        <v>1995</v>
      </c>
      <c r="U194" s="9">
        <f t="shared" si="25"/>
        <v>27</v>
      </c>
      <c r="V194" s="8">
        <v>34731</v>
      </c>
      <c r="W194" t="s">
        <v>12412</v>
      </c>
      <c r="X194" s="2" t="s">
        <v>20</v>
      </c>
      <c r="Y194" s="7" t="e">
        <f t="shared" ref="Y194:Y257" si="30">(X194-$Z$4)/($Z$3-$Z$4)</f>
        <v>#VALUE!</v>
      </c>
      <c r="AA194" t="s">
        <v>12411</v>
      </c>
      <c r="AB194">
        <v>26720</v>
      </c>
      <c r="AD194" t="s">
        <v>6</v>
      </c>
      <c r="AH194" t="s">
        <v>12410</v>
      </c>
      <c r="AI194" t="s">
        <v>12409</v>
      </c>
      <c r="AK194" t="s">
        <v>12408</v>
      </c>
      <c r="AL194">
        <v>3</v>
      </c>
      <c r="AM194" s="5">
        <f t="shared" si="26"/>
        <v>0.1111111111111111</v>
      </c>
      <c r="AN194" s="4">
        <f t="shared" ref="AN194:AN257" si="31">(AM194-$AO$4)/($AO$3-$AO$4)</f>
        <v>1.682864234927847E-4</v>
      </c>
      <c r="AO194" s="3"/>
      <c r="AP194">
        <v>0</v>
      </c>
      <c r="AR194" t="s">
        <v>1</v>
      </c>
      <c r="AT194" s="2" t="s">
        <v>20</v>
      </c>
      <c r="AU194" s="1" t="e">
        <f t="shared" si="27"/>
        <v>#VALUE!</v>
      </c>
      <c r="AV194" s="1" t="e">
        <f t="shared" si="28"/>
        <v>#VALUE!</v>
      </c>
      <c r="AW194" s="1" t="e">
        <f t="shared" si="29"/>
        <v>#VALUE!</v>
      </c>
    </row>
    <row r="195" spans="1:49" x14ac:dyDescent="0.2">
      <c r="A195">
        <v>193</v>
      </c>
      <c r="B195" t="s">
        <v>12407</v>
      </c>
      <c r="F195" t="s">
        <v>12406</v>
      </c>
      <c r="G195" t="s">
        <v>16</v>
      </c>
      <c r="H195" t="s">
        <v>15</v>
      </c>
      <c r="I195" t="s">
        <v>12405</v>
      </c>
      <c r="J195">
        <v>60023147</v>
      </c>
      <c r="K195" t="s">
        <v>2139</v>
      </c>
      <c r="L195" t="s">
        <v>2138</v>
      </c>
      <c r="M195" t="s">
        <v>174</v>
      </c>
      <c r="N195">
        <v>4</v>
      </c>
      <c r="O195" t="s">
        <v>12404</v>
      </c>
      <c r="P195" t="s">
        <v>12403</v>
      </c>
      <c r="Q195" t="s">
        <v>12402</v>
      </c>
      <c r="R195" s="8">
        <v>34731</v>
      </c>
      <c r="S195" s="9">
        <f t="shared" si="24"/>
        <v>1995</v>
      </c>
      <c r="T195" s="9">
        <v>1995</v>
      </c>
      <c r="U195" s="9">
        <f t="shared" si="25"/>
        <v>27</v>
      </c>
      <c r="V195" s="8">
        <v>34731</v>
      </c>
      <c r="W195" t="s">
        <v>12326</v>
      </c>
      <c r="X195" s="2">
        <v>0.21099999999999999</v>
      </c>
      <c r="Y195" s="7">
        <f t="shared" si="30"/>
        <v>5.6325244921384904E-3</v>
      </c>
      <c r="AA195">
        <v>9168516</v>
      </c>
      <c r="AB195">
        <v>18936</v>
      </c>
      <c r="AD195" t="s">
        <v>6</v>
      </c>
      <c r="AE195" t="s">
        <v>12325</v>
      </c>
      <c r="AF195">
        <v>2</v>
      </c>
      <c r="AH195" t="s">
        <v>12401</v>
      </c>
      <c r="AI195" t="s">
        <v>12400</v>
      </c>
      <c r="AK195" t="s">
        <v>12399</v>
      </c>
      <c r="AL195">
        <v>3</v>
      </c>
      <c r="AM195" s="5">
        <f t="shared" si="26"/>
        <v>0.1111111111111111</v>
      </c>
      <c r="AN195" s="4">
        <f t="shared" si="31"/>
        <v>1.682864234927847E-4</v>
      </c>
      <c r="AO195" s="3"/>
      <c r="AP195">
        <v>0</v>
      </c>
      <c r="AR195" t="s">
        <v>1</v>
      </c>
      <c r="AT195" s="2">
        <v>0.52500000000000002</v>
      </c>
      <c r="AU195" s="1">
        <f t="shared" si="27"/>
        <v>0.39932530715447784</v>
      </c>
      <c r="AV195" s="1">
        <f t="shared" si="28"/>
        <v>0.29004054578156374</v>
      </c>
      <c r="AW195" s="1">
        <f t="shared" si="29"/>
        <v>0.18075578440864964</v>
      </c>
    </row>
    <row r="196" spans="1:49" x14ac:dyDescent="0.2">
      <c r="A196">
        <v>194</v>
      </c>
      <c r="B196" t="s">
        <v>12398</v>
      </c>
      <c r="F196" t="s">
        <v>12397</v>
      </c>
      <c r="G196" t="s">
        <v>16</v>
      </c>
      <c r="H196" t="s">
        <v>15</v>
      </c>
      <c r="I196" t="s">
        <v>12396</v>
      </c>
      <c r="N196">
        <v>1</v>
      </c>
      <c r="O196" t="s">
        <v>12395</v>
      </c>
      <c r="P196">
        <v>7004492129</v>
      </c>
      <c r="R196" s="8">
        <v>34731</v>
      </c>
      <c r="S196" s="9">
        <f t="shared" si="24"/>
        <v>1995</v>
      </c>
      <c r="T196" s="9">
        <v>1995</v>
      </c>
      <c r="U196" s="9">
        <f t="shared" si="25"/>
        <v>27</v>
      </c>
      <c r="V196" s="8">
        <v>34731</v>
      </c>
      <c r="W196" t="s">
        <v>5204</v>
      </c>
      <c r="X196" s="2">
        <v>0.22500000000000001</v>
      </c>
      <c r="Y196" s="7">
        <f t="shared" si="30"/>
        <v>6.0062464963562111E-3</v>
      </c>
      <c r="AA196">
        <v>189235</v>
      </c>
      <c r="AB196">
        <v>17318</v>
      </c>
      <c r="AD196" t="s">
        <v>6</v>
      </c>
      <c r="AE196">
        <v>32</v>
      </c>
      <c r="AF196">
        <v>2</v>
      </c>
      <c r="AI196" t="s">
        <v>12394</v>
      </c>
      <c r="AK196" t="s">
        <v>12393</v>
      </c>
      <c r="AL196">
        <v>1</v>
      </c>
      <c r="AM196" s="5">
        <f t="shared" si="26"/>
        <v>3.7037037037037035E-2</v>
      </c>
      <c r="AN196" s="4">
        <f t="shared" si="31"/>
        <v>5.6095474497594906E-5</v>
      </c>
      <c r="AO196" s="3"/>
      <c r="AP196">
        <v>0</v>
      </c>
      <c r="AR196" t="s">
        <v>1</v>
      </c>
      <c r="AT196" s="2">
        <v>2.875</v>
      </c>
      <c r="AU196" s="1">
        <f t="shared" si="27"/>
        <v>0.42212011897986262</v>
      </c>
      <c r="AV196" s="1">
        <f t="shared" si="28"/>
        <v>0.30311709854269031</v>
      </c>
      <c r="AW196" s="1">
        <f t="shared" si="29"/>
        <v>0.18411407810551797</v>
      </c>
    </row>
    <row r="197" spans="1:49" x14ac:dyDescent="0.2">
      <c r="A197">
        <v>195</v>
      </c>
      <c r="B197" t="s">
        <v>12392</v>
      </c>
      <c r="F197" t="s">
        <v>12391</v>
      </c>
      <c r="G197" t="s">
        <v>16</v>
      </c>
      <c r="H197" t="s">
        <v>15</v>
      </c>
      <c r="I197" t="s">
        <v>12390</v>
      </c>
      <c r="J197">
        <v>60092258</v>
      </c>
      <c r="K197" t="s">
        <v>10991</v>
      </c>
      <c r="L197" t="s">
        <v>5080</v>
      </c>
      <c r="M197" t="s">
        <v>174</v>
      </c>
      <c r="N197">
        <v>4</v>
      </c>
      <c r="O197" t="s">
        <v>12389</v>
      </c>
      <c r="P197" t="s">
        <v>12388</v>
      </c>
      <c r="Q197" t="s">
        <v>10988</v>
      </c>
      <c r="R197" s="8">
        <v>34731</v>
      </c>
      <c r="S197" s="9">
        <f t="shared" si="24"/>
        <v>1995</v>
      </c>
      <c r="T197" s="9">
        <v>1995</v>
      </c>
      <c r="U197" s="9">
        <f t="shared" si="25"/>
        <v>27</v>
      </c>
      <c r="V197" s="8">
        <v>34731</v>
      </c>
      <c r="W197" t="s">
        <v>12326</v>
      </c>
      <c r="X197" s="2">
        <v>0.21099999999999999</v>
      </c>
      <c r="Y197" s="7">
        <f t="shared" si="30"/>
        <v>5.6325244921384904E-3</v>
      </c>
      <c r="AA197">
        <v>9168516</v>
      </c>
      <c r="AB197">
        <v>18936</v>
      </c>
      <c r="AD197" t="s">
        <v>6</v>
      </c>
      <c r="AE197" t="s">
        <v>12325</v>
      </c>
      <c r="AF197">
        <v>2</v>
      </c>
      <c r="AH197" t="s">
        <v>12387</v>
      </c>
      <c r="AI197" t="s">
        <v>12386</v>
      </c>
      <c r="AK197" t="s">
        <v>12385</v>
      </c>
      <c r="AL197">
        <v>4</v>
      </c>
      <c r="AM197" s="5">
        <f t="shared" si="26"/>
        <v>0.14814814814814814</v>
      </c>
      <c r="AN197" s="4">
        <f t="shared" si="31"/>
        <v>2.2438189799037963E-4</v>
      </c>
      <c r="AO197" s="3"/>
      <c r="AP197">
        <v>0</v>
      </c>
      <c r="AR197" t="s">
        <v>1</v>
      </c>
      <c r="AT197" s="2">
        <v>0.52500000000000002</v>
      </c>
      <c r="AU197" s="1">
        <f t="shared" si="27"/>
        <v>0.4010081713894057</v>
      </c>
      <c r="AV197" s="1">
        <f t="shared" si="28"/>
        <v>0.29284531950644355</v>
      </c>
      <c r="AW197" s="1">
        <f t="shared" si="29"/>
        <v>0.18468246762348128</v>
      </c>
    </row>
    <row r="198" spans="1:49" x14ac:dyDescent="0.2">
      <c r="A198">
        <v>196</v>
      </c>
      <c r="B198" t="s">
        <v>12384</v>
      </c>
      <c r="C198" t="s">
        <v>12383</v>
      </c>
      <c r="F198" t="s">
        <v>12382</v>
      </c>
      <c r="G198" t="s">
        <v>16</v>
      </c>
      <c r="H198" t="s">
        <v>15</v>
      </c>
      <c r="I198" t="s">
        <v>12381</v>
      </c>
      <c r="J198">
        <v>60014300</v>
      </c>
      <c r="K198" t="s">
        <v>12380</v>
      </c>
      <c r="L198" t="s">
        <v>12379</v>
      </c>
      <c r="M198" t="s">
        <v>11</v>
      </c>
      <c r="N198">
        <v>3</v>
      </c>
      <c r="O198" t="s">
        <v>12378</v>
      </c>
      <c r="P198" t="s">
        <v>12377</v>
      </c>
      <c r="Q198" t="s">
        <v>12376</v>
      </c>
      <c r="R198" s="8">
        <v>34731</v>
      </c>
      <c r="S198" s="9">
        <f t="shared" si="24"/>
        <v>1995</v>
      </c>
      <c r="T198" s="9">
        <v>1995</v>
      </c>
      <c r="U198" s="9">
        <f t="shared" si="25"/>
        <v>27</v>
      </c>
      <c r="V198" s="8">
        <v>34731</v>
      </c>
      <c r="W198" t="s">
        <v>5204</v>
      </c>
      <c r="X198" s="2">
        <v>0.22500000000000001</v>
      </c>
      <c r="Y198" s="7">
        <f t="shared" si="30"/>
        <v>6.0062464963562111E-3</v>
      </c>
      <c r="AA198">
        <v>189235</v>
      </c>
      <c r="AB198">
        <v>17318</v>
      </c>
      <c r="AD198" t="s">
        <v>6</v>
      </c>
      <c r="AE198">
        <v>32</v>
      </c>
      <c r="AF198">
        <v>2</v>
      </c>
      <c r="AH198" t="s">
        <v>12375</v>
      </c>
      <c r="AI198" t="s">
        <v>12374</v>
      </c>
      <c r="AK198" t="s">
        <v>12373</v>
      </c>
      <c r="AL198">
        <v>14</v>
      </c>
      <c r="AM198" s="5">
        <f t="shared" si="26"/>
        <v>0.51851851851851849</v>
      </c>
      <c r="AN198" s="4">
        <f t="shared" si="31"/>
        <v>7.853366429663287E-4</v>
      </c>
      <c r="AO198" s="3"/>
      <c r="AP198">
        <v>0</v>
      </c>
      <c r="AR198" t="s">
        <v>1</v>
      </c>
      <c r="AT198" s="2">
        <v>2.875</v>
      </c>
      <c r="AU198" s="1">
        <f t="shared" si="27"/>
        <v>0.44399735403392465</v>
      </c>
      <c r="AV198" s="1">
        <f t="shared" si="28"/>
        <v>0.339579156966127</v>
      </c>
      <c r="AW198" s="1">
        <f t="shared" si="29"/>
        <v>0.23516095989832933</v>
      </c>
    </row>
    <row r="199" spans="1:49" x14ac:dyDescent="0.2">
      <c r="A199">
        <v>197</v>
      </c>
      <c r="B199" t="s">
        <v>12372</v>
      </c>
      <c r="F199" t="s">
        <v>12371</v>
      </c>
      <c r="G199" t="s">
        <v>16</v>
      </c>
      <c r="H199" t="s">
        <v>15</v>
      </c>
      <c r="I199" t="s">
        <v>12370</v>
      </c>
      <c r="J199">
        <v>60032315</v>
      </c>
      <c r="K199" t="s">
        <v>12331</v>
      </c>
      <c r="L199" t="s">
        <v>12330</v>
      </c>
      <c r="M199" t="s">
        <v>174</v>
      </c>
      <c r="N199">
        <v>4</v>
      </c>
      <c r="O199" t="s">
        <v>12369</v>
      </c>
      <c r="P199" t="s">
        <v>12368</v>
      </c>
      <c r="Q199" t="s">
        <v>12367</v>
      </c>
      <c r="R199" s="8">
        <v>34731</v>
      </c>
      <c r="S199" s="9">
        <f t="shared" si="24"/>
        <v>1995</v>
      </c>
      <c r="T199" s="9">
        <v>1995</v>
      </c>
      <c r="U199" s="9">
        <f t="shared" si="25"/>
        <v>27</v>
      </c>
      <c r="V199" s="8">
        <v>34731</v>
      </c>
      <c r="W199" t="s">
        <v>12326</v>
      </c>
      <c r="X199" s="2">
        <v>0.21099999999999999</v>
      </c>
      <c r="Y199" s="7">
        <f t="shared" si="30"/>
        <v>5.6325244921384904E-3</v>
      </c>
      <c r="AA199">
        <v>9168516</v>
      </c>
      <c r="AB199">
        <v>18936</v>
      </c>
      <c r="AD199" t="s">
        <v>6</v>
      </c>
      <c r="AE199" t="s">
        <v>12325</v>
      </c>
      <c r="AF199">
        <v>2</v>
      </c>
      <c r="AH199" t="s">
        <v>12366</v>
      </c>
      <c r="AI199" t="s">
        <v>12365</v>
      </c>
      <c r="AK199" t="s">
        <v>12364</v>
      </c>
      <c r="AL199">
        <v>6</v>
      </c>
      <c r="AM199" s="5">
        <f t="shared" si="26"/>
        <v>0.22222222222222221</v>
      </c>
      <c r="AN199" s="4">
        <f t="shared" si="31"/>
        <v>3.365728469855694E-4</v>
      </c>
      <c r="AO199" s="3"/>
      <c r="AP199">
        <v>0</v>
      </c>
      <c r="AR199" t="s">
        <v>1</v>
      </c>
      <c r="AT199" s="2">
        <v>0.52500000000000002</v>
      </c>
      <c r="AU199" s="1">
        <f t="shared" si="27"/>
        <v>0.40437389985926137</v>
      </c>
      <c r="AV199" s="1">
        <f t="shared" si="28"/>
        <v>0.29845486695620299</v>
      </c>
      <c r="AW199" s="1">
        <f t="shared" si="29"/>
        <v>0.19253583405314459</v>
      </c>
    </row>
    <row r="200" spans="1:49" x14ac:dyDescent="0.2">
      <c r="A200">
        <v>198</v>
      </c>
      <c r="B200" t="s">
        <v>12363</v>
      </c>
      <c r="F200" t="s">
        <v>12362</v>
      </c>
      <c r="G200" t="s">
        <v>16</v>
      </c>
      <c r="H200" t="s">
        <v>15</v>
      </c>
      <c r="I200" t="s">
        <v>12361</v>
      </c>
      <c r="J200">
        <v>60032325</v>
      </c>
      <c r="K200" t="s">
        <v>5081</v>
      </c>
      <c r="L200" t="s">
        <v>5080</v>
      </c>
      <c r="M200" t="s">
        <v>174</v>
      </c>
      <c r="N200">
        <v>4</v>
      </c>
      <c r="O200" t="s">
        <v>12360</v>
      </c>
      <c r="P200" t="s">
        <v>12359</v>
      </c>
      <c r="Q200" t="s">
        <v>12358</v>
      </c>
      <c r="R200" s="8">
        <v>34731</v>
      </c>
      <c r="S200" s="9">
        <f t="shared" si="24"/>
        <v>1995</v>
      </c>
      <c r="T200" s="9">
        <v>1995</v>
      </c>
      <c r="U200" s="9">
        <f t="shared" si="25"/>
        <v>27</v>
      </c>
      <c r="V200" s="8">
        <v>34731</v>
      </c>
      <c r="W200" t="s">
        <v>12326</v>
      </c>
      <c r="X200" s="2">
        <v>0.21099999999999999</v>
      </c>
      <c r="Y200" s="7">
        <f t="shared" si="30"/>
        <v>5.6325244921384904E-3</v>
      </c>
      <c r="AA200">
        <v>9168516</v>
      </c>
      <c r="AB200">
        <v>18936</v>
      </c>
      <c r="AD200" t="s">
        <v>6</v>
      </c>
      <c r="AE200" t="s">
        <v>12325</v>
      </c>
      <c r="AF200">
        <v>2</v>
      </c>
      <c r="AH200" t="s">
        <v>12357</v>
      </c>
      <c r="AI200" t="s">
        <v>12356</v>
      </c>
      <c r="AK200" t="s">
        <v>12355</v>
      </c>
      <c r="AL200">
        <v>17</v>
      </c>
      <c r="AM200" s="5">
        <f t="shared" si="26"/>
        <v>0.62962962962962965</v>
      </c>
      <c r="AN200" s="4">
        <f t="shared" si="31"/>
        <v>9.536230664591134E-4</v>
      </c>
      <c r="AO200" s="3"/>
      <c r="AP200">
        <v>0</v>
      </c>
      <c r="AR200" t="s">
        <v>1</v>
      </c>
      <c r="AT200" s="2">
        <v>0.52500000000000002</v>
      </c>
      <c r="AU200" s="1">
        <f t="shared" si="27"/>
        <v>0.42288540644346773</v>
      </c>
      <c r="AV200" s="1">
        <f t="shared" si="28"/>
        <v>0.32930737792988019</v>
      </c>
      <c r="AW200" s="1">
        <f t="shared" si="29"/>
        <v>0.23572934941629267</v>
      </c>
    </row>
    <row r="201" spans="1:49" x14ac:dyDescent="0.2">
      <c r="A201">
        <v>199</v>
      </c>
      <c r="B201" t="s">
        <v>12354</v>
      </c>
      <c r="F201" t="s">
        <v>12353</v>
      </c>
      <c r="G201" t="s">
        <v>16</v>
      </c>
      <c r="H201" t="s">
        <v>15</v>
      </c>
      <c r="I201" t="s">
        <v>12352</v>
      </c>
      <c r="J201">
        <v>60031293</v>
      </c>
      <c r="K201" t="s">
        <v>12351</v>
      </c>
      <c r="L201" t="s">
        <v>4287</v>
      </c>
      <c r="M201" t="s">
        <v>174</v>
      </c>
      <c r="N201">
        <v>3</v>
      </c>
      <c r="O201" t="s">
        <v>12350</v>
      </c>
      <c r="P201" t="s">
        <v>12349</v>
      </c>
      <c r="Q201" t="s">
        <v>12348</v>
      </c>
      <c r="R201" s="8">
        <v>34731</v>
      </c>
      <c r="S201" s="9">
        <f t="shared" si="24"/>
        <v>1995</v>
      </c>
      <c r="T201" s="9">
        <v>1995</v>
      </c>
      <c r="U201" s="9">
        <f t="shared" si="25"/>
        <v>27</v>
      </c>
      <c r="V201" s="8">
        <v>34731</v>
      </c>
      <c r="W201" t="s">
        <v>12326</v>
      </c>
      <c r="X201" s="2">
        <v>0.21099999999999999</v>
      </c>
      <c r="Y201" s="7">
        <f t="shared" si="30"/>
        <v>5.6325244921384904E-3</v>
      </c>
      <c r="AA201">
        <v>9168516</v>
      </c>
      <c r="AB201">
        <v>18936</v>
      </c>
      <c r="AD201" t="s">
        <v>6</v>
      </c>
      <c r="AE201" t="s">
        <v>12325</v>
      </c>
      <c r="AF201">
        <v>2</v>
      </c>
      <c r="AH201" t="s">
        <v>12347</v>
      </c>
      <c r="AI201" t="s">
        <v>12346</v>
      </c>
      <c r="AK201" t="s">
        <v>12345</v>
      </c>
      <c r="AL201">
        <v>3</v>
      </c>
      <c r="AM201" s="5">
        <f t="shared" si="26"/>
        <v>0.1111111111111111</v>
      </c>
      <c r="AN201" s="4">
        <f t="shared" si="31"/>
        <v>1.682864234927847E-4</v>
      </c>
      <c r="AO201" s="3"/>
      <c r="AP201">
        <v>0</v>
      </c>
      <c r="AR201" t="s">
        <v>1</v>
      </c>
      <c r="AT201" s="2">
        <v>0.52500000000000002</v>
      </c>
      <c r="AU201" s="1">
        <f t="shared" si="27"/>
        <v>0.39932530715447784</v>
      </c>
      <c r="AV201" s="1">
        <f t="shared" si="28"/>
        <v>0.29004054578156374</v>
      </c>
      <c r="AW201" s="1">
        <f t="shared" si="29"/>
        <v>0.18075578440864964</v>
      </c>
    </row>
    <row r="202" spans="1:49" x14ac:dyDescent="0.2">
      <c r="A202">
        <v>200</v>
      </c>
      <c r="B202" t="s">
        <v>12344</v>
      </c>
      <c r="F202" t="s">
        <v>12343</v>
      </c>
      <c r="G202" t="s">
        <v>16</v>
      </c>
      <c r="H202" t="s">
        <v>15</v>
      </c>
      <c r="I202" t="s">
        <v>12342</v>
      </c>
      <c r="J202">
        <v>60011989</v>
      </c>
      <c r="K202" t="s">
        <v>12341</v>
      </c>
      <c r="L202" t="s">
        <v>6704</v>
      </c>
      <c r="M202" t="s">
        <v>174</v>
      </c>
      <c r="N202">
        <v>2</v>
      </c>
      <c r="O202" t="s">
        <v>12340</v>
      </c>
      <c r="P202" t="s">
        <v>12339</v>
      </c>
      <c r="Q202" t="s">
        <v>12338</v>
      </c>
      <c r="R202" s="8">
        <v>34731</v>
      </c>
      <c r="S202" s="9">
        <f t="shared" si="24"/>
        <v>1995</v>
      </c>
      <c r="T202" s="9">
        <v>1995</v>
      </c>
      <c r="U202" s="9">
        <f t="shared" si="25"/>
        <v>27</v>
      </c>
      <c r="V202" s="8">
        <v>34731</v>
      </c>
      <c r="W202" t="s">
        <v>12326</v>
      </c>
      <c r="X202" s="2">
        <v>0.21099999999999999</v>
      </c>
      <c r="Y202" s="7">
        <f t="shared" si="30"/>
        <v>5.6325244921384904E-3</v>
      </c>
      <c r="AA202">
        <v>9168516</v>
      </c>
      <c r="AB202">
        <v>18936</v>
      </c>
      <c r="AD202" t="s">
        <v>6</v>
      </c>
      <c r="AE202" t="s">
        <v>12325</v>
      </c>
      <c r="AF202">
        <v>2</v>
      </c>
      <c r="AH202" t="s">
        <v>12337</v>
      </c>
      <c r="AI202" t="s">
        <v>12336</v>
      </c>
      <c r="AK202" t="s">
        <v>12335</v>
      </c>
      <c r="AL202">
        <v>2</v>
      </c>
      <c r="AM202" s="5">
        <f t="shared" si="26"/>
        <v>7.407407407407407E-2</v>
      </c>
      <c r="AN202" s="4">
        <f t="shared" si="31"/>
        <v>1.1219094899518981E-4</v>
      </c>
      <c r="AO202" s="3"/>
      <c r="AP202">
        <v>0</v>
      </c>
      <c r="AR202" t="s">
        <v>1</v>
      </c>
      <c r="AT202" s="2">
        <v>0.52500000000000002</v>
      </c>
      <c r="AU202" s="1">
        <f t="shared" si="27"/>
        <v>0.39764244291954998</v>
      </c>
      <c r="AV202" s="1">
        <f t="shared" si="28"/>
        <v>0.28723577205668399</v>
      </c>
      <c r="AW202" s="1">
        <f t="shared" si="29"/>
        <v>0.17682910119381801</v>
      </c>
    </row>
    <row r="203" spans="1:49" x14ac:dyDescent="0.2">
      <c r="A203">
        <v>201</v>
      </c>
      <c r="B203" t="s">
        <v>12334</v>
      </c>
      <c r="F203" t="s">
        <v>12333</v>
      </c>
      <c r="G203" t="s">
        <v>16</v>
      </c>
      <c r="H203" t="s">
        <v>15</v>
      </c>
      <c r="I203" t="s">
        <v>12332</v>
      </c>
      <c r="J203">
        <v>60032315</v>
      </c>
      <c r="K203" t="s">
        <v>12331</v>
      </c>
      <c r="L203" t="s">
        <v>12330</v>
      </c>
      <c r="M203" t="s">
        <v>174</v>
      </c>
      <c r="N203">
        <v>5</v>
      </c>
      <c r="O203" t="s">
        <v>12329</v>
      </c>
      <c r="P203" t="s">
        <v>12328</v>
      </c>
      <c r="Q203" t="s">
        <v>12327</v>
      </c>
      <c r="R203" s="8">
        <v>34731</v>
      </c>
      <c r="S203" s="9">
        <f t="shared" si="24"/>
        <v>1995</v>
      </c>
      <c r="T203" s="9">
        <v>1995</v>
      </c>
      <c r="U203" s="9">
        <f t="shared" si="25"/>
        <v>27</v>
      </c>
      <c r="V203" s="8">
        <v>34731</v>
      </c>
      <c r="W203" t="s">
        <v>12326</v>
      </c>
      <c r="X203" s="2">
        <v>0.21099999999999999</v>
      </c>
      <c r="Y203" s="7">
        <f t="shared" si="30"/>
        <v>5.6325244921384904E-3</v>
      </c>
      <c r="AA203">
        <v>9168516</v>
      </c>
      <c r="AB203">
        <v>18936</v>
      </c>
      <c r="AD203" t="s">
        <v>6</v>
      </c>
      <c r="AE203" t="s">
        <v>12325</v>
      </c>
      <c r="AF203">
        <v>2</v>
      </c>
      <c r="AH203" t="s">
        <v>12324</v>
      </c>
      <c r="AI203" t="s">
        <v>12323</v>
      </c>
      <c r="AK203" t="s">
        <v>12322</v>
      </c>
      <c r="AL203">
        <v>50</v>
      </c>
      <c r="AM203" s="5">
        <f t="shared" si="26"/>
        <v>1.8518518518518519</v>
      </c>
      <c r="AN203" s="4">
        <f t="shared" si="31"/>
        <v>2.8047737248797452E-3</v>
      </c>
      <c r="AO203" s="3"/>
      <c r="AP203">
        <v>0</v>
      </c>
      <c r="AR203" t="s">
        <v>1</v>
      </c>
      <c r="AT203" s="2">
        <v>0.52500000000000002</v>
      </c>
      <c r="AU203" s="1">
        <f t="shared" si="27"/>
        <v>0.47841992619608664</v>
      </c>
      <c r="AV203" s="1">
        <f t="shared" si="28"/>
        <v>0.42186491085091182</v>
      </c>
      <c r="AW203" s="1">
        <f t="shared" si="29"/>
        <v>0.36530989550573689</v>
      </c>
    </row>
    <row r="204" spans="1:49" x14ac:dyDescent="0.2">
      <c r="A204">
        <v>202</v>
      </c>
      <c r="B204" t="s">
        <v>12321</v>
      </c>
      <c r="F204" t="s">
        <v>12320</v>
      </c>
      <c r="G204" t="s">
        <v>16</v>
      </c>
      <c r="H204" t="s">
        <v>15</v>
      </c>
      <c r="I204" t="s">
        <v>8720</v>
      </c>
      <c r="J204">
        <v>60003977</v>
      </c>
      <c r="K204" t="s">
        <v>8719</v>
      </c>
      <c r="L204" t="s">
        <v>8718</v>
      </c>
      <c r="M204" t="s">
        <v>4525</v>
      </c>
      <c r="N204">
        <v>2</v>
      </c>
      <c r="O204" t="s">
        <v>12319</v>
      </c>
      <c r="P204" t="s">
        <v>12318</v>
      </c>
      <c r="Q204" t="s">
        <v>12152</v>
      </c>
      <c r="R204" s="8">
        <v>34731</v>
      </c>
      <c r="S204" s="9">
        <f t="shared" si="24"/>
        <v>1995</v>
      </c>
      <c r="T204" s="9">
        <v>1995</v>
      </c>
      <c r="U204" s="9">
        <f t="shared" si="25"/>
        <v>27</v>
      </c>
      <c r="V204" s="8">
        <v>34731</v>
      </c>
      <c r="W204" t="s">
        <v>12151</v>
      </c>
      <c r="X204" s="2">
        <v>0.158</v>
      </c>
      <c r="Y204" s="7">
        <f t="shared" si="30"/>
        <v>4.2177197618856943E-3</v>
      </c>
      <c r="AA204">
        <v>10002758</v>
      </c>
      <c r="AB204">
        <v>15242</v>
      </c>
      <c r="AD204" t="s">
        <v>6</v>
      </c>
      <c r="AE204">
        <v>13</v>
      </c>
      <c r="AF204">
        <v>1</v>
      </c>
      <c r="AH204" t="s">
        <v>12317</v>
      </c>
      <c r="AI204" t="s">
        <v>12316</v>
      </c>
      <c r="AK204" t="s">
        <v>12315</v>
      </c>
      <c r="AL204">
        <v>0</v>
      </c>
      <c r="AM204" s="5">
        <f t="shared" si="26"/>
        <v>0</v>
      </c>
      <c r="AN204" s="4">
        <f t="shared" si="31"/>
        <v>0</v>
      </c>
      <c r="AO204" s="3"/>
      <c r="AP204">
        <v>0</v>
      </c>
      <c r="AR204" t="s">
        <v>1</v>
      </c>
      <c r="AT204" s="2" t="s">
        <v>20</v>
      </c>
      <c r="AU204" s="1">
        <f t="shared" si="27"/>
        <v>0.29524038333199859</v>
      </c>
      <c r="AV204" s="1">
        <f t="shared" si="28"/>
        <v>0.21088598809428472</v>
      </c>
      <c r="AW204" s="1">
        <f t="shared" si="29"/>
        <v>0.12653159285657081</v>
      </c>
    </row>
    <row r="205" spans="1:49" x14ac:dyDescent="0.2">
      <c r="A205">
        <v>203</v>
      </c>
      <c r="B205" t="s">
        <v>12314</v>
      </c>
      <c r="C205" t="s">
        <v>12313</v>
      </c>
      <c r="F205" t="s">
        <v>12312</v>
      </c>
      <c r="G205" t="s">
        <v>16</v>
      </c>
      <c r="H205" t="s">
        <v>15</v>
      </c>
      <c r="I205" t="s">
        <v>3419</v>
      </c>
      <c r="J205">
        <v>60019656</v>
      </c>
      <c r="K205" t="s">
        <v>3418</v>
      </c>
      <c r="L205" t="s">
        <v>3417</v>
      </c>
      <c r="M205" t="s">
        <v>694</v>
      </c>
      <c r="N205">
        <v>2</v>
      </c>
      <c r="O205" t="s">
        <v>3416</v>
      </c>
      <c r="P205" t="s">
        <v>3415</v>
      </c>
      <c r="Q205" t="s">
        <v>3414</v>
      </c>
      <c r="R205" s="8">
        <v>34731</v>
      </c>
      <c r="S205" s="9">
        <f t="shared" si="24"/>
        <v>1995</v>
      </c>
      <c r="T205" s="9">
        <v>1995</v>
      </c>
      <c r="U205" s="9">
        <f t="shared" si="25"/>
        <v>27</v>
      </c>
      <c r="V205" s="8">
        <v>34731</v>
      </c>
      <c r="W205" s="12" t="s">
        <v>6293</v>
      </c>
      <c r="X205" s="2">
        <v>2.383</v>
      </c>
      <c r="Y205" s="7">
        <f t="shared" si="30"/>
        <v>6.3612824003630442E-2</v>
      </c>
      <c r="AA205">
        <v>13502417</v>
      </c>
      <c r="AB205">
        <v>17416</v>
      </c>
      <c r="AD205" t="s">
        <v>6</v>
      </c>
      <c r="AE205">
        <v>142</v>
      </c>
      <c r="AF205">
        <v>1</v>
      </c>
      <c r="AH205" s="6">
        <v>44348</v>
      </c>
      <c r="AI205" t="s">
        <v>12311</v>
      </c>
      <c r="AK205" t="s">
        <v>12310</v>
      </c>
      <c r="AL205">
        <v>24</v>
      </c>
      <c r="AM205" s="5">
        <f t="shared" si="26"/>
        <v>0.88888888888888884</v>
      </c>
      <c r="AN205" s="4">
        <f t="shared" si="31"/>
        <v>1.3462913879422776E-3</v>
      </c>
      <c r="AO205" s="3"/>
      <c r="AP205">
        <v>0</v>
      </c>
      <c r="AR205" t="s">
        <v>1</v>
      </c>
      <c r="AT205" s="2" t="s">
        <v>20</v>
      </c>
      <c r="AU205" s="1">
        <f t="shared" si="27"/>
        <v>4.4932864218923996</v>
      </c>
      <c r="AV205" s="1">
        <f t="shared" si="28"/>
        <v>3.2479557695786356</v>
      </c>
      <c r="AW205" s="1">
        <f t="shared" si="29"/>
        <v>2.0026251172648726</v>
      </c>
    </row>
    <row r="206" spans="1:49" x14ac:dyDescent="0.2">
      <c r="A206">
        <v>204</v>
      </c>
      <c r="B206" t="s">
        <v>12309</v>
      </c>
      <c r="C206" t="s">
        <v>12308</v>
      </c>
      <c r="F206" t="s">
        <v>12307</v>
      </c>
      <c r="G206" t="s">
        <v>16</v>
      </c>
      <c r="H206" t="s">
        <v>15</v>
      </c>
      <c r="I206" t="s">
        <v>12306</v>
      </c>
      <c r="J206">
        <v>60005465</v>
      </c>
      <c r="K206" t="s">
        <v>5639</v>
      </c>
      <c r="L206" t="s">
        <v>5638</v>
      </c>
      <c r="M206" t="s">
        <v>4525</v>
      </c>
      <c r="N206">
        <v>3</v>
      </c>
      <c r="O206" t="s">
        <v>12305</v>
      </c>
      <c r="P206" t="s">
        <v>12304</v>
      </c>
      <c r="Q206" t="s">
        <v>12303</v>
      </c>
      <c r="R206" s="8">
        <v>34731</v>
      </c>
      <c r="S206" s="9">
        <f t="shared" si="24"/>
        <v>1995</v>
      </c>
      <c r="T206" s="9">
        <v>1995</v>
      </c>
      <c r="U206" s="9">
        <f t="shared" si="25"/>
        <v>27</v>
      </c>
      <c r="V206" s="8">
        <v>34731</v>
      </c>
      <c r="W206" s="12" t="s">
        <v>12272</v>
      </c>
      <c r="X206" s="2">
        <v>2.383</v>
      </c>
      <c r="Y206" s="7">
        <f t="shared" si="30"/>
        <v>6.3612824003630442E-2</v>
      </c>
      <c r="AA206">
        <v>13502395</v>
      </c>
      <c r="AB206">
        <v>17418</v>
      </c>
      <c r="AD206" t="s">
        <v>6</v>
      </c>
      <c r="AE206">
        <v>142</v>
      </c>
      <c r="AF206">
        <v>1</v>
      </c>
      <c r="AH206" s="6">
        <v>44475</v>
      </c>
      <c r="AI206" t="s">
        <v>12302</v>
      </c>
      <c r="AK206" t="s">
        <v>12301</v>
      </c>
      <c r="AL206">
        <v>16</v>
      </c>
      <c r="AM206" s="5">
        <f t="shared" si="26"/>
        <v>0.59259259259259256</v>
      </c>
      <c r="AN206" s="4">
        <f t="shared" si="31"/>
        <v>8.975275919615185E-4</v>
      </c>
      <c r="AO206" s="3"/>
      <c r="AP206">
        <v>0</v>
      </c>
      <c r="AR206" t="s">
        <v>1</v>
      </c>
      <c r="AT206" s="2" t="s">
        <v>20</v>
      </c>
      <c r="AU206" s="1">
        <f t="shared" si="27"/>
        <v>4.4798235080129762</v>
      </c>
      <c r="AV206" s="1">
        <f t="shared" si="28"/>
        <v>3.2255175797795981</v>
      </c>
      <c r="AW206" s="1">
        <f t="shared" si="29"/>
        <v>1.9712116515462195</v>
      </c>
    </row>
    <row r="207" spans="1:49" x14ac:dyDescent="0.2">
      <c r="A207">
        <v>205</v>
      </c>
      <c r="B207" t="s">
        <v>12300</v>
      </c>
      <c r="C207" t="s">
        <v>12299</v>
      </c>
      <c r="F207" t="s">
        <v>12298</v>
      </c>
      <c r="G207" t="s">
        <v>16</v>
      </c>
      <c r="H207" t="s">
        <v>15</v>
      </c>
      <c r="I207" t="s">
        <v>2642</v>
      </c>
      <c r="J207">
        <v>60009941</v>
      </c>
      <c r="K207" t="s">
        <v>2641</v>
      </c>
      <c r="L207" t="s">
        <v>2640</v>
      </c>
      <c r="M207" t="s">
        <v>56</v>
      </c>
      <c r="N207">
        <v>2</v>
      </c>
      <c r="O207" t="s">
        <v>12297</v>
      </c>
      <c r="P207" t="s">
        <v>12296</v>
      </c>
      <c r="Q207" t="s">
        <v>12295</v>
      </c>
      <c r="R207" s="8">
        <v>34731</v>
      </c>
      <c r="S207" s="9">
        <f t="shared" si="24"/>
        <v>1995</v>
      </c>
      <c r="T207" s="9">
        <v>1995</v>
      </c>
      <c r="U207" s="9">
        <f t="shared" si="25"/>
        <v>27</v>
      </c>
      <c r="V207" s="8">
        <v>34731</v>
      </c>
      <c r="W207" t="s">
        <v>5388</v>
      </c>
      <c r="X207" s="2">
        <v>1.365</v>
      </c>
      <c r="Y207" s="7">
        <f t="shared" si="30"/>
        <v>3.6437895411227675E-2</v>
      </c>
      <c r="AA207">
        <v>189545</v>
      </c>
      <c r="AB207">
        <v>17393</v>
      </c>
      <c r="AD207" t="s">
        <v>6</v>
      </c>
      <c r="AE207">
        <v>44</v>
      </c>
      <c r="AF207">
        <v>1</v>
      </c>
      <c r="AH207" t="s">
        <v>12294</v>
      </c>
      <c r="AI207" t="s">
        <v>12293</v>
      </c>
      <c r="AK207" t="s">
        <v>12292</v>
      </c>
      <c r="AL207">
        <v>108</v>
      </c>
      <c r="AM207" s="5">
        <f t="shared" si="26"/>
        <v>4</v>
      </c>
      <c r="AN207" s="4">
        <f t="shared" si="31"/>
        <v>6.0583112457402496E-3</v>
      </c>
      <c r="AO207" s="3"/>
      <c r="AP207">
        <v>0</v>
      </c>
      <c r="AR207" t="s">
        <v>1</v>
      </c>
      <c r="AT207" s="2" t="s">
        <v>20</v>
      </c>
      <c r="AU207" s="1">
        <f t="shared" si="27"/>
        <v>2.7324020161581442</v>
      </c>
      <c r="AV207" s="1">
        <f t="shared" si="28"/>
        <v>2.1248103328483965</v>
      </c>
      <c r="AW207" s="1">
        <f t="shared" si="29"/>
        <v>1.5172186495386475</v>
      </c>
    </row>
    <row r="208" spans="1:49" x14ac:dyDescent="0.2">
      <c r="A208">
        <v>206</v>
      </c>
      <c r="B208" t="s">
        <v>12291</v>
      </c>
      <c r="C208" t="s">
        <v>12290</v>
      </c>
      <c r="F208" t="s">
        <v>12289</v>
      </c>
      <c r="G208" t="s">
        <v>16</v>
      </c>
      <c r="H208" t="s">
        <v>15</v>
      </c>
      <c r="I208" t="s">
        <v>12288</v>
      </c>
      <c r="J208">
        <v>60001565</v>
      </c>
      <c r="K208" t="s">
        <v>12287</v>
      </c>
      <c r="L208" t="s">
        <v>12286</v>
      </c>
      <c r="M208" t="s">
        <v>3773</v>
      </c>
      <c r="N208">
        <v>2</v>
      </c>
      <c r="O208" t="s">
        <v>12285</v>
      </c>
      <c r="P208" t="s">
        <v>12284</v>
      </c>
      <c r="Q208" t="s">
        <v>12283</v>
      </c>
      <c r="R208" s="8">
        <v>34731</v>
      </c>
      <c r="S208" s="9">
        <f t="shared" si="24"/>
        <v>1995</v>
      </c>
      <c r="T208" s="9">
        <v>1995</v>
      </c>
      <c r="U208" s="9">
        <f t="shared" si="25"/>
        <v>27</v>
      </c>
      <c r="V208" s="8">
        <v>34731</v>
      </c>
      <c r="W208" s="12" t="s">
        <v>6293</v>
      </c>
      <c r="X208" s="2">
        <v>2.383</v>
      </c>
      <c r="Y208" s="7">
        <f t="shared" si="30"/>
        <v>6.3612824003630442E-2</v>
      </c>
      <c r="AA208">
        <v>13502417</v>
      </c>
      <c r="AB208">
        <v>17416</v>
      </c>
      <c r="AD208" t="s">
        <v>6</v>
      </c>
      <c r="AE208">
        <v>142</v>
      </c>
      <c r="AF208">
        <v>1</v>
      </c>
      <c r="AH208" t="s">
        <v>12282</v>
      </c>
      <c r="AI208" t="s">
        <v>12281</v>
      </c>
      <c r="AK208" t="s">
        <v>12280</v>
      </c>
      <c r="AL208">
        <v>8</v>
      </c>
      <c r="AM208" s="5">
        <f t="shared" si="26"/>
        <v>0.29629629629629628</v>
      </c>
      <c r="AN208" s="4">
        <f t="shared" si="31"/>
        <v>4.4876379598075925E-4</v>
      </c>
      <c r="AO208" s="3"/>
      <c r="AP208">
        <v>0</v>
      </c>
      <c r="AR208" t="s">
        <v>1</v>
      </c>
      <c r="AT208" s="2" t="s">
        <v>20</v>
      </c>
      <c r="AU208" s="1">
        <f t="shared" si="27"/>
        <v>4.4663605941335538</v>
      </c>
      <c r="AV208" s="1">
        <f t="shared" si="28"/>
        <v>3.2030793899805601</v>
      </c>
      <c r="AW208" s="1">
        <f t="shared" si="29"/>
        <v>1.9397981858275664</v>
      </c>
    </row>
    <row r="209" spans="1:49" x14ac:dyDescent="0.2">
      <c r="A209">
        <v>207</v>
      </c>
      <c r="B209" t="s">
        <v>12279</v>
      </c>
      <c r="C209" t="s">
        <v>12278</v>
      </c>
      <c r="F209" t="s">
        <v>12277</v>
      </c>
      <c r="G209" t="s">
        <v>16</v>
      </c>
      <c r="H209" t="s">
        <v>15</v>
      </c>
      <c r="I209" t="s">
        <v>12276</v>
      </c>
      <c r="J209">
        <v>60005510</v>
      </c>
      <c r="K209" t="s">
        <v>6183</v>
      </c>
      <c r="L209" t="s">
        <v>3832</v>
      </c>
      <c r="M209" t="s">
        <v>3831</v>
      </c>
      <c r="N209">
        <v>3</v>
      </c>
      <c r="O209" t="s">
        <v>12275</v>
      </c>
      <c r="P209" t="s">
        <v>12274</v>
      </c>
      <c r="Q209" t="s">
        <v>12273</v>
      </c>
      <c r="R209" s="8">
        <v>34731</v>
      </c>
      <c r="S209" s="9">
        <f t="shared" si="24"/>
        <v>1995</v>
      </c>
      <c r="T209" s="9">
        <v>1995</v>
      </c>
      <c r="U209" s="9">
        <f t="shared" si="25"/>
        <v>27</v>
      </c>
      <c r="V209" s="8">
        <v>34731</v>
      </c>
      <c r="W209" s="12" t="s">
        <v>12272</v>
      </c>
      <c r="X209" s="2">
        <v>2.383</v>
      </c>
      <c r="Y209" s="7">
        <f t="shared" si="30"/>
        <v>6.3612824003630442E-2</v>
      </c>
      <c r="AA209">
        <v>13502395</v>
      </c>
      <c r="AB209">
        <v>17418</v>
      </c>
      <c r="AD209" t="s">
        <v>6</v>
      </c>
      <c r="AE209">
        <v>142</v>
      </c>
      <c r="AF209">
        <v>1</v>
      </c>
      <c r="AH209" s="6">
        <v>44317</v>
      </c>
      <c r="AI209" t="s">
        <v>12271</v>
      </c>
      <c r="AK209" t="s">
        <v>12270</v>
      </c>
      <c r="AL209">
        <v>4</v>
      </c>
      <c r="AM209" s="5">
        <f t="shared" si="26"/>
        <v>0.14814814814814814</v>
      </c>
      <c r="AN209" s="4">
        <f t="shared" si="31"/>
        <v>2.2438189799037963E-4</v>
      </c>
      <c r="AO209" s="3"/>
      <c r="AP209">
        <v>0</v>
      </c>
      <c r="AR209" t="s">
        <v>1</v>
      </c>
      <c r="AT209" s="2" t="s">
        <v>20</v>
      </c>
      <c r="AU209" s="1">
        <f t="shared" si="27"/>
        <v>4.4596291371938417</v>
      </c>
      <c r="AV209" s="1">
        <f t="shared" si="28"/>
        <v>3.1918602950810415</v>
      </c>
      <c r="AW209" s="1">
        <f t="shared" si="29"/>
        <v>1.9240914529682396</v>
      </c>
    </row>
    <row r="210" spans="1:49" x14ac:dyDescent="0.2">
      <c r="A210">
        <v>208</v>
      </c>
      <c r="B210" t="s">
        <v>12269</v>
      </c>
      <c r="F210" t="s">
        <v>12268</v>
      </c>
      <c r="G210" t="s">
        <v>16</v>
      </c>
      <c r="H210" t="s">
        <v>15</v>
      </c>
      <c r="I210" t="s">
        <v>12267</v>
      </c>
      <c r="N210">
        <v>1</v>
      </c>
      <c r="O210" t="s">
        <v>12266</v>
      </c>
      <c r="P210">
        <v>7102912686</v>
      </c>
      <c r="R210" s="8">
        <v>34731</v>
      </c>
      <c r="S210" s="9">
        <f t="shared" si="24"/>
        <v>1995</v>
      </c>
      <c r="T210" s="9">
        <v>1995</v>
      </c>
      <c r="U210" s="9">
        <f t="shared" si="25"/>
        <v>27</v>
      </c>
      <c r="V210" s="8">
        <v>34731</v>
      </c>
      <c r="W210" t="s">
        <v>12265</v>
      </c>
      <c r="X210" s="2" t="s">
        <v>20</v>
      </c>
      <c r="Y210" s="7" t="e">
        <f t="shared" si="30"/>
        <v>#VALUE!</v>
      </c>
      <c r="AA210">
        <v>1914642</v>
      </c>
      <c r="AB210">
        <v>63875</v>
      </c>
      <c r="AD210" t="s">
        <v>6</v>
      </c>
      <c r="AE210">
        <v>76</v>
      </c>
      <c r="AF210">
        <v>2</v>
      </c>
      <c r="AH210" t="s">
        <v>12264</v>
      </c>
      <c r="AI210" t="s">
        <v>12263</v>
      </c>
      <c r="AK210" t="s">
        <v>12262</v>
      </c>
      <c r="AL210">
        <v>0</v>
      </c>
      <c r="AM210" s="5">
        <f t="shared" si="26"/>
        <v>0</v>
      </c>
      <c r="AN210" s="4">
        <f t="shared" si="31"/>
        <v>0</v>
      </c>
      <c r="AO210" s="3"/>
      <c r="AP210">
        <v>0</v>
      </c>
      <c r="AR210" t="s">
        <v>1</v>
      </c>
      <c r="AT210" s="2" t="s">
        <v>20</v>
      </c>
      <c r="AU210" s="1" t="e">
        <f t="shared" si="27"/>
        <v>#VALUE!</v>
      </c>
      <c r="AV210" s="1" t="e">
        <f t="shared" si="28"/>
        <v>#VALUE!</v>
      </c>
      <c r="AW210" s="1" t="e">
        <f t="shared" si="29"/>
        <v>#VALUE!</v>
      </c>
    </row>
    <row r="211" spans="1:49" x14ac:dyDescent="0.2">
      <c r="A211">
        <v>209</v>
      </c>
      <c r="B211" t="s">
        <v>12261</v>
      </c>
      <c r="F211" t="s">
        <v>12260</v>
      </c>
      <c r="G211" t="s">
        <v>16</v>
      </c>
      <c r="H211" t="s">
        <v>15</v>
      </c>
      <c r="I211" t="s">
        <v>12259</v>
      </c>
      <c r="N211">
        <v>1</v>
      </c>
      <c r="O211" t="s">
        <v>12258</v>
      </c>
      <c r="P211">
        <v>7005133943</v>
      </c>
      <c r="R211" s="8">
        <v>34731</v>
      </c>
      <c r="S211" s="9">
        <f t="shared" si="24"/>
        <v>1995</v>
      </c>
      <c r="T211" s="9">
        <v>1995</v>
      </c>
      <c r="U211" s="9">
        <f t="shared" si="25"/>
        <v>27</v>
      </c>
      <c r="V211" s="8">
        <v>34731</v>
      </c>
      <c r="W211" t="s">
        <v>3486</v>
      </c>
      <c r="X211" s="2">
        <v>0.14099999999999999</v>
      </c>
      <c r="Y211" s="7">
        <f t="shared" si="30"/>
        <v>3.7639144710498915E-3</v>
      </c>
      <c r="AA211">
        <v>402508</v>
      </c>
      <c r="AB211">
        <v>20868</v>
      </c>
      <c r="AD211" t="s">
        <v>6</v>
      </c>
      <c r="AE211">
        <v>49</v>
      </c>
      <c r="AF211">
        <v>2</v>
      </c>
      <c r="AH211" t="s">
        <v>12167</v>
      </c>
      <c r="AI211" t="s">
        <v>12257</v>
      </c>
      <c r="AK211" t="s">
        <v>12256</v>
      </c>
      <c r="AL211">
        <v>0</v>
      </c>
      <c r="AM211" s="5">
        <f t="shared" si="26"/>
        <v>0</v>
      </c>
      <c r="AN211" s="4">
        <f t="shared" si="31"/>
        <v>0</v>
      </c>
      <c r="AO211" s="3"/>
      <c r="AP211">
        <v>0</v>
      </c>
      <c r="AR211" t="s">
        <v>1</v>
      </c>
      <c r="AT211" s="2" t="s">
        <v>20</v>
      </c>
      <c r="AU211" s="1">
        <f t="shared" si="27"/>
        <v>0.26347401297349238</v>
      </c>
      <c r="AV211" s="1">
        <f t="shared" si="28"/>
        <v>0.18819572355249459</v>
      </c>
      <c r="AW211" s="1">
        <f t="shared" si="29"/>
        <v>0.11291743413149673</v>
      </c>
    </row>
    <row r="212" spans="1:49" x14ac:dyDescent="0.2">
      <c r="A212">
        <v>210</v>
      </c>
      <c r="B212" t="s">
        <v>12255</v>
      </c>
      <c r="F212" t="s">
        <v>12254</v>
      </c>
      <c r="G212" t="s">
        <v>16</v>
      </c>
      <c r="H212" t="s">
        <v>15</v>
      </c>
      <c r="I212" t="s">
        <v>12253</v>
      </c>
      <c r="N212">
        <v>1</v>
      </c>
      <c r="O212" t="s">
        <v>12252</v>
      </c>
      <c r="P212">
        <v>7004617836</v>
      </c>
      <c r="R212" s="8">
        <v>34731</v>
      </c>
      <c r="S212" s="9">
        <f t="shared" si="24"/>
        <v>1995</v>
      </c>
      <c r="T212" s="9">
        <v>1995</v>
      </c>
      <c r="U212" s="9">
        <f t="shared" si="25"/>
        <v>27</v>
      </c>
      <c r="V212" s="8">
        <v>34731</v>
      </c>
      <c r="W212" t="s">
        <v>3486</v>
      </c>
      <c r="X212" s="2">
        <v>0.14099999999999999</v>
      </c>
      <c r="Y212" s="7">
        <f t="shared" si="30"/>
        <v>3.7639144710498915E-3</v>
      </c>
      <c r="AA212">
        <v>402508</v>
      </c>
      <c r="AB212">
        <v>20868</v>
      </c>
      <c r="AD212" t="s">
        <v>6</v>
      </c>
      <c r="AE212">
        <v>49</v>
      </c>
      <c r="AF212">
        <v>2</v>
      </c>
      <c r="AH212" t="s">
        <v>12251</v>
      </c>
      <c r="AI212" t="s">
        <v>12250</v>
      </c>
      <c r="AK212" t="s">
        <v>12249</v>
      </c>
      <c r="AL212">
        <v>0</v>
      </c>
      <c r="AM212" s="5">
        <f t="shared" si="26"/>
        <v>0</v>
      </c>
      <c r="AN212" s="4">
        <f t="shared" si="31"/>
        <v>0</v>
      </c>
      <c r="AO212" s="3"/>
      <c r="AP212">
        <v>0</v>
      </c>
      <c r="AR212" t="s">
        <v>1</v>
      </c>
      <c r="AT212" s="2" t="s">
        <v>20</v>
      </c>
      <c r="AU212" s="1">
        <f t="shared" si="27"/>
        <v>0.26347401297349238</v>
      </c>
      <c r="AV212" s="1">
        <f t="shared" si="28"/>
        <v>0.18819572355249459</v>
      </c>
      <c r="AW212" s="1">
        <f t="shared" si="29"/>
        <v>0.11291743413149673</v>
      </c>
    </row>
    <row r="213" spans="1:49" x14ac:dyDescent="0.2">
      <c r="A213">
        <v>211</v>
      </c>
      <c r="B213" t="s">
        <v>12248</v>
      </c>
      <c r="C213" t="s">
        <v>12247</v>
      </c>
      <c r="F213" t="s">
        <v>12246</v>
      </c>
      <c r="G213" t="s">
        <v>16</v>
      </c>
      <c r="H213" t="s">
        <v>15</v>
      </c>
      <c r="I213" t="s">
        <v>12245</v>
      </c>
      <c r="J213">
        <v>60031828</v>
      </c>
      <c r="K213" t="s">
        <v>2679</v>
      </c>
      <c r="L213" t="s">
        <v>2678</v>
      </c>
      <c r="M213" t="s">
        <v>329</v>
      </c>
      <c r="N213">
        <v>4</v>
      </c>
      <c r="O213" t="s">
        <v>12244</v>
      </c>
      <c r="P213" t="s">
        <v>12243</v>
      </c>
      <c r="Q213" t="s">
        <v>12242</v>
      </c>
      <c r="R213" s="8">
        <v>34731</v>
      </c>
      <c r="S213" s="9">
        <f t="shared" si="24"/>
        <v>1995</v>
      </c>
      <c r="T213" s="9">
        <v>1995</v>
      </c>
      <c r="U213" s="9">
        <f t="shared" si="25"/>
        <v>27</v>
      </c>
      <c r="V213" s="8">
        <v>34731</v>
      </c>
      <c r="W213" s="12" t="s">
        <v>6293</v>
      </c>
      <c r="X213" s="2">
        <v>2.383</v>
      </c>
      <c r="Y213" s="7">
        <f t="shared" si="30"/>
        <v>6.3612824003630442E-2</v>
      </c>
      <c r="AA213">
        <v>13502417</v>
      </c>
      <c r="AB213">
        <v>17416</v>
      </c>
      <c r="AD213" t="s">
        <v>6</v>
      </c>
      <c r="AE213">
        <v>142</v>
      </c>
      <c r="AF213">
        <v>1</v>
      </c>
      <c r="AH213" t="s">
        <v>12241</v>
      </c>
      <c r="AI213" t="s">
        <v>12240</v>
      </c>
      <c r="AK213" t="s">
        <v>12239</v>
      </c>
      <c r="AL213">
        <v>8</v>
      </c>
      <c r="AM213" s="5">
        <f t="shared" si="26"/>
        <v>0.29629629629629628</v>
      </c>
      <c r="AN213" s="4">
        <f t="shared" si="31"/>
        <v>4.4876379598075925E-4</v>
      </c>
      <c r="AO213" s="3"/>
      <c r="AP213">
        <v>0</v>
      </c>
      <c r="AR213" t="s">
        <v>1</v>
      </c>
      <c r="AT213" s="2" t="s">
        <v>20</v>
      </c>
      <c r="AU213" s="1">
        <f t="shared" si="27"/>
        <v>4.4663605941335538</v>
      </c>
      <c r="AV213" s="1">
        <f t="shared" si="28"/>
        <v>3.2030793899805601</v>
      </c>
      <c r="AW213" s="1">
        <f t="shared" si="29"/>
        <v>1.9397981858275664</v>
      </c>
    </row>
    <row r="214" spans="1:49" x14ac:dyDescent="0.2">
      <c r="A214">
        <v>212</v>
      </c>
      <c r="B214" t="s">
        <v>12238</v>
      </c>
      <c r="C214" t="s">
        <v>12237</v>
      </c>
      <c r="F214" t="s">
        <v>12236</v>
      </c>
      <c r="G214" t="s">
        <v>16</v>
      </c>
      <c r="H214" t="s">
        <v>15</v>
      </c>
      <c r="I214" t="s">
        <v>12235</v>
      </c>
      <c r="J214">
        <v>60030480</v>
      </c>
      <c r="K214" t="s">
        <v>12234</v>
      </c>
      <c r="L214" t="s">
        <v>12233</v>
      </c>
      <c r="M214" t="s">
        <v>694</v>
      </c>
      <c r="N214">
        <v>2</v>
      </c>
      <c r="O214" t="s">
        <v>12232</v>
      </c>
      <c r="P214" t="s">
        <v>12231</v>
      </c>
      <c r="Q214" t="s">
        <v>12230</v>
      </c>
      <c r="R214" s="8">
        <v>34731</v>
      </c>
      <c r="S214" s="9">
        <f t="shared" ref="S214:S277" si="32">YEAR(R214)</f>
        <v>1995</v>
      </c>
      <c r="T214" s="9">
        <v>1995</v>
      </c>
      <c r="U214" s="9">
        <f t="shared" ref="U214:U277" si="33">2022-T214</f>
        <v>27</v>
      </c>
      <c r="V214" s="8">
        <v>34731</v>
      </c>
      <c r="W214" s="12" t="s">
        <v>6293</v>
      </c>
      <c r="X214" s="2">
        <v>2.383</v>
      </c>
      <c r="Y214" s="7">
        <f t="shared" si="30"/>
        <v>6.3612824003630442E-2</v>
      </c>
      <c r="AA214">
        <v>13502417</v>
      </c>
      <c r="AB214">
        <v>17416</v>
      </c>
      <c r="AD214" t="s">
        <v>6</v>
      </c>
      <c r="AE214">
        <v>142</v>
      </c>
      <c r="AF214">
        <v>1</v>
      </c>
      <c r="AH214" t="s">
        <v>12229</v>
      </c>
      <c r="AI214" t="s">
        <v>12228</v>
      </c>
      <c r="AK214" t="s">
        <v>12227</v>
      </c>
      <c r="AL214">
        <v>1</v>
      </c>
      <c r="AM214" s="5">
        <f t="shared" ref="AM214:AM277" si="34">AL214/U214</f>
        <v>3.7037037037037035E-2</v>
      </c>
      <c r="AN214" s="4">
        <f t="shared" si="31"/>
        <v>5.6095474497594906E-5</v>
      </c>
      <c r="AO214" s="3"/>
      <c r="AP214">
        <v>0</v>
      </c>
      <c r="AR214" t="s">
        <v>1</v>
      </c>
      <c r="AT214" s="2" t="s">
        <v>20</v>
      </c>
      <c r="AU214" s="1">
        <f t="shared" ref="AU214:AU277" si="35">(Y214*0.7+AN214*0.3)*100</f>
        <v>4.4545805444890592</v>
      </c>
      <c r="AV214" s="1">
        <f t="shared" ref="AV214:AV277" si="36">(Y214*0.5+AN214*0.5)*100</f>
        <v>3.183445973906402</v>
      </c>
      <c r="AW214" s="1">
        <f t="shared" ref="AW214:AW277" si="37">(Y214*0.3+AN214*0.7)*100</f>
        <v>1.9123114033237447</v>
      </c>
    </row>
    <row r="215" spans="1:49" x14ac:dyDescent="0.2">
      <c r="A215">
        <v>213</v>
      </c>
      <c r="B215" t="s">
        <v>12226</v>
      </c>
      <c r="F215" t="s">
        <v>12225</v>
      </c>
      <c r="G215" t="s">
        <v>16</v>
      </c>
      <c r="H215" t="s">
        <v>15</v>
      </c>
      <c r="I215" t="s">
        <v>12224</v>
      </c>
      <c r="N215">
        <v>1</v>
      </c>
      <c r="O215" t="s">
        <v>12223</v>
      </c>
      <c r="P215">
        <v>7004183131</v>
      </c>
      <c r="R215" s="8">
        <v>34731</v>
      </c>
      <c r="S215" s="9">
        <f t="shared" si="32"/>
        <v>1995</v>
      </c>
      <c r="T215" s="9">
        <v>1995</v>
      </c>
      <c r="U215" s="9">
        <f t="shared" si="33"/>
        <v>27</v>
      </c>
      <c r="V215" s="8">
        <v>34731</v>
      </c>
      <c r="W215" t="s">
        <v>3486</v>
      </c>
      <c r="X215" s="2">
        <v>0.14099999999999999</v>
      </c>
      <c r="Y215" s="7">
        <f t="shared" si="30"/>
        <v>3.7639144710498915E-3</v>
      </c>
      <c r="AA215">
        <v>402508</v>
      </c>
      <c r="AB215">
        <v>20868</v>
      </c>
      <c r="AD215" t="s">
        <v>6</v>
      </c>
      <c r="AE215">
        <v>49</v>
      </c>
      <c r="AF215">
        <v>2</v>
      </c>
      <c r="AH215" t="s">
        <v>5203</v>
      </c>
      <c r="AI215" t="s">
        <v>12222</v>
      </c>
      <c r="AK215" t="s">
        <v>12221</v>
      </c>
      <c r="AL215">
        <v>0</v>
      </c>
      <c r="AM215" s="5">
        <f t="shared" si="34"/>
        <v>0</v>
      </c>
      <c r="AN215" s="4">
        <f t="shared" si="31"/>
        <v>0</v>
      </c>
      <c r="AO215" s="3"/>
      <c r="AP215">
        <v>0</v>
      </c>
      <c r="AR215" t="s">
        <v>1</v>
      </c>
      <c r="AT215" s="2" t="s">
        <v>20</v>
      </c>
      <c r="AU215" s="1">
        <f t="shared" si="35"/>
        <v>0.26347401297349238</v>
      </c>
      <c r="AV215" s="1">
        <f t="shared" si="36"/>
        <v>0.18819572355249459</v>
      </c>
      <c r="AW215" s="1">
        <f t="shared" si="37"/>
        <v>0.11291743413149673</v>
      </c>
    </row>
    <row r="216" spans="1:49" x14ac:dyDescent="0.2">
      <c r="A216">
        <v>214</v>
      </c>
      <c r="B216" t="s">
        <v>12220</v>
      </c>
      <c r="C216" t="s">
        <v>12219</v>
      </c>
      <c r="F216" t="s">
        <v>12218</v>
      </c>
      <c r="G216" t="s">
        <v>16</v>
      </c>
      <c r="H216" t="s">
        <v>15</v>
      </c>
      <c r="I216" t="s">
        <v>12217</v>
      </c>
      <c r="J216">
        <v>60001359</v>
      </c>
      <c r="K216" t="s">
        <v>11980</v>
      </c>
      <c r="L216" t="s">
        <v>11979</v>
      </c>
      <c r="M216" t="s">
        <v>694</v>
      </c>
      <c r="N216">
        <v>2</v>
      </c>
      <c r="O216" t="s">
        <v>12216</v>
      </c>
      <c r="P216" t="s">
        <v>12215</v>
      </c>
      <c r="Q216" t="s">
        <v>11976</v>
      </c>
      <c r="R216" s="8">
        <v>34731</v>
      </c>
      <c r="S216" s="9">
        <f t="shared" si="32"/>
        <v>1995</v>
      </c>
      <c r="T216" s="9">
        <v>1995</v>
      </c>
      <c r="U216" s="9">
        <f t="shared" si="33"/>
        <v>27</v>
      </c>
      <c r="V216" s="8">
        <v>34731</v>
      </c>
      <c r="W216" s="12" t="s">
        <v>6293</v>
      </c>
      <c r="X216" s="2">
        <v>2.383</v>
      </c>
      <c r="Y216" s="7">
        <f t="shared" si="30"/>
        <v>6.3612824003630442E-2</v>
      </c>
      <c r="AA216">
        <v>13502417</v>
      </c>
      <c r="AB216">
        <v>17416</v>
      </c>
      <c r="AD216" t="s">
        <v>6</v>
      </c>
      <c r="AE216">
        <v>142</v>
      </c>
      <c r="AF216">
        <v>1</v>
      </c>
      <c r="AH216" s="10">
        <v>41456</v>
      </c>
      <c r="AI216" t="s">
        <v>12214</v>
      </c>
      <c r="AK216" t="s">
        <v>12213</v>
      </c>
      <c r="AL216">
        <v>18</v>
      </c>
      <c r="AM216" s="5">
        <f t="shared" si="34"/>
        <v>0.66666666666666663</v>
      </c>
      <c r="AN216" s="4">
        <f t="shared" si="31"/>
        <v>1.0097185409567082E-3</v>
      </c>
      <c r="AO216" s="3"/>
      <c r="AP216">
        <v>0</v>
      </c>
      <c r="AR216" t="s">
        <v>1</v>
      </c>
      <c r="AT216" s="2" t="s">
        <v>20</v>
      </c>
      <c r="AU216" s="1">
        <f t="shared" si="35"/>
        <v>4.4831892364828319</v>
      </c>
      <c r="AV216" s="1">
        <f t="shared" si="36"/>
        <v>3.2311271272293571</v>
      </c>
      <c r="AW216" s="1">
        <f t="shared" si="37"/>
        <v>1.9790650179758829</v>
      </c>
    </row>
    <row r="217" spans="1:49" x14ac:dyDescent="0.2">
      <c r="A217">
        <v>215</v>
      </c>
      <c r="B217" t="s">
        <v>12212</v>
      </c>
      <c r="F217" t="s">
        <v>12211</v>
      </c>
      <c r="G217" t="s">
        <v>16</v>
      </c>
      <c r="H217" t="s">
        <v>15</v>
      </c>
      <c r="I217" t="s">
        <v>10250</v>
      </c>
      <c r="J217">
        <v>60006288</v>
      </c>
      <c r="K217" t="s">
        <v>10249</v>
      </c>
      <c r="L217" t="s">
        <v>10248</v>
      </c>
      <c r="M217" t="s">
        <v>781</v>
      </c>
      <c r="N217">
        <v>3</v>
      </c>
      <c r="O217" t="s">
        <v>12210</v>
      </c>
      <c r="P217" t="s">
        <v>12209</v>
      </c>
      <c r="Q217" t="s">
        <v>12208</v>
      </c>
      <c r="R217" s="8">
        <v>34731</v>
      </c>
      <c r="S217" s="9">
        <f t="shared" si="32"/>
        <v>1995</v>
      </c>
      <c r="T217" s="9">
        <v>1995</v>
      </c>
      <c r="U217" s="9">
        <f t="shared" si="33"/>
        <v>27</v>
      </c>
      <c r="V217" s="8">
        <v>34731</v>
      </c>
      <c r="W217" t="s">
        <v>3512</v>
      </c>
      <c r="X217" s="2">
        <v>0.10100000000000001</v>
      </c>
      <c r="Y217" s="7">
        <f t="shared" si="30"/>
        <v>2.6961373161421215E-3</v>
      </c>
      <c r="AA217">
        <v>7452993</v>
      </c>
      <c r="AB217">
        <v>18563</v>
      </c>
      <c r="AD217" t="s">
        <v>6</v>
      </c>
      <c r="AE217">
        <v>34</v>
      </c>
      <c r="AF217">
        <v>2</v>
      </c>
      <c r="AI217" t="s">
        <v>12207</v>
      </c>
      <c r="AK217" t="s">
        <v>12206</v>
      </c>
      <c r="AL217">
        <v>0</v>
      </c>
      <c r="AM217" s="5">
        <f t="shared" si="34"/>
        <v>0</v>
      </c>
      <c r="AN217" s="4">
        <f t="shared" si="31"/>
        <v>0</v>
      </c>
      <c r="AO217" s="3"/>
      <c r="AP217">
        <v>0</v>
      </c>
      <c r="AR217" t="s">
        <v>1</v>
      </c>
      <c r="AT217" s="2" t="s">
        <v>20</v>
      </c>
      <c r="AU217" s="1">
        <f t="shared" si="35"/>
        <v>0.18872961212994849</v>
      </c>
      <c r="AV217" s="1">
        <f t="shared" si="36"/>
        <v>0.13480686580710607</v>
      </c>
      <c r="AW217" s="1">
        <f t="shared" si="37"/>
        <v>8.0884119484263647E-2</v>
      </c>
    </row>
    <row r="218" spans="1:49" x14ac:dyDescent="0.2">
      <c r="A218">
        <v>216</v>
      </c>
      <c r="B218" t="s">
        <v>12205</v>
      </c>
      <c r="C218" t="s">
        <v>12204</v>
      </c>
      <c r="F218" t="s">
        <v>12203</v>
      </c>
      <c r="G218" t="s">
        <v>16</v>
      </c>
      <c r="H218" t="s">
        <v>15</v>
      </c>
      <c r="I218" t="s">
        <v>12202</v>
      </c>
      <c r="J218">
        <v>60019702</v>
      </c>
      <c r="K218" t="s">
        <v>2194</v>
      </c>
      <c r="L218" t="s">
        <v>2193</v>
      </c>
      <c r="M218" t="s">
        <v>694</v>
      </c>
      <c r="N218">
        <v>3</v>
      </c>
      <c r="O218" t="s">
        <v>12201</v>
      </c>
      <c r="P218" t="s">
        <v>12200</v>
      </c>
      <c r="Q218" t="s">
        <v>6364</v>
      </c>
      <c r="R218" s="8">
        <v>34731</v>
      </c>
      <c r="S218" s="9">
        <f t="shared" si="32"/>
        <v>1995</v>
      </c>
      <c r="T218" s="9">
        <v>1995</v>
      </c>
      <c r="U218" s="9">
        <f t="shared" si="33"/>
        <v>27</v>
      </c>
      <c r="V218" s="8">
        <v>34731</v>
      </c>
      <c r="W218" s="12" t="s">
        <v>6293</v>
      </c>
      <c r="X218" s="2">
        <v>2.383</v>
      </c>
      <c r="Y218" s="7">
        <f t="shared" si="30"/>
        <v>6.3612824003630442E-2</v>
      </c>
      <c r="AA218">
        <v>13502417</v>
      </c>
      <c r="AB218">
        <v>17416</v>
      </c>
      <c r="AD218" t="s">
        <v>6</v>
      </c>
      <c r="AE218">
        <v>142</v>
      </c>
      <c r="AF218">
        <v>1</v>
      </c>
      <c r="AH218" t="s">
        <v>12199</v>
      </c>
      <c r="AI218" t="s">
        <v>12198</v>
      </c>
      <c r="AK218" t="s">
        <v>12197</v>
      </c>
      <c r="AL218">
        <v>5</v>
      </c>
      <c r="AM218" s="5">
        <f t="shared" si="34"/>
        <v>0.18518518518518517</v>
      </c>
      <c r="AN218" s="4">
        <f t="shared" si="31"/>
        <v>2.804773724879745E-4</v>
      </c>
      <c r="AO218" s="3"/>
      <c r="AP218">
        <v>0</v>
      </c>
      <c r="AR218" t="s">
        <v>1</v>
      </c>
      <c r="AT218" s="2" t="s">
        <v>20</v>
      </c>
      <c r="AU218" s="1">
        <f t="shared" si="35"/>
        <v>4.4613120014287704</v>
      </c>
      <c r="AV218" s="1">
        <f t="shared" si="36"/>
        <v>3.1946650688059206</v>
      </c>
      <c r="AW218" s="1">
        <f t="shared" si="37"/>
        <v>1.9280181361830715</v>
      </c>
    </row>
    <row r="219" spans="1:49" x14ac:dyDescent="0.2">
      <c r="A219">
        <v>217</v>
      </c>
      <c r="B219" t="s">
        <v>12196</v>
      </c>
      <c r="C219" t="s">
        <v>12195</v>
      </c>
      <c r="F219" t="s">
        <v>12194</v>
      </c>
      <c r="G219" t="s">
        <v>16</v>
      </c>
      <c r="H219" t="s">
        <v>15</v>
      </c>
      <c r="I219" t="s">
        <v>12193</v>
      </c>
      <c r="J219">
        <v>60003500</v>
      </c>
      <c r="K219" t="s">
        <v>8643</v>
      </c>
      <c r="L219" t="s">
        <v>8642</v>
      </c>
      <c r="M219" t="s">
        <v>11</v>
      </c>
      <c r="N219">
        <v>2</v>
      </c>
      <c r="O219" t="s">
        <v>12192</v>
      </c>
      <c r="P219" t="s">
        <v>12191</v>
      </c>
      <c r="Q219" t="s">
        <v>8639</v>
      </c>
      <c r="R219" s="8">
        <v>34731</v>
      </c>
      <c r="S219" s="9">
        <f t="shared" si="32"/>
        <v>1995</v>
      </c>
      <c r="T219" s="9">
        <v>1995</v>
      </c>
      <c r="U219" s="9">
        <f t="shared" si="33"/>
        <v>27</v>
      </c>
      <c r="V219" s="8">
        <v>34731</v>
      </c>
      <c r="W219" s="12" t="s">
        <v>6293</v>
      </c>
      <c r="X219" s="2">
        <v>2.383</v>
      </c>
      <c r="Y219" s="7">
        <f t="shared" si="30"/>
        <v>6.3612824003630442E-2</v>
      </c>
      <c r="AA219">
        <v>13502417</v>
      </c>
      <c r="AB219">
        <v>17416</v>
      </c>
      <c r="AD219" t="s">
        <v>6</v>
      </c>
      <c r="AE219">
        <v>142</v>
      </c>
      <c r="AF219">
        <v>1</v>
      </c>
      <c r="AH219" t="s">
        <v>12190</v>
      </c>
      <c r="AI219" t="s">
        <v>12189</v>
      </c>
      <c r="AK219" t="s">
        <v>12188</v>
      </c>
      <c r="AL219">
        <v>37</v>
      </c>
      <c r="AM219" s="5">
        <f t="shared" si="34"/>
        <v>1.3703703703703705</v>
      </c>
      <c r="AN219" s="4">
        <f t="shared" si="31"/>
        <v>2.0755325564110116E-3</v>
      </c>
      <c r="AO219" s="3"/>
      <c r="AP219">
        <v>0</v>
      </c>
      <c r="AR219" t="s">
        <v>1</v>
      </c>
      <c r="AT219" s="2" t="s">
        <v>20</v>
      </c>
      <c r="AU219" s="1">
        <f t="shared" si="35"/>
        <v>4.515163656946461</v>
      </c>
      <c r="AV219" s="1">
        <f t="shared" si="36"/>
        <v>3.2844178280020722</v>
      </c>
      <c r="AW219" s="1">
        <f t="shared" si="37"/>
        <v>2.0536719990576842</v>
      </c>
    </row>
    <row r="220" spans="1:49" x14ac:dyDescent="0.2">
      <c r="A220">
        <v>218</v>
      </c>
      <c r="B220" t="s">
        <v>12187</v>
      </c>
      <c r="C220" t="s">
        <v>12186</v>
      </c>
      <c r="F220" t="s">
        <v>12185</v>
      </c>
      <c r="G220" t="s">
        <v>16</v>
      </c>
      <c r="H220" t="s">
        <v>15</v>
      </c>
      <c r="I220" t="s">
        <v>12184</v>
      </c>
      <c r="J220">
        <v>60020573</v>
      </c>
      <c r="K220" t="s">
        <v>12183</v>
      </c>
      <c r="L220" t="s">
        <v>12182</v>
      </c>
      <c r="M220" t="s">
        <v>694</v>
      </c>
      <c r="N220">
        <v>2</v>
      </c>
      <c r="O220" t="s">
        <v>12181</v>
      </c>
      <c r="P220" t="s">
        <v>12180</v>
      </c>
      <c r="Q220" t="s">
        <v>12179</v>
      </c>
      <c r="R220" s="8">
        <v>34731</v>
      </c>
      <c r="S220" s="9">
        <f t="shared" si="32"/>
        <v>1995</v>
      </c>
      <c r="T220" s="9">
        <v>1995</v>
      </c>
      <c r="U220" s="9">
        <f t="shared" si="33"/>
        <v>27</v>
      </c>
      <c r="V220" s="8">
        <v>34731</v>
      </c>
      <c r="W220" s="12" t="s">
        <v>6293</v>
      </c>
      <c r="X220" s="2">
        <v>2.383</v>
      </c>
      <c r="Y220" s="7">
        <f t="shared" si="30"/>
        <v>6.3612824003630442E-2</v>
      </c>
      <c r="AA220">
        <v>13502417</v>
      </c>
      <c r="AB220">
        <v>17416</v>
      </c>
      <c r="AD220" t="s">
        <v>6</v>
      </c>
      <c r="AE220">
        <v>142</v>
      </c>
      <c r="AF220">
        <v>1</v>
      </c>
      <c r="AH220" t="s">
        <v>12178</v>
      </c>
      <c r="AI220" t="s">
        <v>12177</v>
      </c>
      <c r="AK220" t="s">
        <v>12176</v>
      </c>
      <c r="AL220">
        <v>20</v>
      </c>
      <c r="AM220" s="5">
        <f t="shared" si="34"/>
        <v>0.7407407407407407</v>
      </c>
      <c r="AN220" s="4">
        <f t="shared" si="31"/>
        <v>1.121909489951898E-3</v>
      </c>
      <c r="AO220" s="3"/>
      <c r="AP220">
        <v>0</v>
      </c>
      <c r="AR220" t="s">
        <v>1</v>
      </c>
      <c r="AT220" s="2" t="s">
        <v>20</v>
      </c>
      <c r="AU220" s="1">
        <f t="shared" si="35"/>
        <v>4.4865549649526884</v>
      </c>
      <c r="AV220" s="1">
        <f t="shared" si="36"/>
        <v>3.2367366746791171</v>
      </c>
      <c r="AW220" s="1">
        <f t="shared" si="37"/>
        <v>1.986918384405546</v>
      </c>
    </row>
    <row r="221" spans="1:49" x14ac:dyDescent="0.2">
      <c r="A221">
        <v>219</v>
      </c>
      <c r="B221" t="s">
        <v>12175</v>
      </c>
      <c r="C221" t="s">
        <v>12174</v>
      </c>
      <c r="F221" t="s">
        <v>12173</v>
      </c>
      <c r="G221" t="s">
        <v>16</v>
      </c>
      <c r="H221" t="s">
        <v>15</v>
      </c>
      <c r="I221" t="s">
        <v>12172</v>
      </c>
      <c r="J221">
        <v>60032350</v>
      </c>
      <c r="K221" t="s">
        <v>12171</v>
      </c>
      <c r="L221" t="s">
        <v>6874</v>
      </c>
      <c r="M221" t="s">
        <v>540</v>
      </c>
      <c r="N221">
        <v>3</v>
      </c>
      <c r="O221" t="s">
        <v>12170</v>
      </c>
      <c r="P221" t="s">
        <v>12169</v>
      </c>
      <c r="Q221" t="s">
        <v>12168</v>
      </c>
      <c r="R221" s="8">
        <v>34731</v>
      </c>
      <c r="S221" s="9">
        <f t="shared" si="32"/>
        <v>1995</v>
      </c>
      <c r="T221" s="9">
        <v>1995</v>
      </c>
      <c r="U221" s="9">
        <f t="shared" si="33"/>
        <v>27</v>
      </c>
      <c r="V221" s="8">
        <v>34731</v>
      </c>
      <c r="W221" s="12" t="s">
        <v>6293</v>
      </c>
      <c r="X221" s="2">
        <v>2.383</v>
      </c>
      <c r="Y221" s="7">
        <f t="shared" si="30"/>
        <v>6.3612824003630442E-2</v>
      </c>
      <c r="AA221">
        <v>13502417</v>
      </c>
      <c r="AB221">
        <v>17416</v>
      </c>
      <c r="AD221" t="s">
        <v>6</v>
      </c>
      <c r="AE221">
        <v>142</v>
      </c>
      <c r="AF221">
        <v>1</v>
      </c>
      <c r="AH221" t="s">
        <v>12167</v>
      </c>
      <c r="AI221" t="s">
        <v>12166</v>
      </c>
      <c r="AK221" t="s">
        <v>12165</v>
      </c>
      <c r="AL221">
        <v>8</v>
      </c>
      <c r="AM221" s="5">
        <f t="shared" si="34"/>
        <v>0.29629629629629628</v>
      </c>
      <c r="AN221" s="4">
        <f t="shared" si="31"/>
        <v>4.4876379598075925E-4</v>
      </c>
      <c r="AO221" s="3"/>
      <c r="AP221">
        <v>0</v>
      </c>
      <c r="AR221" t="s">
        <v>1</v>
      </c>
      <c r="AT221" s="2" t="s">
        <v>20</v>
      </c>
      <c r="AU221" s="1">
        <f t="shared" si="35"/>
        <v>4.4663605941335538</v>
      </c>
      <c r="AV221" s="1">
        <f t="shared" si="36"/>
        <v>3.2030793899805601</v>
      </c>
      <c r="AW221" s="1">
        <f t="shared" si="37"/>
        <v>1.9397981858275664</v>
      </c>
    </row>
    <row r="222" spans="1:49" x14ac:dyDescent="0.2">
      <c r="A222">
        <v>220</v>
      </c>
      <c r="B222" t="s">
        <v>12164</v>
      </c>
      <c r="F222" t="s">
        <v>12163</v>
      </c>
      <c r="G222" t="s">
        <v>16</v>
      </c>
      <c r="H222" t="s">
        <v>15</v>
      </c>
      <c r="I222" t="s">
        <v>12162</v>
      </c>
      <c r="N222">
        <v>1</v>
      </c>
      <c r="O222" t="s">
        <v>12161</v>
      </c>
      <c r="P222">
        <v>6602806973</v>
      </c>
      <c r="R222" s="8">
        <v>34731</v>
      </c>
      <c r="S222" s="9">
        <f t="shared" si="32"/>
        <v>1995</v>
      </c>
      <c r="T222" s="9">
        <v>1995</v>
      </c>
      <c r="U222" s="9">
        <f t="shared" si="33"/>
        <v>27</v>
      </c>
      <c r="V222" s="8">
        <v>34731</v>
      </c>
      <c r="W222" t="s">
        <v>3486</v>
      </c>
      <c r="X222" s="2">
        <v>0.14099999999999999</v>
      </c>
      <c r="Y222" s="7">
        <f t="shared" si="30"/>
        <v>3.7639144710498915E-3</v>
      </c>
      <c r="AA222">
        <v>402508</v>
      </c>
      <c r="AB222">
        <v>20868</v>
      </c>
      <c r="AD222" t="s">
        <v>6</v>
      </c>
      <c r="AE222">
        <v>49</v>
      </c>
      <c r="AF222">
        <v>2</v>
      </c>
      <c r="AH222" t="s">
        <v>12160</v>
      </c>
      <c r="AI222" t="s">
        <v>12159</v>
      </c>
      <c r="AK222" t="s">
        <v>12158</v>
      </c>
      <c r="AL222">
        <v>0</v>
      </c>
      <c r="AM222" s="5">
        <f t="shared" si="34"/>
        <v>0</v>
      </c>
      <c r="AN222" s="4">
        <f t="shared" si="31"/>
        <v>0</v>
      </c>
      <c r="AO222" s="3"/>
      <c r="AP222">
        <v>0</v>
      </c>
      <c r="AR222" t="s">
        <v>1</v>
      </c>
      <c r="AT222" s="2" t="s">
        <v>20</v>
      </c>
      <c r="AU222" s="1">
        <f t="shared" si="35"/>
        <v>0.26347401297349238</v>
      </c>
      <c r="AV222" s="1">
        <f t="shared" si="36"/>
        <v>0.18819572355249459</v>
      </c>
      <c r="AW222" s="1">
        <f t="shared" si="37"/>
        <v>0.11291743413149673</v>
      </c>
    </row>
    <row r="223" spans="1:49" x14ac:dyDescent="0.2">
      <c r="A223">
        <v>221</v>
      </c>
      <c r="B223" t="s">
        <v>12157</v>
      </c>
      <c r="F223" t="s">
        <v>12156</v>
      </c>
      <c r="G223" t="s">
        <v>16</v>
      </c>
      <c r="H223" t="s">
        <v>15</v>
      </c>
      <c r="I223" t="s">
        <v>12155</v>
      </c>
      <c r="J223">
        <v>60003977</v>
      </c>
      <c r="K223" t="s">
        <v>8719</v>
      </c>
      <c r="L223" t="s">
        <v>8718</v>
      </c>
      <c r="M223" t="s">
        <v>4525</v>
      </c>
      <c r="N223">
        <v>2</v>
      </c>
      <c r="O223" t="s">
        <v>12154</v>
      </c>
      <c r="P223" t="s">
        <v>12153</v>
      </c>
      <c r="Q223" t="s">
        <v>12152</v>
      </c>
      <c r="R223" s="8">
        <v>34731</v>
      </c>
      <c r="S223" s="9">
        <f t="shared" si="32"/>
        <v>1995</v>
      </c>
      <c r="T223" s="9">
        <v>1995</v>
      </c>
      <c r="U223" s="9">
        <f t="shared" si="33"/>
        <v>27</v>
      </c>
      <c r="V223" s="8">
        <v>34731</v>
      </c>
      <c r="W223" t="s">
        <v>12151</v>
      </c>
      <c r="X223" s="2">
        <v>0.158</v>
      </c>
      <c r="Y223" s="7">
        <f t="shared" si="30"/>
        <v>4.2177197618856943E-3</v>
      </c>
      <c r="AA223">
        <v>10002758</v>
      </c>
      <c r="AB223">
        <v>15242</v>
      </c>
      <c r="AD223" t="s">
        <v>6</v>
      </c>
      <c r="AE223">
        <v>13</v>
      </c>
      <c r="AF223">
        <v>1</v>
      </c>
      <c r="AH223" t="s">
        <v>12150</v>
      </c>
      <c r="AI223" t="s">
        <v>12149</v>
      </c>
      <c r="AK223" t="s">
        <v>12148</v>
      </c>
      <c r="AL223">
        <v>0</v>
      </c>
      <c r="AM223" s="5">
        <f t="shared" si="34"/>
        <v>0</v>
      </c>
      <c r="AN223" s="4">
        <f t="shared" si="31"/>
        <v>0</v>
      </c>
      <c r="AO223" s="3"/>
      <c r="AP223">
        <v>0</v>
      </c>
      <c r="AR223" t="s">
        <v>1</v>
      </c>
      <c r="AT223" s="2" t="s">
        <v>20</v>
      </c>
      <c r="AU223" s="1">
        <f t="shared" si="35"/>
        <v>0.29524038333199859</v>
      </c>
      <c r="AV223" s="1">
        <f t="shared" si="36"/>
        <v>0.21088598809428472</v>
      </c>
      <c r="AW223" s="1">
        <f t="shared" si="37"/>
        <v>0.12653159285657081</v>
      </c>
    </row>
    <row r="224" spans="1:49" x14ac:dyDescent="0.2">
      <c r="A224">
        <v>222</v>
      </c>
      <c r="B224" t="s">
        <v>12147</v>
      </c>
      <c r="C224" t="s">
        <v>12146</v>
      </c>
      <c r="E224">
        <v>7884684</v>
      </c>
      <c r="F224" t="s">
        <v>12145</v>
      </c>
      <c r="G224" t="s">
        <v>16</v>
      </c>
      <c r="H224" t="s">
        <v>15</v>
      </c>
      <c r="I224" t="s">
        <v>12144</v>
      </c>
      <c r="J224">
        <v>60023324</v>
      </c>
      <c r="K224" t="s">
        <v>12143</v>
      </c>
      <c r="L224" t="s">
        <v>890</v>
      </c>
      <c r="M224" t="s">
        <v>11</v>
      </c>
      <c r="N224">
        <v>3</v>
      </c>
      <c r="O224" t="s">
        <v>12142</v>
      </c>
      <c r="P224" t="s">
        <v>12141</v>
      </c>
      <c r="Q224" t="s">
        <v>12140</v>
      </c>
      <c r="R224" s="8">
        <v>34731</v>
      </c>
      <c r="S224" s="9">
        <f t="shared" si="32"/>
        <v>1995</v>
      </c>
      <c r="T224" s="9">
        <v>1995</v>
      </c>
      <c r="U224" s="9">
        <f t="shared" si="33"/>
        <v>27</v>
      </c>
      <c r="V224" s="8">
        <v>34731</v>
      </c>
      <c r="W224" t="s">
        <v>2407</v>
      </c>
      <c r="X224" s="2">
        <v>0.8</v>
      </c>
      <c r="Y224" s="7">
        <f t="shared" si="30"/>
        <v>2.1355543098155415E-2</v>
      </c>
      <c r="AA224">
        <v>3407594</v>
      </c>
      <c r="AB224">
        <v>23456</v>
      </c>
      <c r="AC224">
        <v>14321351</v>
      </c>
      <c r="AD224" t="s">
        <v>6</v>
      </c>
      <c r="AE224">
        <v>176</v>
      </c>
      <c r="AF224">
        <v>2</v>
      </c>
      <c r="AH224" t="s">
        <v>12139</v>
      </c>
      <c r="AI224" t="s">
        <v>12138</v>
      </c>
      <c r="AJ224" t="s">
        <v>12137</v>
      </c>
      <c r="AK224" t="s">
        <v>12136</v>
      </c>
      <c r="AL224">
        <v>22</v>
      </c>
      <c r="AM224" s="5">
        <f t="shared" si="34"/>
        <v>0.81481481481481477</v>
      </c>
      <c r="AN224" s="4">
        <f t="shared" si="31"/>
        <v>1.2341004389470878E-3</v>
      </c>
      <c r="AO224" s="3"/>
      <c r="AP224">
        <v>0</v>
      </c>
      <c r="AQ224" t="s">
        <v>12135</v>
      </c>
      <c r="AR224" t="s">
        <v>12134</v>
      </c>
      <c r="AS224" t="s">
        <v>12133</v>
      </c>
      <c r="AT224" s="2" t="s">
        <v>20</v>
      </c>
      <c r="AU224" s="1">
        <f t="shared" si="35"/>
        <v>1.5319110300392915</v>
      </c>
      <c r="AV224" s="1">
        <f t="shared" si="36"/>
        <v>1.1294821768551253</v>
      </c>
      <c r="AW224" s="1">
        <f t="shared" si="37"/>
        <v>0.72705332367095865</v>
      </c>
    </row>
    <row r="225" spans="1:49" x14ac:dyDescent="0.2">
      <c r="A225">
        <v>223</v>
      </c>
      <c r="B225" t="s">
        <v>12132</v>
      </c>
      <c r="C225" t="s">
        <v>12131</v>
      </c>
      <c r="E225">
        <v>7756826</v>
      </c>
      <c r="F225" t="s">
        <v>12130</v>
      </c>
      <c r="G225" t="s">
        <v>16</v>
      </c>
      <c r="H225" t="s">
        <v>15</v>
      </c>
      <c r="I225" t="s">
        <v>12129</v>
      </c>
      <c r="J225">
        <v>60007257</v>
      </c>
      <c r="K225" t="s">
        <v>12128</v>
      </c>
      <c r="L225" t="s">
        <v>12127</v>
      </c>
      <c r="M225" t="s">
        <v>56</v>
      </c>
      <c r="N225">
        <v>2</v>
      </c>
      <c r="O225" t="s">
        <v>12126</v>
      </c>
      <c r="P225" t="s">
        <v>12125</v>
      </c>
      <c r="Q225" t="s">
        <v>12124</v>
      </c>
      <c r="R225" s="8">
        <v>34731</v>
      </c>
      <c r="S225" s="9">
        <f t="shared" si="32"/>
        <v>1995</v>
      </c>
      <c r="T225" s="9">
        <v>1995</v>
      </c>
      <c r="U225" s="9">
        <f t="shared" si="33"/>
        <v>27</v>
      </c>
      <c r="V225" s="8">
        <v>34731</v>
      </c>
      <c r="W225" t="s">
        <v>12123</v>
      </c>
      <c r="X225" s="2">
        <v>5.3239999999999998</v>
      </c>
      <c r="Y225" s="7">
        <f t="shared" si="30"/>
        <v>0.14212113931822429</v>
      </c>
      <c r="AA225">
        <v>10404651</v>
      </c>
      <c r="AB225">
        <v>16594</v>
      </c>
      <c r="AD225" t="s">
        <v>6</v>
      </c>
      <c r="AE225">
        <v>7</v>
      </c>
      <c r="AF225">
        <v>2</v>
      </c>
      <c r="AH225" t="s">
        <v>12122</v>
      </c>
      <c r="AL225">
        <v>51</v>
      </c>
      <c r="AM225" s="5">
        <f t="shared" si="34"/>
        <v>1.8888888888888888</v>
      </c>
      <c r="AN225" s="4">
        <f t="shared" si="31"/>
        <v>2.86086919937734E-3</v>
      </c>
      <c r="AO225" s="3"/>
      <c r="AP225">
        <v>1</v>
      </c>
      <c r="AR225" t="s">
        <v>1</v>
      </c>
      <c r="AT225" s="2">
        <v>11.276999999999999</v>
      </c>
      <c r="AU225" s="1">
        <f t="shared" si="35"/>
        <v>10.034305828257018</v>
      </c>
      <c r="AV225" s="1">
        <f t="shared" si="36"/>
        <v>7.2491004258800809</v>
      </c>
      <c r="AW225" s="1">
        <f t="shared" si="37"/>
        <v>4.4638950235031425</v>
      </c>
    </row>
    <row r="226" spans="1:49" x14ac:dyDescent="0.2">
      <c r="A226">
        <v>224</v>
      </c>
      <c r="B226" t="s">
        <v>12121</v>
      </c>
      <c r="C226" t="s">
        <v>12120</v>
      </c>
      <c r="F226" t="s">
        <v>12119</v>
      </c>
      <c r="G226" t="s">
        <v>16</v>
      </c>
      <c r="H226" t="s">
        <v>15</v>
      </c>
      <c r="I226" t="s">
        <v>2267</v>
      </c>
      <c r="J226">
        <v>60030622</v>
      </c>
      <c r="K226" t="s">
        <v>12118</v>
      </c>
      <c r="L226" t="s">
        <v>3855</v>
      </c>
      <c r="M226" t="s">
        <v>1472</v>
      </c>
      <c r="N226">
        <v>2</v>
      </c>
      <c r="O226" t="s">
        <v>12117</v>
      </c>
      <c r="P226" t="s">
        <v>12116</v>
      </c>
      <c r="Q226" t="s">
        <v>12115</v>
      </c>
      <c r="R226" s="8">
        <v>34731</v>
      </c>
      <c r="S226" s="9">
        <f t="shared" si="32"/>
        <v>1995</v>
      </c>
      <c r="T226" s="9">
        <v>1995</v>
      </c>
      <c r="U226" s="9">
        <f t="shared" si="33"/>
        <v>27</v>
      </c>
      <c r="V226" s="8">
        <v>34731</v>
      </c>
      <c r="W226" t="s">
        <v>12082</v>
      </c>
      <c r="X226" s="2">
        <v>0.30099999999999999</v>
      </c>
      <c r="Y226" s="7">
        <f t="shared" si="30"/>
        <v>8.0350230906809754E-3</v>
      </c>
      <c r="AA226">
        <v>9395075</v>
      </c>
      <c r="AB226">
        <v>14954</v>
      </c>
      <c r="AC226">
        <v>18657125</v>
      </c>
      <c r="AD226" t="s">
        <v>6</v>
      </c>
      <c r="AE226">
        <v>50</v>
      </c>
      <c r="AF226" s="6">
        <v>44228</v>
      </c>
      <c r="AH226" t="s">
        <v>12114</v>
      </c>
      <c r="AI226" t="s">
        <v>12113</v>
      </c>
      <c r="AJ226" t="s">
        <v>12112</v>
      </c>
      <c r="AK226" t="s">
        <v>12111</v>
      </c>
      <c r="AL226">
        <v>0</v>
      </c>
      <c r="AM226" s="5">
        <f t="shared" si="34"/>
        <v>0</v>
      </c>
      <c r="AN226" s="4">
        <f t="shared" si="31"/>
        <v>0</v>
      </c>
      <c r="AO226" s="3"/>
      <c r="AP226">
        <v>1</v>
      </c>
      <c r="AQ226" t="s">
        <v>12110</v>
      </c>
      <c r="AR226" t="s">
        <v>12109</v>
      </c>
      <c r="AS226" t="s">
        <v>12108</v>
      </c>
      <c r="AT226" s="2" t="s">
        <v>20</v>
      </c>
      <c r="AU226" s="1">
        <f t="shared" si="35"/>
        <v>0.56245161634766827</v>
      </c>
      <c r="AV226" s="1">
        <f t="shared" si="36"/>
        <v>0.40175115453404875</v>
      </c>
      <c r="AW226" s="1">
        <f t="shared" si="37"/>
        <v>0.24105069272042928</v>
      </c>
    </row>
    <row r="227" spans="1:49" x14ac:dyDescent="0.2">
      <c r="A227">
        <v>225</v>
      </c>
      <c r="B227" t="s">
        <v>12107</v>
      </c>
      <c r="C227" t="s">
        <v>12106</v>
      </c>
      <c r="F227" t="s">
        <v>12105</v>
      </c>
      <c r="G227" t="s">
        <v>16</v>
      </c>
      <c r="H227" t="s">
        <v>15</v>
      </c>
      <c r="I227" t="s">
        <v>2181</v>
      </c>
      <c r="J227" t="s">
        <v>12104</v>
      </c>
      <c r="K227" t="s">
        <v>12103</v>
      </c>
      <c r="L227" t="s">
        <v>12102</v>
      </c>
      <c r="M227" t="s">
        <v>12101</v>
      </c>
      <c r="N227">
        <v>4</v>
      </c>
      <c r="O227" t="s">
        <v>12100</v>
      </c>
      <c r="P227" t="s">
        <v>12099</v>
      </c>
      <c r="Q227" t="s">
        <v>12098</v>
      </c>
      <c r="R227" s="8">
        <v>34731</v>
      </c>
      <c r="S227" s="9">
        <f t="shared" si="32"/>
        <v>1995</v>
      </c>
      <c r="T227" s="9">
        <v>1995</v>
      </c>
      <c r="U227" s="9">
        <f t="shared" si="33"/>
        <v>27</v>
      </c>
      <c r="V227" s="8">
        <v>34731</v>
      </c>
      <c r="W227" t="s">
        <v>465</v>
      </c>
      <c r="X227" s="2">
        <v>1.1579999999999999</v>
      </c>
      <c r="Y227" s="7">
        <f t="shared" si="30"/>
        <v>3.0912148634579962E-2</v>
      </c>
      <c r="AA227">
        <v>1668595</v>
      </c>
      <c r="AB227">
        <v>14223</v>
      </c>
      <c r="AC227">
        <v>15735079</v>
      </c>
      <c r="AD227" t="s">
        <v>6</v>
      </c>
      <c r="AE227">
        <v>43</v>
      </c>
      <c r="AF227">
        <v>2</v>
      </c>
      <c r="AH227" t="s">
        <v>12097</v>
      </c>
      <c r="AI227" t="s">
        <v>12096</v>
      </c>
      <c r="AJ227" t="s">
        <v>12095</v>
      </c>
      <c r="AK227" t="s">
        <v>12094</v>
      </c>
      <c r="AL227">
        <v>38</v>
      </c>
      <c r="AM227" s="5">
        <f t="shared" si="34"/>
        <v>1.4074074074074074</v>
      </c>
      <c r="AN227" s="4">
        <f t="shared" si="31"/>
        <v>2.1316280309086064E-3</v>
      </c>
      <c r="AO227" s="3"/>
      <c r="AP227">
        <v>0</v>
      </c>
      <c r="AR227" t="s">
        <v>1</v>
      </c>
      <c r="AT227" s="2">
        <v>3.573</v>
      </c>
      <c r="AU227" s="1">
        <f t="shared" si="35"/>
        <v>2.2277992453478555</v>
      </c>
      <c r="AV227" s="1">
        <f t="shared" si="36"/>
        <v>1.6521888332744286</v>
      </c>
      <c r="AW227" s="1">
        <f t="shared" si="37"/>
        <v>1.0765784212010012</v>
      </c>
    </row>
    <row r="228" spans="1:49" x14ac:dyDescent="0.2">
      <c r="A228">
        <v>226</v>
      </c>
      <c r="B228" t="s">
        <v>12093</v>
      </c>
      <c r="C228" t="s">
        <v>12092</v>
      </c>
      <c r="F228" t="s">
        <v>12091</v>
      </c>
      <c r="G228" t="s">
        <v>16</v>
      </c>
      <c r="H228" t="s">
        <v>15</v>
      </c>
      <c r="I228" t="s">
        <v>12090</v>
      </c>
      <c r="J228" t="s">
        <v>12089</v>
      </c>
      <c r="K228" t="s">
        <v>12088</v>
      </c>
      <c r="L228" t="s">
        <v>12087</v>
      </c>
      <c r="M228" t="s">
        <v>12086</v>
      </c>
      <c r="N228">
        <v>5</v>
      </c>
      <c r="O228" t="s">
        <v>12085</v>
      </c>
      <c r="P228" t="s">
        <v>12084</v>
      </c>
      <c r="Q228" t="s">
        <v>12083</v>
      </c>
      <c r="R228" s="8">
        <v>34731</v>
      </c>
      <c r="S228" s="9">
        <f t="shared" si="32"/>
        <v>1995</v>
      </c>
      <c r="T228" s="9">
        <v>1995</v>
      </c>
      <c r="U228" s="9">
        <f t="shared" si="33"/>
        <v>27</v>
      </c>
      <c r="V228" s="8">
        <v>34731</v>
      </c>
      <c r="W228" t="s">
        <v>12082</v>
      </c>
      <c r="X228" s="2">
        <v>0.30099999999999999</v>
      </c>
      <c r="Y228" s="7">
        <f t="shared" si="30"/>
        <v>8.0350230906809754E-3</v>
      </c>
      <c r="AA228">
        <v>9395075</v>
      </c>
      <c r="AB228">
        <v>14954</v>
      </c>
      <c r="AC228">
        <v>18657125</v>
      </c>
      <c r="AD228" t="s">
        <v>6</v>
      </c>
      <c r="AE228">
        <v>50</v>
      </c>
      <c r="AF228" s="6">
        <v>44228</v>
      </c>
      <c r="AH228" t="s">
        <v>12081</v>
      </c>
      <c r="AI228" t="s">
        <v>12080</v>
      </c>
      <c r="AJ228" t="s">
        <v>12079</v>
      </c>
      <c r="AK228" t="s">
        <v>12078</v>
      </c>
      <c r="AL228">
        <v>13</v>
      </c>
      <c r="AM228" s="5">
        <f t="shared" si="34"/>
        <v>0.48148148148148145</v>
      </c>
      <c r="AN228" s="4">
        <f t="shared" si="31"/>
        <v>7.2924116846873369E-4</v>
      </c>
      <c r="AO228" s="3"/>
      <c r="AP228">
        <v>1</v>
      </c>
      <c r="AQ228" t="s">
        <v>618</v>
      </c>
      <c r="AR228">
        <v>660759203</v>
      </c>
      <c r="AS228" t="s">
        <v>616</v>
      </c>
      <c r="AT228" s="2" t="s">
        <v>20</v>
      </c>
      <c r="AU228" s="1">
        <f t="shared" si="35"/>
        <v>0.58432885140173019</v>
      </c>
      <c r="AV228" s="1">
        <f t="shared" si="36"/>
        <v>0.4382132129574855</v>
      </c>
      <c r="AW228" s="1">
        <f t="shared" si="37"/>
        <v>0.29209757451324064</v>
      </c>
    </row>
    <row r="229" spans="1:49" x14ac:dyDescent="0.2">
      <c r="A229">
        <v>227</v>
      </c>
      <c r="B229" t="s">
        <v>12077</v>
      </c>
      <c r="C229" t="s">
        <v>12076</v>
      </c>
      <c r="F229" t="s">
        <v>12075</v>
      </c>
      <c r="G229" t="s">
        <v>16</v>
      </c>
      <c r="H229" t="s">
        <v>15</v>
      </c>
      <c r="I229" t="s">
        <v>12074</v>
      </c>
      <c r="J229" t="s">
        <v>12073</v>
      </c>
      <c r="K229" t="s">
        <v>12072</v>
      </c>
      <c r="L229" t="s">
        <v>12071</v>
      </c>
      <c r="M229" t="s">
        <v>128</v>
      </c>
      <c r="N229">
        <v>4</v>
      </c>
      <c r="O229" t="s">
        <v>12070</v>
      </c>
      <c r="P229" t="s">
        <v>12069</v>
      </c>
      <c r="Q229" t="s">
        <v>12068</v>
      </c>
      <c r="R229" s="8">
        <v>34731</v>
      </c>
      <c r="S229" s="9">
        <f t="shared" si="32"/>
        <v>1995</v>
      </c>
      <c r="T229" s="9">
        <v>1995</v>
      </c>
      <c r="U229" s="9">
        <f t="shared" si="33"/>
        <v>27</v>
      </c>
      <c r="V229" s="8">
        <v>34731</v>
      </c>
      <c r="W229" t="s">
        <v>12067</v>
      </c>
      <c r="X229" s="2">
        <v>2.4740000000000002</v>
      </c>
      <c r="Y229" s="7">
        <f t="shared" si="30"/>
        <v>6.6042017031045633E-2</v>
      </c>
      <c r="AA229">
        <v>386308</v>
      </c>
      <c r="AB229">
        <v>28261</v>
      </c>
      <c r="AC229">
        <v>15729672</v>
      </c>
      <c r="AD229" t="s">
        <v>6</v>
      </c>
      <c r="AE229">
        <v>71</v>
      </c>
      <c r="AF229" s="6">
        <v>44287</v>
      </c>
      <c r="AH229" t="s">
        <v>12066</v>
      </c>
      <c r="AI229" t="s">
        <v>12065</v>
      </c>
      <c r="AK229" t="s">
        <v>12064</v>
      </c>
      <c r="AL229">
        <v>25</v>
      </c>
      <c r="AM229" s="5">
        <f t="shared" si="34"/>
        <v>0.92592592592592593</v>
      </c>
      <c r="AN229" s="4">
        <f t="shared" si="31"/>
        <v>1.4023868624398726E-3</v>
      </c>
      <c r="AO229" s="3"/>
      <c r="AP229">
        <v>0</v>
      </c>
      <c r="AR229" t="s">
        <v>1</v>
      </c>
      <c r="AT229" s="2">
        <v>8.0169999999999995</v>
      </c>
      <c r="AU229" s="1">
        <f t="shared" si="35"/>
        <v>4.6650127980463898</v>
      </c>
      <c r="AV229" s="1">
        <f t="shared" si="36"/>
        <v>3.3722201946742754</v>
      </c>
      <c r="AW229" s="1">
        <f t="shared" si="37"/>
        <v>2.07942759130216</v>
      </c>
    </row>
    <row r="230" spans="1:49" x14ac:dyDescent="0.2">
      <c r="A230">
        <v>228</v>
      </c>
      <c r="B230" t="s">
        <v>12063</v>
      </c>
      <c r="C230" t="s">
        <v>12062</v>
      </c>
      <c r="F230" t="s">
        <v>12061</v>
      </c>
      <c r="G230" t="s">
        <v>16</v>
      </c>
      <c r="H230" t="s">
        <v>15</v>
      </c>
      <c r="I230" t="s">
        <v>12060</v>
      </c>
      <c r="J230" t="s">
        <v>12059</v>
      </c>
      <c r="K230" t="s">
        <v>12058</v>
      </c>
      <c r="L230" t="s">
        <v>12057</v>
      </c>
      <c r="M230" t="s">
        <v>6887</v>
      </c>
      <c r="N230">
        <v>4</v>
      </c>
      <c r="O230" t="s">
        <v>12056</v>
      </c>
      <c r="P230" t="s">
        <v>12055</v>
      </c>
      <c r="Q230" t="s">
        <v>12054</v>
      </c>
      <c r="R230" s="8">
        <v>34731</v>
      </c>
      <c r="S230" s="9">
        <f t="shared" si="32"/>
        <v>1995</v>
      </c>
      <c r="T230" s="9">
        <v>1995</v>
      </c>
      <c r="U230" s="9">
        <f t="shared" si="33"/>
        <v>27</v>
      </c>
      <c r="V230" s="8">
        <v>34731</v>
      </c>
      <c r="W230" t="s">
        <v>10799</v>
      </c>
      <c r="X230" s="2">
        <v>0.84299999999999997</v>
      </c>
      <c r="Y230" s="7">
        <f t="shared" si="30"/>
        <v>2.250340353968127E-2</v>
      </c>
      <c r="AA230">
        <v>188158</v>
      </c>
      <c r="AB230">
        <v>15168</v>
      </c>
      <c r="AC230">
        <v>15735117</v>
      </c>
      <c r="AD230" t="s">
        <v>6</v>
      </c>
      <c r="AE230">
        <v>298</v>
      </c>
      <c r="AF230" s="6">
        <v>44256</v>
      </c>
      <c r="AH230" t="s">
        <v>12053</v>
      </c>
      <c r="AI230" t="s">
        <v>12052</v>
      </c>
      <c r="AJ230" t="s">
        <v>12051</v>
      </c>
      <c r="AK230" t="s">
        <v>12050</v>
      </c>
      <c r="AL230">
        <v>31</v>
      </c>
      <c r="AM230" s="5">
        <f t="shared" si="34"/>
        <v>1.1481481481481481</v>
      </c>
      <c r="AN230" s="4">
        <f t="shared" si="31"/>
        <v>1.738959709425442E-3</v>
      </c>
      <c r="AO230" s="3"/>
      <c r="AP230">
        <v>0</v>
      </c>
      <c r="AR230" t="s">
        <v>1</v>
      </c>
      <c r="AT230" s="2">
        <v>2.694</v>
      </c>
      <c r="AU230" s="1">
        <f t="shared" si="35"/>
        <v>1.6274070390604523</v>
      </c>
      <c r="AV230" s="1">
        <f t="shared" si="36"/>
        <v>1.2121181624553354</v>
      </c>
      <c r="AW230" s="1">
        <f t="shared" si="37"/>
        <v>0.79682928585021917</v>
      </c>
    </row>
    <row r="231" spans="1:49" x14ac:dyDescent="0.2">
      <c r="A231">
        <v>229</v>
      </c>
      <c r="B231" t="s">
        <v>12049</v>
      </c>
      <c r="C231" t="s">
        <v>12048</v>
      </c>
      <c r="F231" t="s">
        <v>12047</v>
      </c>
      <c r="G231" t="s">
        <v>16</v>
      </c>
      <c r="H231" t="s">
        <v>15</v>
      </c>
      <c r="I231" t="s">
        <v>12046</v>
      </c>
      <c r="J231">
        <v>60031342</v>
      </c>
      <c r="K231" t="s">
        <v>12045</v>
      </c>
      <c r="M231" t="s">
        <v>694</v>
      </c>
      <c r="N231">
        <v>5</v>
      </c>
      <c r="O231" t="s">
        <v>12044</v>
      </c>
      <c r="P231" t="s">
        <v>12043</v>
      </c>
      <c r="Q231" t="s">
        <v>12042</v>
      </c>
      <c r="R231" s="8">
        <v>34718</v>
      </c>
      <c r="S231" s="9">
        <f t="shared" si="32"/>
        <v>1995</v>
      </c>
      <c r="T231" s="9">
        <v>1995</v>
      </c>
      <c r="U231" s="9">
        <f t="shared" si="33"/>
        <v>27</v>
      </c>
      <c r="V231" s="8">
        <v>34718</v>
      </c>
      <c r="W231" t="s">
        <v>11958</v>
      </c>
      <c r="X231" s="2">
        <v>0.375</v>
      </c>
      <c r="Y231" s="7">
        <f t="shared" si="30"/>
        <v>1.0010410827260351E-2</v>
      </c>
      <c r="AA231">
        <v>135194</v>
      </c>
      <c r="AB231">
        <v>24918</v>
      </c>
      <c r="AD231" t="s">
        <v>6</v>
      </c>
      <c r="AE231">
        <v>31</v>
      </c>
      <c r="AF231">
        <v>2</v>
      </c>
      <c r="AH231" t="s">
        <v>12041</v>
      </c>
      <c r="AI231" t="s">
        <v>12040</v>
      </c>
      <c r="AJ231" t="s">
        <v>12039</v>
      </c>
      <c r="AK231" t="s">
        <v>12038</v>
      </c>
      <c r="AL231">
        <v>13</v>
      </c>
      <c r="AM231" s="5">
        <f t="shared" si="34"/>
        <v>0.48148148148148145</v>
      </c>
      <c r="AN231" s="4">
        <f t="shared" si="31"/>
        <v>7.2924116846873369E-4</v>
      </c>
      <c r="AO231" s="3"/>
      <c r="AP231">
        <v>0</v>
      </c>
      <c r="AR231" t="s">
        <v>1</v>
      </c>
      <c r="AT231" s="2">
        <v>1.3140000000000001</v>
      </c>
      <c r="AU231" s="1">
        <f t="shared" si="35"/>
        <v>0.72260599296228656</v>
      </c>
      <c r="AV231" s="1">
        <f t="shared" si="36"/>
        <v>0.53698259978645424</v>
      </c>
      <c r="AW231" s="1">
        <f t="shared" si="37"/>
        <v>0.35135920661062187</v>
      </c>
    </row>
    <row r="232" spans="1:49" x14ac:dyDescent="0.2">
      <c r="A232">
        <v>230</v>
      </c>
      <c r="B232" t="s">
        <v>12037</v>
      </c>
      <c r="F232" t="s">
        <v>12036</v>
      </c>
      <c r="G232" t="s">
        <v>16</v>
      </c>
      <c r="H232" t="s">
        <v>15</v>
      </c>
      <c r="I232" t="s">
        <v>12035</v>
      </c>
      <c r="N232">
        <v>1</v>
      </c>
      <c r="O232" t="s">
        <v>12034</v>
      </c>
      <c r="P232">
        <v>7003383265</v>
      </c>
      <c r="R232" s="8">
        <v>34708</v>
      </c>
      <c r="S232" s="9">
        <f t="shared" si="32"/>
        <v>1995</v>
      </c>
      <c r="T232" s="9">
        <v>1995</v>
      </c>
      <c r="U232" s="9">
        <f t="shared" si="33"/>
        <v>27</v>
      </c>
      <c r="V232" s="8">
        <v>34708</v>
      </c>
      <c r="W232" t="s">
        <v>12033</v>
      </c>
      <c r="X232" s="2">
        <v>0.128</v>
      </c>
      <c r="Y232" s="7">
        <f t="shared" si="30"/>
        <v>3.4168868957048667E-3</v>
      </c>
      <c r="AA232">
        <v>8834989</v>
      </c>
      <c r="AB232">
        <v>62520</v>
      </c>
      <c r="AD232" t="s">
        <v>6</v>
      </c>
      <c r="AE232">
        <v>68</v>
      </c>
      <c r="AF232">
        <v>1</v>
      </c>
      <c r="AI232" t="s">
        <v>12032</v>
      </c>
      <c r="AK232" t="s">
        <v>12031</v>
      </c>
      <c r="AL232">
        <v>0</v>
      </c>
      <c r="AM232" s="5">
        <f t="shared" si="34"/>
        <v>0</v>
      </c>
      <c r="AN232" s="4">
        <f t="shared" si="31"/>
        <v>0</v>
      </c>
      <c r="AO232" s="3"/>
      <c r="AP232">
        <v>0</v>
      </c>
      <c r="AR232" t="s">
        <v>1</v>
      </c>
      <c r="AT232" s="2">
        <v>2.3969999999999998</v>
      </c>
      <c r="AU232" s="1">
        <f t="shared" si="35"/>
        <v>0.23918208269934066</v>
      </c>
      <c r="AV232" s="1">
        <f t="shared" si="36"/>
        <v>0.17084434478524332</v>
      </c>
      <c r="AW232" s="1">
        <f t="shared" si="37"/>
        <v>0.10250660687114599</v>
      </c>
    </row>
    <row r="233" spans="1:49" x14ac:dyDescent="0.2">
      <c r="A233">
        <v>231</v>
      </c>
      <c r="B233" t="s">
        <v>12030</v>
      </c>
      <c r="C233" t="s">
        <v>12029</v>
      </c>
      <c r="F233" t="s">
        <v>12028</v>
      </c>
      <c r="G233" t="s">
        <v>16</v>
      </c>
      <c r="H233" t="s">
        <v>15</v>
      </c>
      <c r="I233" t="s">
        <v>12027</v>
      </c>
      <c r="J233" t="s">
        <v>12026</v>
      </c>
      <c r="K233" t="s">
        <v>12025</v>
      </c>
      <c r="L233" t="s">
        <v>12024</v>
      </c>
      <c r="M233" t="s">
        <v>42</v>
      </c>
      <c r="N233">
        <v>4</v>
      </c>
      <c r="O233" t="s">
        <v>12023</v>
      </c>
      <c r="P233" t="s">
        <v>12022</v>
      </c>
      <c r="Q233" t="s">
        <v>12021</v>
      </c>
      <c r="R233" s="8">
        <v>34704</v>
      </c>
      <c r="S233" s="9">
        <f t="shared" si="32"/>
        <v>1995</v>
      </c>
      <c r="T233" s="9">
        <v>1995</v>
      </c>
      <c r="U233" s="9">
        <f t="shared" si="33"/>
        <v>27</v>
      </c>
      <c r="V233" s="8">
        <v>34704</v>
      </c>
      <c r="W233" t="s">
        <v>11958</v>
      </c>
      <c r="X233" s="2">
        <v>0.375</v>
      </c>
      <c r="Y233" s="7">
        <f t="shared" si="30"/>
        <v>1.0010410827260351E-2</v>
      </c>
      <c r="AA233">
        <v>135194</v>
      </c>
      <c r="AB233">
        <v>24918</v>
      </c>
      <c r="AD233" t="s">
        <v>6</v>
      </c>
      <c r="AE233">
        <v>31</v>
      </c>
      <c r="AF233">
        <v>1</v>
      </c>
      <c r="AH233" s="6">
        <v>44352</v>
      </c>
      <c r="AI233" t="s">
        <v>12020</v>
      </c>
      <c r="AK233" t="s">
        <v>12019</v>
      </c>
      <c r="AL233">
        <v>43</v>
      </c>
      <c r="AM233" s="5">
        <f t="shared" si="34"/>
        <v>1.5925925925925926</v>
      </c>
      <c r="AN233" s="4">
        <f t="shared" si="31"/>
        <v>2.4121054033965808E-3</v>
      </c>
      <c r="AO233" s="3"/>
      <c r="AP233">
        <v>0</v>
      </c>
      <c r="AR233" t="s">
        <v>1</v>
      </c>
      <c r="AT233" s="2">
        <v>1.3140000000000001</v>
      </c>
      <c r="AU233" s="1">
        <f t="shared" si="35"/>
        <v>0.77309192001012195</v>
      </c>
      <c r="AV233" s="1">
        <f t="shared" si="36"/>
        <v>0.62112581153284663</v>
      </c>
      <c r="AW233" s="1">
        <f t="shared" si="37"/>
        <v>0.46915970305557114</v>
      </c>
    </row>
    <row r="234" spans="1:49" x14ac:dyDescent="0.2">
      <c r="A234">
        <v>232</v>
      </c>
      <c r="B234" t="s">
        <v>12018</v>
      </c>
      <c r="C234" t="s">
        <v>12017</v>
      </c>
      <c r="F234" t="s">
        <v>12016</v>
      </c>
      <c r="G234" t="s">
        <v>16</v>
      </c>
      <c r="H234" t="s">
        <v>15</v>
      </c>
      <c r="I234" t="s">
        <v>8978</v>
      </c>
      <c r="J234" t="s">
        <v>8977</v>
      </c>
      <c r="K234" t="s">
        <v>8976</v>
      </c>
      <c r="L234" t="s">
        <v>8975</v>
      </c>
      <c r="M234" t="s">
        <v>7390</v>
      </c>
      <c r="N234">
        <v>4</v>
      </c>
      <c r="O234" t="s">
        <v>12015</v>
      </c>
      <c r="P234" t="s">
        <v>12014</v>
      </c>
      <c r="Q234" t="s">
        <v>12013</v>
      </c>
      <c r="R234" s="8">
        <v>34704</v>
      </c>
      <c r="S234" s="9">
        <f t="shared" si="32"/>
        <v>1995</v>
      </c>
      <c r="T234" s="9">
        <v>1995</v>
      </c>
      <c r="U234" s="9">
        <f t="shared" si="33"/>
        <v>27</v>
      </c>
      <c r="V234" s="8">
        <v>34704</v>
      </c>
      <c r="W234" t="s">
        <v>11958</v>
      </c>
      <c r="X234" s="2">
        <v>0.375</v>
      </c>
      <c r="Y234" s="7">
        <f t="shared" si="30"/>
        <v>1.0010410827260351E-2</v>
      </c>
      <c r="AA234">
        <v>135194</v>
      </c>
      <c r="AB234">
        <v>24918</v>
      </c>
      <c r="AD234" t="s">
        <v>6</v>
      </c>
      <c r="AE234">
        <v>31</v>
      </c>
      <c r="AF234">
        <v>1</v>
      </c>
      <c r="AH234" s="6">
        <v>44288</v>
      </c>
      <c r="AI234" t="s">
        <v>12012</v>
      </c>
      <c r="AK234" t="s">
        <v>12011</v>
      </c>
      <c r="AL234">
        <v>8</v>
      </c>
      <c r="AM234" s="5">
        <f t="shared" si="34"/>
        <v>0.29629629629629628</v>
      </c>
      <c r="AN234" s="4">
        <f t="shared" si="31"/>
        <v>4.4876379598075925E-4</v>
      </c>
      <c r="AO234" s="3"/>
      <c r="AP234">
        <v>0</v>
      </c>
      <c r="AR234" t="s">
        <v>1</v>
      </c>
      <c r="AT234" s="2">
        <v>1.3140000000000001</v>
      </c>
      <c r="AU234" s="1">
        <f t="shared" si="35"/>
        <v>0.71419167178764731</v>
      </c>
      <c r="AV234" s="1">
        <f t="shared" si="36"/>
        <v>0.5229587311620556</v>
      </c>
      <c r="AW234" s="1">
        <f t="shared" si="37"/>
        <v>0.33172579053646367</v>
      </c>
    </row>
    <row r="235" spans="1:49" x14ac:dyDescent="0.2">
      <c r="A235">
        <v>233</v>
      </c>
      <c r="B235" t="s">
        <v>12010</v>
      </c>
      <c r="C235" t="s">
        <v>12009</v>
      </c>
      <c r="F235" t="s">
        <v>12008</v>
      </c>
      <c r="G235" t="s">
        <v>16</v>
      </c>
      <c r="H235" t="s">
        <v>15</v>
      </c>
      <c r="I235" t="s">
        <v>5097</v>
      </c>
      <c r="J235" t="s">
        <v>12007</v>
      </c>
      <c r="K235" t="s">
        <v>12006</v>
      </c>
      <c r="L235" t="s">
        <v>12005</v>
      </c>
      <c r="M235" t="s">
        <v>12004</v>
      </c>
      <c r="N235">
        <v>5</v>
      </c>
      <c r="O235" t="s">
        <v>12003</v>
      </c>
      <c r="P235" t="s">
        <v>12002</v>
      </c>
      <c r="Q235" t="s">
        <v>12001</v>
      </c>
      <c r="R235" s="8">
        <v>34704</v>
      </c>
      <c r="S235" s="9">
        <f t="shared" si="32"/>
        <v>1995</v>
      </c>
      <c r="T235" s="9">
        <v>1995</v>
      </c>
      <c r="U235" s="9">
        <f t="shared" si="33"/>
        <v>27</v>
      </c>
      <c r="V235" s="8">
        <v>34704</v>
      </c>
      <c r="W235" t="s">
        <v>11958</v>
      </c>
      <c r="X235" s="2">
        <v>0.375</v>
      </c>
      <c r="Y235" s="7">
        <f t="shared" si="30"/>
        <v>1.0010410827260351E-2</v>
      </c>
      <c r="AA235">
        <v>135194</v>
      </c>
      <c r="AB235">
        <v>24918</v>
      </c>
      <c r="AD235" t="s">
        <v>6</v>
      </c>
      <c r="AE235">
        <v>31</v>
      </c>
      <c r="AF235">
        <v>1</v>
      </c>
      <c r="AH235" t="s">
        <v>12000</v>
      </c>
      <c r="AI235" t="s">
        <v>11999</v>
      </c>
      <c r="AJ235" t="s">
        <v>11998</v>
      </c>
      <c r="AK235" t="s">
        <v>11997</v>
      </c>
      <c r="AL235">
        <v>4</v>
      </c>
      <c r="AM235" s="5">
        <f t="shared" si="34"/>
        <v>0.14814814814814814</v>
      </c>
      <c r="AN235" s="4">
        <f t="shared" si="31"/>
        <v>2.2438189799037963E-4</v>
      </c>
      <c r="AO235" s="3"/>
      <c r="AP235">
        <v>0</v>
      </c>
      <c r="AR235" t="s">
        <v>1</v>
      </c>
      <c r="AT235" s="2">
        <v>1.3140000000000001</v>
      </c>
      <c r="AU235" s="1">
        <f t="shared" si="35"/>
        <v>0.70746021484793598</v>
      </c>
      <c r="AV235" s="1">
        <f t="shared" si="36"/>
        <v>0.51173963626253649</v>
      </c>
      <c r="AW235" s="1">
        <f t="shared" si="37"/>
        <v>0.31601905767713712</v>
      </c>
    </row>
    <row r="236" spans="1:49" x14ac:dyDescent="0.2">
      <c r="A236">
        <v>234</v>
      </c>
      <c r="B236" t="s">
        <v>11996</v>
      </c>
      <c r="C236" t="s">
        <v>11995</v>
      </c>
      <c r="F236" t="s">
        <v>11994</v>
      </c>
      <c r="G236" t="s">
        <v>16</v>
      </c>
      <c r="H236" t="s">
        <v>15</v>
      </c>
      <c r="I236" t="s">
        <v>11993</v>
      </c>
      <c r="J236">
        <v>60012070</v>
      </c>
      <c r="K236" t="s">
        <v>11992</v>
      </c>
      <c r="L236" t="s">
        <v>11991</v>
      </c>
      <c r="M236" t="s">
        <v>694</v>
      </c>
      <c r="N236">
        <v>3</v>
      </c>
      <c r="O236" t="s">
        <v>11990</v>
      </c>
      <c r="P236" t="s">
        <v>11989</v>
      </c>
      <c r="Q236" t="s">
        <v>11988</v>
      </c>
      <c r="R236" s="8">
        <v>34704</v>
      </c>
      <c r="S236" s="9">
        <f t="shared" si="32"/>
        <v>1995</v>
      </c>
      <c r="T236" s="9">
        <v>1995</v>
      </c>
      <c r="U236" s="9">
        <f t="shared" si="33"/>
        <v>27</v>
      </c>
      <c r="V236" s="8">
        <v>34704</v>
      </c>
      <c r="W236" t="s">
        <v>11958</v>
      </c>
      <c r="X236" s="2">
        <v>0.375</v>
      </c>
      <c r="Y236" s="7">
        <f t="shared" si="30"/>
        <v>1.0010410827260351E-2</v>
      </c>
      <c r="AA236">
        <v>135194</v>
      </c>
      <c r="AB236">
        <v>24918</v>
      </c>
      <c r="AD236" t="s">
        <v>6</v>
      </c>
      <c r="AE236">
        <v>31</v>
      </c>
      <c r="AF236">
        <v>1</v>
      </c>
      <c r="AH236" s="10">
        <v>41609</v>
      </c>
      <c r="AI236" t="s">
        <v>11987</v>
      </c>
      <c r="AJ236" t="s">
        <v>11986</v>
      </c>
      <c r="AK236" t="s">
        <v>11985</v>
      </c>
      <c r="AL236">
        <v>4</v>
      </c>
      <c r="AM236" s="5">
        <f t="shared" si="34"/>
        <v>0.14814814814814814</v>
      </c>
      <c r="AN236" s="4">
        <f t="shared" si="31"/>
        <v>2.2438189799037963E-4</v>
      </c>
      <c r="AO236" s="3"/>
      <c r="AP236">
        <v>0</v>
      </c>
      <c r="AR236" t="s">
        <v>1</v>
      </c>
      <c r="AT236" s="2">
        <v>1.3140000000000001</v>
      </c>
      <c r="AU236" s="1">
        <f t="shared" si="35"/>
        <v>0.70746021484793598</v>
      </c>
      <c r="AV236" s="1">
        <f t="shared" si="36"/>
        <v>0.51173963626253649</v>
      </c>
      <c r="AW236" s="1">
        <f t="shared" si="37"/>
        <v>0.31601905767713712</v>
      </c>
    </row>
    <row r="237" spans="1:49" x14ac:dyDescent="0.2">
      <c r="A237">
        <v>235</v>
      </c>
      <c r="B237" t="s">
        <v>11984</v>
      </c>
      <c r="C237" t="s">
        <v>11983</v>
      </c>
      <c r="F237" t="s">
        <v>11982</v>
      </c>
      <c r="G237" t="s">
        <v>16</v>
      </c>
      <c r="H237" t="s">
        <v>15</v>
      </c>
      <c r="I237" t="s">
        <v>11981</v>
      </c>
      <c r="J237">
        <v>60001359</v>
      </c>
      <c r="K237" t="s">
        <v>11980</v>
      </c>
      <c r="L237" t="s">
        <v>11979</v>
      </c>
      <c r="M237" t="s">
        <v>694</v>
      </c>
      <c r="N237">
        <v>2</v>
      </c>
      <c r="O237" t="s">
        <v>11978</v>
      </c>
      <c r="P237" t="s">
        <v>11977</v>
      </c>
      <c r="Q237" t="s">
        <v>11976</v>
      </c>
      <c r="R237" s="8">
        <v>34704</v>
      </c>
      <c r="S237" s="9">
        <f t="shared" si="32"/>
        <v>1995</v>
      </c>
      <c r="T237" s="9">
        <v>1995</v>
      </c>
      <c r="U237" s="9">
        <f t="shared" si="33"/>
        <v>27</v>
      </c>
      <c r="V237" s="8">
        <v>34704</v>
      </c>
      <c r="W237" t="s">
        <v>11958</v>
      </c>
      <c r="X237" s="2">
        <v>0.375</v>
      </c>
      <c r="Y237" s="7">
        <f t="shared" si="30"/>
        <v>1.0010410827260351E-2</v>
      </c>
      <c r="AA237">
        <v>135194</v>
      </c>
      <c r="AB237">
        <v>24918</v>
      </c>
      <c r="AD237" t="s">
        <v>6</v>
      </c>
      <c r="AE237">
        <v>31</v>
      </c>
      <c r="AF237">
        <v>1</v>
      </c>
      <c r="AH237" s="6">
        <v>44415</v>
      </c>
      <c r="AI237" t="s">
        <v>11975</v>
      </c>
      <c r="AK237" t="s">
        <v>11974</v>
      </c>
      <c r="AL237">
        <v>2</v>
      </c>
      <c r="AM237" s="5">
        <f t="shared" si="34"/>
        <v>7.407407407407407E-2</v>
      </c>
      <c r="AN237" s="4">
        <f t="shared" si="31"/>
        <v>1.1219094899518981E-4</v>
      </c>
      <c r="AO237" s="3"/>
      <c r="AP237">
        <v>0</v>
      </c>
      <c r="AR237" t="s">
        <v>1</v>
      </c>
      <c r="AT237" s="2">
        <v>1.3140000000000001</v>
      </c>
      <c r="AU237" s="1">
        <f t="shared" si="35"/>
        <v>0.70409448637808025</v>
      </c>
      <c r="AV237" s="1">
        <f t="shared" si="36"/>
        <v>0.5061300888127771</v>
      </c>
      <c r="AW237" s="1">
        <f t="shared" si="37"/>
        <v>0.30816569124747378</v>
      </c>
    </row>
    <row r="238" spans="1:49" x14ac:dyDescent="0.2">
      <c r="A238">
        <v>236</v>
      </c>
      <c r="B238" t="s">
        <v>11973</v>
      </c>
      <c r="C238" t="s">
        <v>11972</v>
      </c>
      <c r="F238" t="s">
        <v>11971</v>
      </c>
      <c r="G238" t="s">
        <v>16</v>
      </c>
      <c r="H238" t="s">
        <v>15</v>
      </c>
      <c r="I238" t="s">
        <v>11970</v>
      </c>
      <c r="J238">
        <v>60020547</v>
      </c>
      <c r="K238" t="s">
        <v>1773</v>
      </c>
      <c r="L238" t="s">
        <v>1772</v>
      </c>
      <c r="M238" t="s">
        <v>11</v>
      </c>
      <c r="N238">
        <v>4</v>
      </c>
      <c r="O238" t="s">
        <v>11969</v>
      </c>
      <c r="P238" t="s">
        <v>11968</v>
      </c>
      <c r="Q238" t="s">
        <v>11967</v>
      </c>
      <c r="R238" s="8">
        <v>34704</v>
      </c>
      <c r="S238" s="9">
        <f t="shared" si="32"/>
        <v>1995</v>
      </c>
      <c r="T238" s="9">
        <v>1995</v>
      </c>
      <c r="U238" s="9">
        <f t="shared" si="33"/>
        <v>27</v>
      </c>
      <c r="V238" s="8">
        <v>34704</v>
      </c>
      <c r="W238" t="s">
        <v>11958</v>
      </c>
      <c r="X238" s="2">
        <v>0.375</v>
      </c>
      <c r="Y238" s="7">
        <f t="shared" si="30"/>
        <v>1.0010410827260351E-2</v>
      </c>
      <c r="AA238">
        <v>135194</v>
      </c>
      <c r="AB238">
        <v>24918</v>
      </c>
      <c r="AD238" t="s">
        <v>6</v>
      </c>
      <c r="AE238">
        <v>31</v>
      </c>
      <c r="AF238">
        <v>1</v>
      </c>
      <c r="AH238" s="6">
        <v>44320</v>
      </c>
      <c r="AI238" t="s">
        <v>11966</v>
      </c>
      <c r="AK238" t="s">
        <v>11965</v>
      </c>
      <c r="AL238">
        <v>29</v>
      </c>
      <c r="AM238" s="5">
        <f t="shared" si="34"/>
        <v>1.0740740740740742</v>
      </c>
      <c r="AN238" s="4">
        <f t="shared" si="31"/>
        <v>1.6267687604302524E-3</v>
      </c>
      <c r="AO238" s="3"/>
      <c r="AP238">
        <v>0</v>
      </c>
      <c r="AR238" t="s">
        <v>1</v>
      </c>
      <c r="AT238" s="2">
        <v>1.3140000000000001</v>
      </c>
      <c r="AU238" s="1">
        <f t="shared" si="35"/>
        <v>0.74953182072113222</v>
      </c>
      <c r="AV238" s="1">
        <f t="shared" si="36"/>
        <v>0.58185897938453024</v>
      </c>
      <c r="AW238" s="1">
        <f t="shared" si="37"/>
        <v>0.4141861380479282</v>
      </c>
    </row>
    <row r="239" spans="1:49" x14ac:dyDescent="0.2">
      <c r="A239">
        <v>237</v>
      </c>
      <c r="B239" t="s">
        <v>11964</v>
      </c>
      <c r="C239" t="s">
        <v>11963</v>
      </c>
      <c r="F239" t="s">
        <v>11962</v>
      </c>
      <c r="G239" t="s">
        <v>16</v>
      </c>
      <c r="H239" t="s">
        <v>15</v>
      </c>
      <c r="I239" t="s">
        <v>11961</v>
      </c>
      <c r="J239">
        <v>60010818</v>
      </c>
      <c r="K239" t="s">
        <v>8803</v>
      </c>
      <c r="L239" t="s">
        <v>8802</v>
      </c>
      <c r="M239" t="s">
        <v>694</v>
      </c>
      <c r="N239">
        <v>3</v>
      </c>
      <c r="O239" t="s">
        <v>11960</v>
      </c>
      <c r="P239" t="s">
        <v>11959</v>
      </c>
      <c r="Q239" t="s">
        <v>8799</v>
      </c>
      <c r="R239" s="8">
        <v>34704</v>
      </c>
      <c r="S239" s="9">
        <f t="shared" si="32"/>
        <v>1995</v>
      </c>
      <c r="T239" s="9">
        <v>1995</v>
      </c>
      <c r="U239" s="9">
        <f t="shared" si="33"/>
        <v>27</v>
      </c>
      <c r="V239" s="8">
        <v>34704</v>
      </c>
      <c r="W239" t="s">
        <v>11958</v>
      </c>
      <c r="X239" s="2">
        <v>0.375</v>
      </c>
      <c r="Y239" s="7">
        <f t="shared" si="30"/>
        <v>1.0010410827260351E-2</v>
      </c>
      <c r="AA239">
        <v>135194</v>
      </c>
      <c r="AB239">
        <v>24918</v>
      </c>
      <c r="AD239" t="s">
        <v>6</v>
      </c>
      <c r="AE239">
        <v>31</v>
      </c>
      <c r="AF239">
        <v>1</v>
      </c>
      <c r="AH239" s="6">
        <v>44228</v>
      </c>
      <c r="AI239" t="s">
        <v>11957</v>
      </c>
      <c r="AK239" t="s">
        <v>11956</v>
      </c>
      <c r="AL239">
        <v>24</v>
      </c>
      <c r="AM239" s="5">
        <f t="shared" si="34"/>
        <v>0.88888888888888884</v>
      </c>
      <c r="AN239" s="4">
        <f t="shared" si="31"/>
        <v>1.3462913879422776E-3</v>
      </c>
      <c r="AO239" s="3"/>
      <c r="AP239">
        <v>0</v>
      </c>
      <c r="AR239" t="s">
        <v>1</v>
      </c>
      <c r="AT239" s="2">
        <v>1.3140000000000001</v>
      </c>
      <c r="AU239" s="1">
        <f t="shared" si="35"/>
        <v>0.74111749954649286</v>
      </c>
      <c r="AV239" s="1">
        <f t="shared" si="36"/>
        <v>0.56783511076013149</v>
      </c>
      <c r="AW239" s="1">
        <f t="shared" si="37"/>
        <v>0.39455272197376995</v>
      </c>
    </row>
    <row r="240" spans="1:49" x14ac:dyDescent="0.2">
      <c r="A240">
        <v>238</v>
      </c>
      <c r="B240" t="s">
        <v>11955</v>
      </c>
      <c r="C240" t="s">
        <v>11954</v>
      </c>
      <c r="F240" t="s">
        <v>11953</v>
      </c>
      <c r="G240" t="s">
        <v>16</v>
      </c>
      <c r="H240" t="s">
        <v>15</v>
      </c>
      <c r="I240" t="s">
        <v>11952</v>
      </c>
      <c r="J240" t="s">
        <v>11951</v>
      </c>
      <c r="K240" t="s">
        <v>11950</v>
      </c>
      <c r="L240" t="s">
        <v>11949</v>
      </c>
      <c r="M240" t="s">
        <v>944</v>
      </c>
      <c r="N240">
        <v>5</v>
      </c>
      <c r="O240" t="s">
        <v>11948</v>
      </c>
      <c r="P240" t="s">
        <v>11947</v>
      </c>
      <c r="Q240" t="s">
        <v>11946</v>
      </c>
      <c r="R240" s="8">
        <v>34702</v>
      </c>
      <c r="S240" s="9">
        <f t="shared" si="32"/>
        <v>1995</v>
      </c>
      <c r="T240" s="9">
        <v>1995</v>
      </c>
      <c r="U240" s="9">
        <f t="shared" si="33"/>
        <v>27</v>
      </c>
      <c r="V240" s="8">
        <v>34702</v>
      </c>
      <c r="W240" t="s">
        <v>11945</v>
      </c>
      <c r="X240" s="2" t="s">
        <v>20</v>
      </c>
      <c r="Y240" s="7" t="e">
        <f t="shared" si="30"/>
        <v>#VALUE!</v>
      </c>
      <c r="AA240">
        <v>5700833</v>
      </c>
      <c r="AB240">
        <v>22687</v>
      </c>
      <c r="AC240">
        <v>15213773</v>
      </c>
      <c r="AD240" t="s">
        <v>6</v>
      </c>
      <c r="AE240">
        <v>33</v>
      </c>
      <c r="AF240" t="s">
        <v>11944</v>
      </c>
      <c r="AH240" t="s">
        <v>11943</v>
      </c>
      <c r="AI240" t="s">
        <v>11942</v>
      </c>
      <c r="AK240" t="s">
        <v>11941</v>
      </c>
      <c r="AL240">
        <v>49</v>
      </c>
      <c r="AM240" s="5">
        <f t="shared" si="34"/>
        <v>1.8148148148148149</v>
      </c>
      <c r="AN240" s="4">
        <f t="shared" si="31"/>
        <v>2.7486782503821504E-3</v>
      </c>
      <c r="AO240" s="3"/>
      <c r="AP240">
        <v>0</v>
      </c>
      <c r="AR240" t="s">
        <v>1</v>
      </c>
      <c r="AT240" s="2" t="s">
        <v>20</v>
      </c>
      <c r="AU240" s="1" t="e">
        <f t="shared" si="35"/>
        <v>#VALUE!</v>
      </c>
      <c r="AV240" s="1" t="e">
        <f t="shared" si="36"/>
        <v>#VALUE!</v>
      </c>
      <c r="AW240" s="1" t="e">
        <f t="shared" si="37"/>
        <v>#VALUE!</v>
      </c>
    </row>
    <row r="241" spans="1:49" x14ac:dyDescent="0.2">
      <c r="A241">
        <v>239</v>
      </c>
      <c r="B241" t="s">
        <v>11940</v>
      </c>
      <c r="C241" t="s">
        <v>11939</v>
      </c>
      <c r="E241">
        <v>7816846</v>
      </c>
      <c r="F241" t="s">
        <v>11938</v>
      </c>
      <c r="G241" t="s">
        <v>16</v>
      </c>
      <c r="H241" t="s">
        <v>15</v>
      </c>
      <c r="I241" t="s">
        <v>11937</v>
      </c>
      <c r="J241">
        <v>60007526</v>
      </c>
      <c r="K241" t="s">
        <v>11936</v>
      </c>
      <c r="L241" t="s">
        <v>11935</v>
      </c>
      <c r="M241" t="s">
        <v>11</v>
      </c>
      <c r="N241">
        <v>1</v>
      </c>
      <c r="O241" t="s">
        <v>11934</v>
      </c>
      <c r="P241">
        <v>7004856107</v>
      </c>
      <c r="Q241">
        <v>60007526</v>
      </c>
      <c r="R241" s="8">
        <v>34702</v>
      </c>
      <c r="S241" s="9">
        <f t="shared" si="32"/>
        <v>1995</v>
      </c>
      <c r="T241" s="9">
        <v>1995</v>
      </c>
      <c r="U241" s="9">
        <f t="shared" si="33"/>
        <v>27</v>
      </c>
      <c r="V241" s="8">
        <v>34702</v>
      </c>
      <c r="W241" t="s">
        <v>10022</v>
      </c>
      <c r="X241" s="2">
        <v>5.0110000000000001</v>
      </c>
      <c r="Y241" s="7">
        <f t="shared" si="30"/>
        <v>0.13376578308107098</v>
      </c>
      <c r="AA241">
        <v>278424</v>
      </c>
      <c r="AB241">
        <v>21121</v>
      </c>
      <c r="AD241" t="s">
        <v>6</v>
      </c>
      <c r="AE241">
        <v>92</v>
      </c>
      <c r="AF241">
        <v>1</v>
      </c>
      <c r="AH241" t="s">
        <v>11933</v>
      </c>
      <c r="AI241" t="s">
        <v>11932</v>
      </c>
      <c r="AJ241" t="s">
        <v>11931</v>
      </c>
      <c r="AK241" t="s">
        <v>11930</v>
      </c>
      <c r="AL241">
        <v>115</v>
      </c>
      <c r="AM241" s="5">
        <f t="shared" si="34"/>
        <v>4.2592592592592595</v>
      </c>
      <c r="AN241" s="4">
        <f t="shared" si="31"/>
        <v>6.4509795672234149E-3</v>
      </c>
      <c r="AO241" s="3"/>
      <c r="AP241">
        <v>1</v>
      </c>
      <c r="AQ241" t="s">
        <v>11929</v>
      </c>
      <c r="AR241" t="s">
        <v>11928</v>
      </c>
      <c r="AS241" t="s">
        <v>11927</v>
      </c>
      <c r="AT241" s="2" t="s">
        <v>20</v>
      </c>
      <c r="AU241" s="1">
        <f t="shared" si="35"/>
        <v>9.557134202691671</v>
      </c>
      <c r="AV241" s="1">
        <f t="shared" si="36"/>
        <v>7.0108381324147189</v>
      </c>
      <c r="AW241" s="1">
        <f t="shared" si="37"/>
        <v>4.4645420621377685</v>
      </c>
    </row>
    <row r="242" spans="1:49" x14ac:dyDescent="0.2">
      <c r="A242">
        <v>240</v>
      </c>
      <c r="B242" t="s">
        <v>11926</v>
      </c>
      <c r="C242" t="s">
        <v>11925</v>
      </c>
      <c r="F242" t="s">
        <v>1234</v>
      </c>
      <c r="G242" t="s">
        <v>16</v>
      </c>
      <c r="H242" t="s">
        <v>15</v>
      </c>
      <c r="I242" t="s">
        <v>1233</v>
      </c>
      <c r="J242">
        <v>60005460</v>
      </c>
      <c r="K242" t="s">
        <v>1232</v>
      </c>
      <c r="L242" t="s">
        <v>1231</v>
      </c>
      <c r="M242" t="s">
        <v>56</v>
      </c>
      <c r="N242">
        <v>3</v>
      </c>
      <c r="O242" t="s">
        <v>1230</v>
      </c>
      <c r="P242" t="s">
        <v>1229</v>
      </c>
      <c r="Q242" t="s">
        <v>1228</v>
      </c>
      <c r="R242" s="8">
        <v>34700</v>
      </c>
      <c r="S242" s="9">
        <f t="shared" si="32"/>
        <v>1995</v>
      </c>
      <c r="T242" s="9">
        <v>1995</v>
      </c>
      <c r="U242" s="9">
        <f t="shared" si="33"/>
        <v>27</v>
      </c>
      <c r="V242" s="8">
        <v>35004</v>
      </c>
      <c r="W242" t="s">
        <v>11924</v>
      </c>
      <c r="X242" s="2" t="s">
        <v>20</v>
      </c>
      <c r="Y242" s="7" t="e">
        <f t="shared" si="30"/>
        <v>#VALUE!</v>
      </c>
      <c r="AA242" t="s">
        <v>1226</v>
      </c>
      <c r="AB242">
        <v>18446</v>
      </c>
      <c r="AC242">
        <v>14320878</v>
      </c>
      <c r="AD242" t="s">
        <v>6</v>
      </c>
      <c r="AE242">
        <v>282</v>
      </c>
      <c r="AF242">
        <v>2</v>
      </c>
      <c r="AH242" t="s">
        <v>1225</v>
      </c>
      <c r="AI242" t="s">
        <v>11923</v>
      </c>
      <c r="AJ242" t="s">
        <v>11922</v>
      </c>
      <c r="AK242" t="s">
        <v>11921</v>
      </c>
      <c r="AL242">
        <v>3</v>
      </c>
      <c r="AM242" s="5">
        <f t="shared" si="34"/>
        <v>0.1111111111111111</v>
      </c>
      <c r="AN242" s="4">
        <f t="shared" si="31"/>
        <v>1.682864234927847E-4</v>
      </c>
      <c r="AO242" s="3"/>
      <c r="AP242">
        <v>0</v>
      </c>
      <c r="AR242" t="s">
        <v>1</v>
      </c>
      <c r="AT242" s="2" t="s">
        <v>20</v>
      </c>
      <c r="AU242" s="1" t="e">
        <f t="shared" si="35"/>
        <v>#VALUE!</v>
      </c>
      <c r="AV242" s="1" t="e">
        <f t="shared" si="36"/>
        <v>#VALUE!</v>
      </c>
      <c r="AW242" s="1" t="e">
        <f t="shared" si="37"/>
        <v>#VALUE!</v>
      </c>
    </row>
    <row r="243" spans="1:49" x14ac:dyDescent="0.2">
      <c r="A243">
        <v>241</v>
      </c>
      <c r="B243" t="s">
        <v>11920</v>
      </c>
      <c r="C243" t="s">
        <v>11919</v>
      </c>
      <c r="F243" t="s">
        <v>60</v>
      </c>
      <c r="G243" t="s">
        <v>16</v>
      </c>
      <c r="H243" t="s">
        <v>15</v>
      </c>
      <c r="I243" t="s">
        <v>59</v>
      </c>
      <c r="J243">
        <v>60029507</v>
      </c>
      <c r="K243" t="s">
        <v>58</v>
      </c>
      <c r="L243" t="s">
        <v>57</v>
      </c>
      <c r="M243" t="s">
        <v>56</v>
      </c>
      <c r="N243">
        <v>1</v>
      </c>
      <c r="O243" t="s">
        <v>55</v>
      </c>
      <c r="P243">
        <v>7003701948</v>
      </c>
      <c r="Q243">
        <v>60029507</v>
      </c>
      <c r="R243" s="8">
        <v>34700</v>
      </c>
      <c r="S243" s="9">
        <f t="shared" si="32"/>
        <v>1995</v>
      </c>
      <c r="T243" s="9">
        <v>1995</v>
      </c>
      <c r="U243" s="9">
        <f t="shared" si="33"/>
        <v>27</v>
      </c>
      <c r="V243" s="8">
        <v>34943</v>
      </c>
      <c r="W243" t="s">
        <v>54</v>
      </c>
      <c r="X243" s="2">
        <v>0.76900000000000002</v>
      </c>
      <c r="Y243" s="7">
        <f t="shared" si="30"/>
        <v>2.0528015803101894E-2</v>
      </c>
      <c r="AA243">
        <v>9475745</v>
      </c>
      <c r="AB243">
        <v>22605</v>
      </c>
      <c r="AC243">
        <v>14390469</v>
      </c>
      <c r="AD243" t="s">
        <v>6</v>
      </c>
      <c r="AE243">
        <v>33</v>
      </c>
      <c r="AF243" s="6">
        <v>44289</v>
      </c>
      <c r="AH243" t="s">
        <v>53</v>
      </c>
      <c r="AI243" t="s">
        <v>11918</v>
      </c>
      <c r="AJ243" t="s">
        <v>51</v>
      </c>
      <c r="AK243" t="s">
        <v>11917</v>
      </c>
      <c r="AL243">
        <v>33</v>
      </c>
      <c r="AM243" s="5">
        <f t="shared" si="34"/>
        <v>1.2222222222222223</v>
      </c>
      <c r="AN243" s="4">
        <f t="shared" si="31"/>
        <v>1.851150658420632E-3</v>
      </c>
      <c r="AO243" s="3"/>
      <c r="AP243">
        <v>0</v>
      </c>
      <c r="AR243" t="s">
        <v>1</v>
      </c>
      <c r="AT243" s="2" t="s">
        <v>20</v>
      </c>
      <c r="AU243" s="1">
        <f t="shared" si="35"/>
        <v>1.4924956259697515</v>
      </c>
      <c r="AV243" s="1">
        <f t="shared" si="36"/>
        <v>1.1189583230761264</v>
      </c>
      <c r="AW243" s="1">
        <f t="shared" si="37"/>
        <v>0.745421020182501</v>
      </c>
    </row>
    <row r="244" spans="1:49" x14ac:dyDescent="0.2">
      <c r="A244">
        <v>242</v>
      </c>
      <c r="B244" t="s">
        <v>11916</v>
      </c>
      <c r="C244" t="s">
        <v>11915</v>
      </c>
      <c r="D244" t="s">
        <v>11914</v>
      </c>
      <c r="F244" t="s">
        <v>11913</v>
      </c>
      <c r="G244" t="s">
        <v>16</v>
      </c>
      <c r="H244" t="s">
        <v>15</v>
      </c>
      <c r="I244" t="s">
        <v>11912</v>
      </c>
      <c r="J244">
        <v>117241439</v>
      </c>
      <c r="K244" t="s">
        <v>11911</v>
      </c>
      <c r="L244" t="s">
        <v>4287</v>
      </c>
      <c r="M244" t="s">
        <v>174</v>
      </c>
      <c r="N244">
        <v>3</v>
      </c>
      <c r="O244" t="s">
        <v>11910</v>
      </c>
      <c r="P244" t="s">
        <v>11909</v>
      </c>
      <c r="Q244" t="s">
        <v>11908</v>
      </c>
      <c r="R244" s="8">
        <v>34700</v>
      </c>
      <c r="S244" s="9">
        <f t="shared" si="32"/>
        <v>1995</v>
      </c>
      <c r="T244" s="9">
        <v>1995</v>
      </c>
      <c r="U244" s="9">
        <f t="shared" si="33"/>
        <v>27</v>
      </c>
      <c r="V244" s="8">
        <v>1995</v>
      </c>
      <c r="W244" t="s">
        <v>10448</v>
      </c>
      <c r="X244" s="2">
        <v>1.1339999999999999</v>
      </c>
      <c r="Y244" s="7">
        <f t="shared" si="30"/>
        <v>3.0271482341635299E-2</v>
      </c>
      <c r="AA244">
        <v>945765</v>
      </c>
      <c r="AB244">
        <v>12372</v>
      </c>
      <c r="AD244" t="s">
        <v>6</v>
      </c>
      <c r="AE244">
        <v>35</v>
      </c>
      <c r="AF244" s="6">
        <v>44509</v>
      </c>
      <c r="AH244" t="s">
        <v>11907</v>
      </c>
      <c r="AI244" t="s">
        <v>11906</v>
      </c>
      <c r="AK244" t="s">
        <v>11905</v>
      </c>
      <c r="AL244">
        <v>0</v>
      </c>
      <c r="AM244" s="5">
        <f t="shared" si="34"/>
        <v>0</v>
      </c>
      <c r="AN244" s="4">
        <f t="shared" si="31"/>
        <v>0</v>
      </c>
      <c r="AO244" s="3"/>
      <c r="AP244">
        <v>0</v>
      </c>
      <c r="AR244" t="s">
        <v>1</v>
      </c>
      <c r="AT244" s="2">
        <v>2.4129999999999998</v>
      </c>
      <c r="AU244" s="1">
        <f t="shared" si="35"/>
        <v>2.119003763914471</v>
      </c>
      <c r="AV244" s="1">
        <f t="shared" si="36"/>
        <v>1.5135741170817649</v>
      </c>
      <c r="AW244" s="1">
        <f t="shared" si="37"/>
        <v>0.90814447024905898</v>
      </c>
    </row>
    <row r="245" spans="1:49" x14ac:dyDescent="0.2">
      <c r="A245">
        <v>243</v>
      </c>
      <c r="B245" t="s">
        <v>11904</v>
      </c>
      <c r="C245" t="s">
        <v>11903</v>
      </c>
      <c r="D245" t="s">
        <v>11902</v>
      </c>
      <c r="F245" t="s">
        <v>11901</v>
      </c>
      <c r="G245" t="s">
        <v>16</v>
      </c>
      <c r="H245" t="s">
        <v>15</v>
      </c>
      <c r="I245" t="s">
        <v>11900</v>
      </c>
      <c r="J245">
        <v>60009037</v>
      </c>
      <c r="K245" t="s">
        <v>3210</v>
      </c>
      <c r="L245" t="s">
        <v>3209</v>
      </c>
      <c r="M245" t="s">
        <v>11</v>
      </c>
      <c r="N245">
        <v>1</v>
      </c>
      <c r="O245" t="s">
        <v>11899</v>
      </c>
      <c r="P245">
        <v>6603537106</v>
      </c>
      <c r="Q245">
        <v>60009037</v>
      </c>
      <c r="R245" s="8">
        <v>34700</v>
      </c>
      <c r="S245" s="9">
        <f t="shared" si="32"/>
        <v>1995</v>
      </c>
      <c r="T245" s="9">
        <v>1995</v>
      </c>
      <c r="U245" s="9">
        <f t="shared" si="33"/>
        <v>27</v>
      </c>
      <c r="V245" s="8">
        <v>1995</v>
      </c>
      <c r="W245" t="s">
        <v>10448</v>
      </c>
      <c r="X245" s="2">
        <v>1.1339999999999999</v>
      </c>
      <c r="Y245" s="7">
        <f t="shared" si="30"/>
        <v>3.0271482341635299E-2</v>
      </c>
      <c r="AA245">
        <v>945765</v>
      </c>
      <c r="AB245">
        <v>12372</v>
      </c>
      <c r="AD245" t="s">
        <v>6</v>
      </c>
      <c r="AE245">
        <v>35</v>
      </c>
      <c r="AH245" t="s">
        <v>11898</v>
      </c>
      <c r="AI245" t="s">
        <v>11897</v>
      </c>
      <c r="AK245" t="s">
        <v>11896</v>
      </c>
      <c r="AL245">
        <v>0</v>
      </c>
      <c r="AM245" s="5">
        <f t="shared" si="34"/>
        <v>0</v>
      </c>
      <c r="AN245" s="4">
        <f t="shared" si="31"/>
        <v>0</v>
      </c>
      <c r="AO245" s="3"/>
      <c r="AP245">
        <v>0</v>
      </c>
      <c r="AR245" t="s">
        <v>1</v>
      </c>
      <c r="AT245" s="2">
        <v>2.4129999999999998</v>
      </c>
      <c r="AU245" s="1">
        <f t="shared" si="35"/>
        <v>2.119003763914471</v>
      </c>
      <c r="AV245" s="1">
        <f t="shared" si="36"/>
        <v>1.5135741170817649</v>
      </c>
      <c r="AW245" s="1">
        <f t="shared" si="37"/>
        <v>0.90814447024905898</v>
      </c>
    </row>
    <row r="246" spans="1:49" x14ac:dyDescent="0.2">
      <c r="A246">
        <v>244</v>
      </c>
      <c r="B246" t="s">
        <v>11895</v>
      </c>
      <c r="C246" t="s">
        <v>11894</v>
      </c>
      <c r="D246" t="s">
        <v>11893</v>
      </c>
      <c r="F246" t="s">
        <v>11892</v>
      </c>
      <c r="G246" t="s">
        <v>16</v>
      </c>
      <c r="H246" t="s">
        <v>15</v>
      </c>
      <c r="I246" t="s">
        <v>11891</v>
      </c>
      <c r="J246" t="s">
        <v>11890</v>
      </c>
      <c r="K246" t="s">
        <v>11889</v>
      </c>
      <c r="L246" t="s">
        <v>11888</v>
      </c>
      <c r="M246" t="s">
        <v>128</v>
      </c>
      <c r="N246">
        <v>3</v>
      </c>
      <c r="O246" t="s">
        <v>11887</v>
      </c>
      <c r="P246" t="s">
        <v>11886</v>
      </c>
      <c r="Q246" t="s">
        <v>11885</v>
      </c>
      <c r="R246" s="8">
        <v>34700</v>
      </c>
      <c r="S246" s="9">
        <f t="shared" si="32"/>
        <v>1995</v>
      </c>
      <c r="T246" s="9">
        <v>1995</v>
      </c>
      <c r="U246" s="9">
        <f t="shared" si="33"/>
        <v>27</v>
      </c>
      <c r="V246" s="8">
        <v>1995</v>
      </c>
      <c r="W246" t="s">
        <v>10448</v>
      </c>
      <c r="X246" s="2">
        <v>1.1339999999999999</v>
      </c>
      <c r="Y246" s="7">
        <f t="shared" si="30"/>
        <v>3.0271482341635299E-2</v>
      </c>
      <c r="AA246">
        <v>945765</v>
      </c>
      <c r="AB246">
        <v>12372</v>
      </c>
      <c r="AD246" t="s">
        <v>6</v>
      </c>
      <c r="AE246">
        <v>35</v>
      </c>
      <c r="AF246" s="6">
        <v>44509</v>
      </c>
      <c r="AH246" t="s">
        <v>11884</v>
      </c>
      <c r="AI246" t="s">
        <v>11883</v>
      </c>
      <c r="AK246" t="s">
        <v>11882</v>
      </c>
      <c r="AL246">
        <v>19</v>
      </c>
      <c r="AM246" s="5">
        <f t="shared" si="34"/>
        <v>0.70370370370370372</v>
      </c>
      <c r="AN246" s="4">
        <f t="shared" si="31"/>
        <v>1.0658140154543032E-3</v>
      </c>
      <c r="AO246" s="3"/>
      <c r="AP246">
        <v>0</v>
      </c>
      <c r="AR246" t="s">
        <v>1</v>
      </c>
      <c r="AT246" s="2">
        <v>2.4129999999999998</v>
      </c>
      <c r="AU246" s="1">
        <f t="shared" si="35"/>
        <v>2.1509781843780997</v>
      </c>
      <c r="AV246" s="1">
        <f t="shared" si="36"/>
        <v>1.5668648178544802</v>
      </c>
      <c r="AW246" s="1">
        <f t="shared" si="37"/>
        <v>0.98275145133086017</v>
      </c>
    </row>
    <row r="247" spans="1:49" x14ac:dyDescent="0.2">
      <c r="A247">
        <v>245</v>
      </c>
      <c r="B247" t="s">
        <v>11881</v>
      </c>
      <c r="C247" t="s">
        <v>11880</v>
      </c>
      <c r="F247" t="s">
        <v>11879</v>
      </c>
      <c r="G247" t="s">
        <v>16</v>
      </c>
      <c r="H247" t="s">
        <v>15</v>
      </c>
      <c r="I247" t="s">
        <v>11872</v>
      </c>
      <c r="J247">
        <v>117977161</v>
      </c>
      <c r="K247" t="s">
        <v>11878</v>
      </c>
      <c r="L247" t="s">
        <v>11870</v>
      </c>
      <c r="M247" t="s">
        <v>174</v>
      </c>
      <c r="N247">
        <v>3</v>
      </c>
      <c r="O247" t="s">
        <v>11869</v>
      </c>
      <c r="P247" t="s">
        <v>11868</v>
      </c>
      <c r="Q247" t="s">
        <v>11877</v>
      </c>
      <c r="R247" s="8">
        <v>34700</v>
      </c>
      <c r="S247" s="9">
        <f t="shared" si="32"/>
        <v>1995</v>
      </c>
      <c r="T247" s="9">
        <v>1995</v>
      </c>
      <c r="U247" s="9">
        <f t="shared" si="33"/>
        <v>27</v>
      </c>
      <c r="V247" s="8">
        <v>1995</v>
      </c>
      <c r="W247" t="s">
        <v>11866</v>
      </c>
      <c r="X247" s="2" t="s">
        <v>20</v>
      </c>
      <c r="Y247" s="7" t="e">
        <f t="shared" si="30"/>
        <v>#VALUE!</v>
      </c>
      <c r="AA247">
        <v>5598516</v>
      </c>
      <c r="AB247">
        <v>29843</v>
      </c>
      <c r="AD247" t="s">
        <v>6</v>
      </c>
      <c r="AE247">
        <v>38</v>
      </c>
      <c r="AF247">
        <v>3</v>
      </c>
      <c r="AH247" t="s">
        <v>11876</v>
      </c>
      <c r="AL247">
        <v>0</v>
      </c>
      <c r="AM247" s="5">
        <f t="shared" si="34"/>
        <v>0</v>
      </c>
      <c r="AN247" s="4">
        <f t="shared" si="31"/>
        <v>0</v>
      </c>
      <c r="AO247" s="3"/>
      <c r="AP247">
        <v>1</v>
      </c>
      <c r="AR247" t="s">
        <v>1</v>
      </c>
      <c r="AT247" s="2" t="s">
        <v>20</v>
      </c>
      <c r="AU247" s="1" t="e">
        <f t="shared" si="35"/>
        <v>#VALUE!</v>
      </c>
      <c r="AV247" s="1" t="e">
        <f t="shared" si="36"/>
        <v>#VALUE!</v>
      </c>
      <c r="AW247" s="1" t="e">
        <f t="shared" si="37"/>
        <v>#VALUE!</v>
      </c>
    </row>
    <row r="248" spans="1:49" x14ac:dyDescent="0.2">
      <c r="A248">
        <v>246</v>
      </c>
      <c r="B248" t="s">
        <v>11875</v>
      </c>
      <c r="C248" t="s">
        <v>11874</v>
      </c>
      <c r="F248" t="s">
        <v>11873</v>
      </c>
      <c r="G248" t="s">
        <v>16</v>
      </c>
      <c r="H248" t="s">
        <v>15</v>
      </c>
      <c r="I248" t="s">
        <v>11872</v>
      </c>
      <c r="J248">
        <v>117945601</v>
      </c>
      <c r="K248" t="s">
        <v>11871</v>
      </c>
      <c r="L248" t="s">
        <v>11870</v>
      </c>
      <c r="M248" t="s">
        <v>174</v>
      </c>
      <c r="N248">
        <v>3</v>
      </c>
      <c r="O248" t="s">
        <v>11869</v>
      </c>
      <c r="P248" t="s">
        <v>11868</v>
      </c>
      <c r="Q248" t="s">
        <v>11867</v>
      </c>
      <c r="R248" s="8">
        <v>34700</v>
      </c>
      <c r="S248" s="9">
        <f t="shared" si="32"/>
        <v>1995</v>
      </c>
      <c r="T248" s="9">
        <v>1995</v>
      </c>
      <c r="U248" s="9">
        <f t="shared" si="33"/>
        <v>27</v>
      </c>
      <c r="V248" s="8">
        <v>1995</v>
      </c>
      <c r="W248" t="s">
        <v>11866</v>
      </c>
      <c r="X248" s="2" t="s">
        <v>20</v>
      </c>
      <c r="Y248" s="7" t="e">
        <f t="shared" si="30"/>
        <v>#VALUE!</v>
      </c>
      <c r="AA248">
        <v>5598516</v>
      </c>
      <c r="AB248">
        <v>29843</v>
      </c>
      <c r="AD248" t="s">
        <v>6</v>
      </c>
      <c r="AE248">
        <v>38</v>
      </c>
      <c r="AF248">
        <v>9</v>
      </c>
      <c r="AH248" t="s">
        <v>11865</v>
      </c>
      <c r="AL248">
        <v>0</v>
      </c>
      <c r="AM248" s="5">
        <f t="shared" si="34"/>
        <v>0</v>
      </c>
      <c r="AN248" s="4">
        <f t="shared" si="31"/>
        <v>0</v>
      </c>
      <c r="AO248" s="3"/>
      <c r="AP248">
        <v>1</v>
      </c>
      <c r="AR248" t="s">
        <v>1</v>
      </c>
      <c r="AT248" s="2" t="s">
        <v>20</v>
      </c>
      <c r="AU248" s="1" t="e">
        <f t="shared" si="35"/>
        <v>#VALUE!</v>
      </c>
      <c r="AV248" s="1" t="e">
        <f t="shared" si="36"/>
        <v>#VALUE!</v>
      </c>
      <c r="AW248" s="1" t="e">
        <f t="shared" si="37"/>
        <v>#VALUE!</v>
      </c>
    </row>
    <row r="249" spans="1:49" x14ac:dyDescent="0.2">
      <c r="A249">
        <v>247</v>
      </c>
      <c r="B249" t="s">
        <v>11864</v>
      </c>
      <c r="C249" t="s">
        <v>11863</v>
      </c>
      <c r="F249" t="s">
        <v>11862</v>
      </c>
      <c r="G249" t="s">
        <v>16</v>
      </c>
      <c r="H249" t="s">
        <v>15</v>
      </c>
      <c r="I249" t="s">
        <v>4173</v>
      </c>
      <c r="N249">
        <v>2</v>
      </c>
      <c r="O249" t="s">
        <v>11861</v>
      </c>
      <c r="P249" t="s">
        <v>11860</v>
      </c>
      <c r="Q249" t="s">
        <v>1496</v>
      </c>
      <c r="R249" s="8">
        <v>34700</v>
      </c>
      <c r="S249" s="9">
        <f t="shared" si="32"/>
        <v>1995</v>
      </c>
      <c r="T249" s="9">
        <v>1995</v>
      </c>
      <c r="U249" s="9">
        <f t="shared" si="33"/>
        <v>27</v>
      </c>
      <c r="V249" s="8">
        <v>1995</v>
      </c>
      <c r="W249" t="s">
        <v>4170</v>
      </c>
      <c r="X249" s="2" t="s">
        <v>20</v>
      </c>
      <c r="Y249" s="7" t="e">
        <f t="shared" si="30"/>
        <v>#VALUE!</v>
      </c>
      <c r="AA249">
        <v>3875024</v>
      </c>
      <c r="AB249">
        <v>110132</v>
      </c>
      <c r="AD249" t="s">
        <v>6</v>
      </c>
      <c r="AE249">
        <v>61</v>
      </c>
      <c r="AF249">
        <v>586</v>
      </c>
      <c r="AH249" t="s">
        <v>11859</v>
      </c>
      <c r="AI249" t="s">
        <v>11858</v>
      </c>
      <c r="AJ249" t="s">
        <v>11857</v>
      </c>
      <c r="AK249" t="s">
        <v>11856</v>
      </c>
      <c r="AL249">
        <v>0</v>
      </c>
      <c r="AM249" s="5">
        <f t="shared" si="34"/>
        <v>0</v>
      </c>
      <c r="AN249" s="4">
        <f t="shared" si="31"/>
        <v>0</v>
      </c>
      <c r="AO249" s="3"/>
      <c r="AP249">
        <v>1</v>
      </c>
      <c r="AR249" t="s">
        <v>1</v>
      </c>
      <c r="AT249" s="2" t="s">
        <v>20</v>
      </c>
      <c r="AU249" s="1" t="e">
        <f t="shared" si="35"/>
        <v>#VALUE!</v>
      </c>
      <c r="AV249" s="1" t="e">
        <f t="shared" si="36"/>
        <v>#VALUE!</v>
      </c>
      <c r="AW249" s="1" t="e">
        <f t="shared" si="37"/>
        <v>#VALUE!</v>
      </c>
    </row>
    <row r="250" spans="1:49" x14ac:dyDescent="0.2">
      <c r="A250">
        <v>248</v>
      </c>
      <c r="B250" t="s">
        <v>11855</v>
      </c>
      <c r="C250" t="s">
        <v>11854</v>
      </c>
      <c r="F250" t="s">
        <v>11853</v>
      </c>
      <c r="G250" t="s">
        <v>16</v>
      </c>
      <c r="H250" t="s">
        <v>15</v>
      </c>
      <c r="I250" t="s">
        <v>2987</v>
      </c>
      <c r="J250" t="s">
        <v>11847</v>
      </c>
      <c r="K250" t="s">
        <v>11852</v>
      </c>
      <c r="L250" t="s">
        <v>11851</v>
      </c>
      <c r="M250" t="s">
        <v>11850</v>
      </c>
      <c r="N250">
        <v>2</v>
      </c>
      <c r="O250" t="s">
        <v>11849</v>
      </c>
      <c r="P250" t="s">
        <v>11848</v>
      </c>
      <c r="Q250" t="s">
        <v>11847</v>
      </c>
      <c r="R250" s="8">
        <v>34700</v>
      </c>
      <c r="S250" s="9">
        <f t="shared" si="32"/>
        <v>1995</v>
      </c>
      <c r="T250" s="9">
        <v>1995</v>
      </c>
      <c r="U250" s="9">
        <f t="shared" si="33"/>
        <v>27</v>
      </c>
      <c r="V250" s="8">
        <v>34820</v>
      </c>
      <c r="W250" t="s">
        <v>4589</v>
      </c>
      <c r="X250" s="2">
        <v>1.573</v>
      </c>
      <c r="Y250" s="7">
        <f t="shared" si="30"/>
        <v>4.1990336616748086E-2</v>
      </c>
      <c r="AA250">
        <v>7315090</v>
      </c>
      <c r="AB250">
        <v>29586</v>
      </c>
      <c r="AD250" t="s">
        <v>6</v>
      </c>
      <c r="AE250">
        <v>18</v>
      </c>
      <c r="AF250">
        <v>3</v>
      </c>
      <c r="AH250" t="s">
        <v>11846</v>
      </c>
      <c r="AI250" t="s">
        <v>11845</v>
      </c>
      <c r="AK250" t="s">
        <v>11844</v>
      </c>
      <c r="AL250">
        <v>32</v>
      </c>
      <c r="AM250" s="5">
        <f t="shared" si="34"/>
        <v>1.1851851851851851</v>
      </c>
      <c r="AN250" s="4">
        <f t="shared" si="31"/>
        <v>1.795055183923037E-3</v>
      </c>
      <c r="AO250" s="3"/>
      <c r="AP250">
        <v>0</v>
      </c>
      <c r="AR250" t="s">
        <v>1</v>
      </c>
      <c r="AT250" s="2" t="s">
        <v>20</v>
      </c>
      <c r="AU250" s="1">
        <f t="shared" si="35"/>
        <v>2.9931752186900571</v>
      </c>
      <c r="AV250" s="1">
        <f t="shared" si="36"/>
        <v>2.1892695900335561</v>
      </c>
      <c r="AW250" s="1">
        <f t="shared" si="37"/>
        <v>1.3853639613770552</v>
      </c>
    </row>
    <row r="251" spans="1:49" x14ac:dyDescent="0.2">
      <c r="A251">
        <v>249</v>
      </c>
      <c r="B251" t="s">
        <v>11843</v>
      </c>
      <c r="C251" t="s">
        <v>11842</v>
      </c>
      <c r="F251" t="s">
        <v>11841</v>
      </c>
      <c r="G251" t="s">
        <v>16</v>
      </c>
      <c r="H251" t="s">
        <v>15</v>
      </c>
      <c r="I251" t="s">
        <v>11840</v>
      </c>
      <c r="J251">
        <v>60021902</v>
      </c>
      <c r="K251" t="s">
        <v>3775</v>
      </c>
      <c r="L251" t="s">
        <v>3774</v>
      </c>
      <c r="M251" t="s">
        <v>3773</v>
      </c>
      <c r="N251">
        <v>2</v>
      </c>
      <c r="O251" t="s">
        <v>11839</v>
      </c>
      <c r="P251" t="s">
        <v>11838</v>
      </c>
      <c r="Q251" t="s">
        <v>11837</v>
      </c>
      <c r="R251" s="8">
        <v>34700</v>
      </c>
      <c r="S251" s="9">
        <f t="shared" si="32"/>
        <v>1995</v>
      </c>
      <c r="T251" s="9">
        <v>1995</v>
      </c>
      <c r="U251" s="9">
        <f t="shared" si="33"/>
        <v>27</v>
      </c>
      <c r="V251" s="8">
        <v>35034</v>
      </c>
      <c r="W251" t="s">
        <v>4651</v>
      </c>
      <c r="X251" s="2">
        <v>0.82799999999999996</v>
      </c>
      <c r="Y251" s="7">
        <f t="shared" si="30"/>
        <v>2.2102987106590855E-2</v>
      </c>
      <c r="AA251">
        <v>11452</v>
      </c>
      <c r="AB251">
        <v>29964</v>
      </c>
      <c r="AD251" t="s">
        <v>6</v>
      </c>
      <c r="AE251">
        <v>33</v>
      </c>
      <c r="AF251">
        <v>12</v>
      </c>
      <c r="AH251" t="s">
        <v>11836</v>
      </c>
      <c r="AI251" t="s">
        <v>11835</v>
      </c>
      <c r="AK251" t="s">
        <v>11834</v>
      </c>
      <c r="AL251">
        <v>0</v>
      </c>
      <c r="AM251" s="5">
        <f t="shared" si="34"/>
        <v>0</v>
      </c>
      <c r="AN251" s="4">
        <f t="shared" si="31"/>
        <v>0</v>
      </c>
      <c r="AO251" s="3"/>
      <c r="AP251">
        <v>0</v>
      </c>
      <c r="AR251" t="s">
        <v>1</v>
      </c>
      <c r="AT251" s="2">
        <v>2.1269999999999998</v>
      </c>
      <c r="AU251" s="1">
        <f t="shared" si="35"/>
        <v>1.5472090974613597</v>
      </c>
      <c r="AV251" s="1">
        <f t="shared" si="36"/>
        <v>1.1051493553295428</v>
      </c>
      <c r="AW251" s="1">
        <f t="shared" si="37"/>
        <v>0.66308961319772564</v>
      </c>
    </row>
    <row r="252" spans="1:49" x14ac:dyDescent="0.2">
      <c r="A252">
        <v>250</v>
      </c>
      <c r="B252" t="s">
        <v>11833</v>
      </c>
      <c r="C252" t="s">
        <v>11832</v>
      </c>
      <c r="F252" t="s">
        <v>11831</v>
      </c>
      <c r="G252" t="s">
        <v>16</v>
      </c>
      <c r="H252" t="s">
        <v>15</v>
      </c>
      <c r="I252" t="s">
        <v>11830</v>
      </c>
      <c r="J252">
        <v>60175816</v>
      </c>
      <c r="K252" t="s">
        <v>11829</v>
      </c>
      <c r="L252" t="s">
        <v>11828</v>
      </c>
      <c r="M252" t="s">
        <v>694</v>
      </c>
      <c r="N252">
        <v>2</v>
      </c>
      <c r="O252" t="s">
        <v>11827</v>
      </c>
      <c r="P252" t="s">
        <v>11826</v>
      </c>
      <c r="Q252" t="s">
        <v>11825</v>
      </c>
      <c r="R252" s="8">
        <v>34700</v>
      </c>
      <c r="S252" s="9">
        <f t="shared" si="32"/>
        <v>1995</v>
      </c>
      <c r="T252" s="9">
        <v>1995</v>
      </c>
      <c r="U252" s="9">
        <f t="shared" si="33"/>
        <v>27</v>
      </c>
      <c r="V252" s="8">
        <v>35034</v>
      </c>
      <c r="W252" t="s">
        <v>11824</v>
      </c>
      <c r="X252" s="2">
        <v>0.78500000000000003</v>
      </c>
      <c r="Y252" s="7">
        <f t="shared" si="30"/>
        <v>2.0955126665065004E-2</v>
      </c>
      <c r="AA252">
        <v>10752196</v>
      </c>
      <c r="AB252">
        <v>5000154401</v>
      </c>
      <c r="AC252">
        <v>10990763</v>
      </c>
      <c r="AD252" t="s">
        <v>6</v>
      </c>
      <c r="AE252">
        <v>2</v>
      </c>
      <c r="AF252">
        <v>4</v>
      </c>
      <c r="AH252" t="s">
        <v>11823</v>
      </c>
      <c r="AI252" t="s">
        <v>11822</v>
      </c>
      <c r="AJ252" t="s">
        <v>11821</v>
      </c>
      <c r="AK252" t="s">
        <v>11820</v>
      </c>
      <c r="AL252">
        <v>5</v>
      </c>
      <c r="AM252" s="5">
        <f t="shared" si="34"/>
        <v>0.18518518518518517</v>
      </c>
      <c r="AN252" s="4">
        <f t="shared" si="31"/>
        <v>2.804773724879745E-4</v>
      </c>
      <c r="AO252" s="3"/>
      <c r="AP252">
        <v>0</v>
      </c>
      <c r="AR252" t="s">
        <v>1</v>
      </c>
      <c r="AT252" s="2">
        <v>2.569</v>
      </c>
      <c r="AU252" s="1">
        <f t="shared" si="35"/>
        <v>1.4752731877291896</v>
      </c>
      <c r="AV252" s="1">
        <f t="shared" si="36"/>
        <v>1.061780201877649</v>
      </c>
      <c r="AW252" s="1">
        <f t="shared" si="37"/>
        <v>0.64828721602610828</v>
      </c>
    </row>
    <row r="253" spans="1:49" x14ac:dyDescent="0.2">
      <c r="A253">
        <v>251</v>
      </c>
      <c r="B253" t="s">
        <v>11819</v>
      </c>
      <c r="C253" t="s">
        <v>11818</v>
      </c>
      <c r="F253" t="s">
        <v>11817</v>
      </c>
      <c r="G253" t="s">
        <v>16</v>
      </c>
      <c r="H253" t="s">
        <v>15</v>
      </c>
      <c r="I253" t="s">
        <v>11816</v>
      </c>
      <c r="J253">
        <v>60027811</v>
      </c>
      <c r="K253" t="s">
        <v>11815</v>
      </c>
      <c r="L253" t="s">
        <v>11814</v>
      </c>
      <c r="M253" t="s">
        <v>11813</v>
      </c>
      <c r="N253">
        <v>2</v>
      </c>
      <c r="O253" t="s">
        <v>11812</v>
      </c>
      <c r="P253" t="s">
        <v>11811</v>
      </c>
      <c r="Q253" t="s">
        <v>11810</v>
      </c>
      <c r="R253" s="8">
        <v>34700</v>
      </c>
      <c r="S253" s="9">
        <f t="shared" si="32"/>
        <v>1995</v>
      </c>
      <c r="T253" s="9">
        <v>1995</v>
      </c>
      <c r="U253" s="9">
        <f t="shared" si="33"/>
        <v>27</v>
      </c>
      <c r="V253" s="8">
        <v>34700</v>
      </c>
      <c r="W253" t="s">
        <v>11809</v>
      </c>
      <c r="X253" s="2">
        <v>1.351</v>
      </c>
      <c r="Y253" s="7">
        <f t="shared" si="30"/>
        <v>3.6064173407009958E-2</v>
      </c>
      <c r="AA253">
        <v>319317</v>
      </c>
      <c r="AB253">
        <v>16530</v>
      </c>
      <c r="AC253">
        <v>13993054</v>
      </c>
      <c r="AD253" t="s">
        <v>6</v>
      </c>
      <c r="AE253">
        <v>93</v>
      </c>
      <c r="AF253">
        <v>1</v>
      </c>
      <c r="AH253" t="s">
        <v>11808</v>
      </c>
      <c r="AI253" t="s">
        <v>11807</v>
      </c>
      <c r="AJ253" t="s">
        <v>11806</v>
      </c>
      <c r="AK253" t="s">
        <v>11805</v>
      </c>
      <c r="AL253">
        <v>5</v>
      </c>
      <c r="AM253" s="5">
        <f t="shared" si="34"/>
        <v>0.18518518518518517</v>
      </c>
      <c r="AN253" s="4">
        <f t="shared" si="31"/>
        <v>2.804773724879745E-4</v>
      </c>
      <c r="AO253" s="3"/>
      <c r="AP253">
        <v>0</v>
      </c>
      <c r="AR253" t="s">
        <v>1</v>
      </c>
      <c r="AT253" s="2">
        <v>4.5</v>
      </c>
      <c r="AU253" s="1">
        <f t="shared" si="35"/>
        <v>2.5329064596653366</v>
      </c>
      <c r="AV253" s="1">
        <f t="shared" si="36"/>
        <v>1.8172325389748964</v>
      </c>
      <c r="AW253" s="1">
        <f t="shared" si="37"/>
        <v>1.101558618284457</v>
      </c>
    </row>
    <row r="254" spans="1:49" x14ac:dyDescent="0.2">
      <c r="A254">
        <v>252</v>
      </c>
      <c r="B254" t="s">
        <v>11804</v>
      </c>
      <c r="C254" t="s">
        <v>11803</v>
      </c>
      <c r="F254" t="s">
        <v>11802</v>
      </c>
      <c r="G254" t="s">
        <v>16</v>
      </c>
      <c r="H254" t="s">
        <v>15</v>
      </c>
      <c r="I254" t="s">
        <v>11801</v>
      </c>
      <c r="J254" t="s">
        <v>11800</v>
      </c>
      <c r="K254" t="s">
        <v>11799</v>
      </c>
      <c r="L254" t="s">
        <v>11798</v>
      </c>
      <c r="M254" t="s">
        <v>944</v>
      </c>
      <c r="N254">
        <v>4</v>
      </c>
      <c r="O254" t="s">
        <v>11797</v>
      </c>
      <c r="P254" t="s">
        <v>11796</v>
      </c>
      <c r="Q254" t="s">
        <v>11795</v>
      </c>
      <c r="R254" s="8">
        <v>34700</v>
      </c>
      <c r="S254" s="9">
        <f t="shared" si="32"/>
        <v>1995</v>
      </c>
      <c r="T254" s="9">
        <v>1995</v>
      </c>
      <c r="U254" s="9">
        <f t="shared" si="33"/>
        <v>27</v>
      </c>
      <c r="V254" s="8">
        <v>34851</v>
      </c>
      <c r="W254" t="s">
        <v>11794</v>
      </c>
      <c r="X254" s="2">
        <v>0.95099999999999996</v>
      </c>
      <c r="Y254" s="7">
        <f t="shared" si="30"/>
        <v>2.5386401857932249E-2</v>
      </c>
      <c r="AA254" t="s">
        <v>11793</v>
      </c>
      <c r="AB254">
        <v>20337</v>
      </c>
      <c r="AC254">
        <v>17761042</v>
      </c>
      <c r="AD254" t="s">
        <v>6</v>
      </c>
      <c r="AE254">
        <v>2</v>
      </c>
      <c r="AF254">
        <v>2</v>
      </c>
      <c r="AH254" t="s">
        <v>11792</v>
      </c>
      <c r="AI254" t="s">
        <v>11791</v>
      </c>
      <c r="AJ254" t="s">
        <v>11790</v>
      </c>
      <c r="AK254" t="s">
        <v>11789</v>
      </c>
      <c r="AL254">
        <v>2</v>
      </c>
      <c r="AM254" s="5">
        <f t="shared" si="34"/>
        <v>7.407407407407407E-2</v>
      </c>
      <c r="AN254" s="4">
        <f t="shared" si="31"/>
        <v>1.1219094899518981E-4</v>
      </c>
      <c r="AO254" s="3"/>
      <c r="AP254">
        <v>1</v>
      </c>
      <c r="AR254" t="s">
        <v>1</v>
      </c>
      <c r="AT254" s="2">
        <v>3</v>
      </c>
      <c r="AU254" s="1">
        <f t="shared" si="35"/>
        <v>1.780413858525113</v>
      </c>
      <c r="AV254" s="1">
        <f t="shared" si="36"/>
        <v>1.2749296403463719</v>
      </c>
      <c r="AW254" s="1">
        <f t="shared" si="37"/>
        <v>0.76944542216763079</v>
      </c>
    </row>
    <row r="255" spans="1:49" x14ac:dyDescent="0.2">
      <c r="A255">
        <v>253</v>
      </c>
      <c r="B255" t="s">
        <v>11788</v>
      </c>
      <c r="C255" t="s">
        <v>11787</v>
      </c>
      <c r="D255" t="s">
        <v>11786</v>
      </c>
      <c r="F255" t="s">
        <v>11785</v>
      </c>
      <c r="G255" t="s">
        <v>16</v>
      </c>
      <c r="H255" t="s">
        <v>15</v>
      </c>
      <c r="I255" t="s">
        <v>11784</v>
      </c>
      <c r="J255">
        <v>60068588</v>
      </c>
      <c r="K255" t="s">
        <v>11783</v>
      </c>
      <c r="L255" t="s">
        <v>6130</v>
      </c>
      <c r="M255" t="s">
        <v>4330</v>
      </c>
      <c r="N255">
        <v>1</v>
      </c>
      <c r="O255" t="s">
        <v>11782</v>
      </c>
      <c r="P255">
        <v>6701481252</v>
      </c>
      <c r="Q255">
        <v>60068588</v>
      </c>
      <c r="R255" s="8">
        <v>34700</v>
      </c>
      <c r="S255" s="9">
        <f t="shared" si="32"/>
        <v>1995</v>
      </c>
      <c r="T255" s="9">
        <v>1995</v>
      </c>
      <c r="U255" s="9">
        <f t="shared" si="33"/>
        <v>27</v>
      </c>
      <c r="V255" s="8">
        <v>35034</v>
      </c>
      <c r="W255" t="s">
        <v>11781</v>
      </c>
      <c r="X255" s="2">
        <v>1.1479999999999999</v>
      </c>
      <c r="Y255" s="7">
        <f t="shared" si="30"/>
        <v>3.0645204345853019E-2</v>
      </c>
      <c r="AA255">
        <v>244082</v>
      </c>
      <c r="AB255">
        <v>22631</v>
      </c>
      <c r="AC255">
        <v>10963642</v>
      </c>
      <c r="AD255" t="s">
        <v>6</v>
      </c>
      <c r="AE255">
        <v>115</v>
      </c>
      <c r="AF255">
        <v>4</v>
      </c>
      <c r="AH255" t="s">
        <v>11780</v>
      </c>
      <c r="AI255" t="s">
        <v>11779</v>
      </c>
      <c r="AJ255" t="s">
        <v>11778</v>
      </c>
      <c r="AK255" t="s">
        <v>11777</v>
      </c>
      <c r="AL255">
        <v>0</v>
      </c>
      <c r="AM255" s="5">
        <f t="shared" si="34"/>
        <v>0</v>
      </c>
      <c r="AN255" s="4">
        <f t="shared" si="31"/>
        <v>0</v>
      </c>
      <c r="AO255" s="3"/>
      <c r="AP255">
        <v>0</v>
      </c>
      <c r="AR255" t="s">
        <v>1</v>
      </c>
      <c r="AT255" s="2" t="s">
        <v>20</v>
      </c>
      <c r="AU255" s="1">
        <f t="shared" si="35"/>
        <v>2.1451643042097115</v>
      </c>
      <c r="AV255" s="1">
        <f t="shared" si="36"/>
        <v>1.5322602172926509</v>
      </c>
      <c r="AW255" s="1">
        <f t="shared" si="37"/>
        <v>0.9193561303755905</v>
      </c>
    </row>
    <row r="256" spans="1:49" x14ac:dyDescent="0.2">
      <c r="A256">
        <v>254</v>
      </c>
      <c r="B256" t="s">
        <v>11776</v>
      </c>
      <c r="C256" t="s">
        <v>11775</v>
      </c>
      <c r="F256" t="s">
        <v>11774</v>
      </c>
      <c r="G256" t="s">
        <v>16</v>
      </c>
      <c r="H256" t="s">
        <v>15</v>
      </c>
      <c r="I256" t="s">
        <v>4387</v>
      </c>
      <c r="J256" t="s">
        <v>11773</v>
      </c>
      <c r="K256" t="s">
        <v>11772</v>
      </c>
      <c r="L256" t="s">
        <v>11771</v>
      </c>
      <c r="M256" t="s">
        <v>11770</v>
      </c>
      <c r="N256">
        <v>2</v>
      </c>
      <c r="O256" t="s">
        <v>11769</v>
      </c>
      <c r="P256" t="s">
        <v>11768</v>
      </c>
      <c r="Q256" t="s">
        <v>11767</v>
      </c>
      <c r="R256" s="8">
        <v>34700</v>
      </c>
      <c r="S256" s="9">
        <f t="shared" si="32"/>
        <v>1995</v>
      </c>
      <c r="T256" s="9">
        <v>1995</v>
      </c>
      <c r="U256" s="9">
        <f t="shared" si="33"/>
        <v>27</v>
      </c>
      <c r="V256" s="8">
        <v>34750</v>
      </c>
      <c r="W256" t="s">
        <v>2584</v>
      </c>
      <c r="X256" s="2">
        <v>0.30399999999999999</v>
      </c>
      <c r="Y256" s="7">
        <f t="shared" si="30"/>
        <v>8.115106377299057E-3</v>
      </c>
      <c r="AA256">
        <v>8952477</v>
      </c>
      <c r="AB256">
        <v>12250</v>
      </c>
      <c r="AC256">
        <v>10982760</v>
      </c>
      <c r="AD256" t="s">
        <v>6</v>
      </c>
      <c r="AE256">
        <v>8</v>
      </c>
      <c r="AF256">
        <v>3</v>
      </c>
      <c r="AH256" t="s">
        <v>11766</v>
      </c>
      <c r="AL256">
        <v>0</v>
      </c>
      <c r="AM256" s="5">
        <f t="shared" si="34"/>
        <v>0</v>
      </c>
      <c r="AN256" s="4">
        <f t="shared" si="31"/>
        <v>0</v>
      </c>
      <c r="AO256" s="3"/>
      <c r="AP256">
        <v>0</v>
      </c>
      <c r="AR256" t="s">
        <v>1</v>
      </c>
      <c r="AT256" s="2" t="s">
        <v>20</v>
      </c>
      <c r="AU256" s="1">
        <f t="shared" si="35"/>
        <v>0.56805744641093392</v>
      </c>
      <c r="AV256" s="1">
        <f t="shared" si="36"/>
        <v>0.40575531886495286</v>
      </c>
      <c r="AW256" s="1">
        <f t="shared" si="37"/>
        <v>0.24345319131897172</v>
      </c>
    </row>
    <row r="257" spans="1:49" x14ac:dyDescent="0.2">
      <c r="A257">
        <v>255</v>
      </c>
      <c r="B257" t="s">
        <v>11765</v>
      </c>
      <c r="C257" t="s">
        <v>11764</v>
      </c>
      <c r="F257" t="s">
        <v>11763</v>
      </c>
      <c r="G257" t="s">
        <v>16</v>
      </c>
      <c r="H257" t="s">
        <v>15</v>
      </c>
      <c r="I257" t="s">
        <v>11762</v>
      </c>
      <c r="J257">
        <v>60029170</v>
      </c>
      <c r="K257" t="s">
        <v>845</v>
      </c>
      <c r="L257" t="s">
        <v>844</v>
      </c>
      <c r="M257" t="s">
        <v>83</v>
      </c>
      <c r="N257">
        <v>4</v>
      </c>
      <c r="O257" t="s">
        <v>11761</v>
      </c>
      <c r="P257" t="s">
        <v>11760</v>
      </c>
      <c r="Q257" t="s">
        <v>11759</v>
      </c>
      <c r="R257" s="8">
        <v>34700</v>
      </c>
      <c r="S257" s="9">
        <f t="shared" si="32"/>
        <v>1995</v>
      </c>
      <c r="T257" s="9">
        <v>1995</v>
      </c>
      <c r="U257" s="9">
        <f t="shared" si="33"/>
        <v>27</v>
      </c>
      <c r="V257" s="8">
        <v>34881</v>
      </c>
      <c r="W257" t="s">
        <v>11758</v>
      </c>
      <c r="X257" s="2">
        <v>0.748</v>
      </c>
      <c r="Y257" s="7">
        <f t="shared" si="30"/>
        <v>1.9967432796775313E-2</v>
      </c>
      <c r="AA257">
        <v>3770486</v>
      </c>
      <c r="AB257">
        <v>24061</v>
      </c>
      <c r="AC257">
        <v>10974555</v>
      </c>
      <c r="AD257" t="s">
        <v>6</v>
      </c>
      <c r="AE257">
        <v>26</v>
      </c>
      <c r="AF257">
        <v>7</v>
      </c>
      <c r="AH257" t="s">
        <v>11757</v>
      </c>
      <c r="AI257" t="s">
        <v>11756</v>
      </c>
      <c r="AK257" t="s">
        <v>11755</v>
      </c>
      <c r="AL257">
        <v>61</v>
      </c>
      <c r="AM257" s="5">
        <f t="shared" si="34"/>
        <v>2.2592592592592591</v>
      </c>
      <c r="AN257" s="4">
        <f t="shared" si="31"/>
        <v>3.4218239443532892E-3</v>
      </c>
      <c r="AO257" s="3"/>
      <c r="AP257">
        <v>0</v>
      </c>
      <c r="AR257" t="s">
        <v>1</v>
      </c>
      <c r="AT257" s="2">
        <v>3.133</v>
      </c>
      <c r="AU257" s="1">
        <f t="shared" si="35"/>
        <v>1.5003750141048704</v>
      </c>
      <c r="AV257" s="1">
        <f t="shared" si="36"/>
        <v>1.1694628370564299</v>
      </c>
      <c r="AW257" s="1">
        <f t="shared" si="37"/>
        <v>0.83855066000798961</v>
      </c>
    </row>
    <row r="258" spans="1:49" x14ac:dyDescent="0.2">
      <c r="A258">
        <v>256</v>
      </c>
      <c r="B258" t="s">
        <v>11754</v>
      </c>
      <c r="C258" t="s">
        <v>11753</v>
      </c>
      <c r="F258" t="s">
        <v>11752</v>
      </c>
      <c r="G258" t="s">
        <v>16</v>
      </c>
      <c r="H258" t="s">
        <v>15</v>
      </c>
      <c r="I258" t="s">
        <v>11751</v>
      </c>
      <c r="J258" t="s">
        <v>11750</v>
      </c>
      <c r="K258" t="s">
        <v>11749</v>
      </c>
      <c r="L258" t="s">
        <v>11748</v>
      </c>
      <c r="M258" t="s">
        <v>11747</v>
      </c>
      <c r="N258">
        <v>5</v>
      </c>
      <c r="O258" t="s">
        <v>11746</v>
      </c>
      <c r="P258" t="s">
        <v>11745</v>
      </c>
      <c r="Q258" t="s">
        <v>11744</v>
      </c>
      <c r="R258" s="8">
        <v>34700</v>
      </c>
      <c r="S258" s="9">
        <f t="shared" si="32"/>
        <v>1995</v>
      </c>
      <c r="T258" s="9">
        <v>1995</v>
      </c>
      <c r="U258" s="9">
        <f t="shared" si="33"/>
        <v>27</v>
      </c>
      <c r="V258" s="8">
        <v>34881</v>
      </c>
      <c r="W258" t="s">
        <v>11743</v>
      </c>
      <c r="X258" s="2">
        <v>0.25700000000000001</v>
      </c>
      <c r="Y258" s="7">
        <f t="shared" ref="Y258:Y321" si="38">(X258-$Z$4)/($Z$3-$Z$4)</f>
        <v>6.8604682202824275E-3</v>
      </c>
      <c r="AA258">
        <v>10221360</v>
      </c>
      <c r="AB258">
        <v>25943</v>
      </c>
      <c r="AC258">
        <v>15213900</v>
      </c>
      <c r="AD258" t="s">
        <v>6</v>
      </c>
      <c r="AE258">
        <v>98</v>
      </c>
      <c r="AF258">
        <v>1</v>
      </c>
      <c r="AH258" t="s">
        <v>11742</v>
      </c>
      <c r="AI258" t="s">
        <v>11741</v>
      </c>
      <c r="AK258" t="s">
        <v>11740</v>
      </c>
      <c r="AL258">
        <v>10</v>
      </c>
      <c r="AM258" s="5">
        <f t="shared" si="34"/>
        <v>0.37037037037037035</v>
      </c>
      <c r="AN258" s="4">
        <f t="shared" ref="AN258:AN321" si="39">(AM258-$AO$4)/($AO$3-$AO$4)</f>
        <v>5.60954744975949E-4</v>
      </c>
      <c r="AO258" s="3"/>
      <c r="AP258">
        <v>0</v>
      </c>
      <c r="AR258" t="s">
        <v>1</v>
      </c>
      <c r="AT258" s="2" t="s">
        <v>20</v>
      </c>
      <c r="AU258" s="1">
        <f t="shared" si="35"/>
        <v>0.49706141776904827</v>
      </c>
      <c r="AV258" s="1">
        <f t="shared" si="36"/>
        <v>0.37107114826291882</v>
      </c>
      <c r="AW258" s="1">
        <f t="shared" si="37"/>
        <v>0.24508087875678924</v>
      </c>
    </row>
    <row r="259" spans="1:49" x14ac:dyDescent="0.2">
      <c r="A259">
        <v>257</v>
      </c>
      <c r="B259" t="s">
        <v>11739</v>
      </c>
      <c r="C259" t="s">
        <v>11738</v>
      </c>
      <c r="F259" t="s">
        <v>11737</v>
      </c>
      <c r="G259" t="s">
        <v>16</v>
      </c>
      <c r="H259" t="s">
        <v>15</v>
      </c>
      <c r="I259" t="s">
        <v>11736</v>
      </c>
      <c r="J259">
        <v>60031126</v>
      </c>
      <c r="K259" t="s">
        <v>11735</v>
      </c>
      <c r="L259" t="s">
        <v>4287</v>
      </c>
      <c r="M259" t="s">
        <v>174</v>
      </c>
      <c r="N259">
        <v>3</v>
      </c>
      <c r="O259" t="s">
        <v>11734</v>
      </c>
      <c r="P259" t="s">
        <v>11733</v>
      </c>
      <c r="Q259" t="s">
        <v>11732</v>
      </c>
      <c r="R259" s="8">
        <v>34700</v>
      </c>
      <c r="S259" s="9">
        <f t="shared" si="32"/>
        <v>1995</v>
      </c>
      <c r="T259" s="9">
        <v>1995</v>
      </c>
      <c r="U259" s="9">
        <f t="shared" si="33"/>
        <v>27</v>
      </c>
      <c r="V259" s="8">
        <v>34912</v>
      </c>
      <c r="W259" t="s">
        <v>11731</v>
      </c>
      <c r="X259" s="2">
        <v>1.3480000000000001</v>
      </c>
      <c r="Y259" s="7">
        <f t="shared" si="38"/>
        <v>3.598409012039188E-2</v>
      </c>
      <c r="AA259">
        <v>10221336</v>
      </c>
      <c r="AB259">
        <v>25939</v>
      </c>
      <c r="AC259">
        <v>15213927</v>
      </c>
      <c r="AD259" t="s">
        <v>6</v>
      </c>
      <c r="AE259">
        <v>16</v>
      </c>
      <c r="AF259">
        <v>8</v>
      </c>
      <c r="AH259" t="s">
        <v>11730</v>
      </c>
      <c r="AI259" t="s">
        <v>11729</v>
      </c>
      <c r="AK259" t="s">
        <v>11728</v>
      </c>
      <c r="AL259">
        <v>32</v>
      </c>
      <c r="AM259" s="5">
        <f t="shared" si="34"/>
        <v>1.1851851851851851</v>
      </c>
      <c r="AN259" s="4">
        <f t="shared" si="39"/>
        <v>1.795055183923037E-3</v>
      </c>
      <c r="AO259" s="3"/>
      <c r="AP259">
        <v>0</v>
      </c>
      <c r="AR259" t="s">
        <v>1</v>
      </c>
      <c r="AT259" s="2" t="s">
        <v>20</v>
      </c>
      <c r="AU259" s="1">
        <f t="shared" si="35"/>
        <v>2.5727379639451224</v>
      </c>
      <c r="AV259" s="1">
        <f t="shared" si="36"/>
        <v>1.888957265215746</v>
      </c>
      <c r="AW259" s="1">
        <f t="shared" si="37"/>
        <v>1.2051765664863689</v>
      </c>
    </row>
    <row r="260" spans="1:49" x14ac:dyDescent="0.2">
      <c r="A260">
        <v>258</v>
      </c>
      <c r="B260" t="s">
        <v>11727</v>
      </c>
      <c r="C260" t="s">
        <v>11726</v>
      </c>
      <c r="F260" t="s">
        <v>11725</v>
      </c>
      <c r="G260" t="s">
        <v>16</v>
      </c>
      <c r="H260" t="s">
        <v>15</v>
      </c>
      <c r="I260" t="s">
        <v>11724</v>
      </c>
      <c r="J260">
        <v>60092258</v>
      </c>
      <c r="K260" t="s">
        <v>10991</v>
      </c>
      <c r="L260" t="s">
        <v>5080</v>
      </c>
      <c r="M260" t="s">
        <v>174</v>
      </c>
      <c r="N260">
        <v>2</v>
      </c>
      <c r="O260" t="s">
        <v>11723</v>
      </c>
      <c r="P260" t="s">
        <v>11722</v>
      </c>
      <c r="Q260" t="s">
        <v>11721</v>
      </c>
      <c r="R260" s="8">
        <v>34700</v>
      </c>
      <c r="S260" s="9">
        <f t="shared" si="32"/>
        <v>1995</v>
      </c>
      <c r="T260" s="9">
        <v>1995</v>
      </c>
      <c r="U260" s="9">
        <f t="shared" si="33"/>
        <v>27</v>
      </c>
      <c r="V260" s="8">
        <v>34731</v>
      </c>
      <c r="W260" t="s">
        <v>4456</v>
      </c>
      <c r="X260" s="2">
        <v>0.111</v>
      </c>
      <c r="Y260" s="7">
        <f t="shared" si="38"/>
        <v>2.9630816048690639E-3</v>
      </c>
      <c r="AA260">
        <v>87566621</v>
      </c>
      <c r="AB260">
        <v>24890</v>
      </c>
      <c r="AC260">
        <v>15206424</v>
      </c>
      <c r="AD260" t="s">
        <v>6</v>
      </c>
      <c r="AE260">
        <v>78</v>
      </c>
      <c r="AF260">
        <v>2</v>
      </c>
      <c r="AH260" t="s">
        <v>11720</v>
      </c>
      <c r="AI260" t="s">
        <v>11719</v>
      </c>
      <c r="AJ260" t="s">
        <v>11718</v>
      </c>
      <c r="AK260" t="s">
        <v>11717</v>
      </c>
      <c r="AL260">
        <v>0</v>
      </c>
      <c r="AM260" s="5">
        <f t="shared" si="34"/>
        <v>0</v>
      </c>
      <c r="AN260" s="4">
        <f t="shared" si="39"/>
        <v>0</v>
      </c>
      <c r="AO260" s="3"/>
      <c r="AP260">
        <v>0</v>
      </c>
      <c r="AR260" t="s">
        <v>1</v>
      </c>
      <c r="AT260" s="2" t="s">
        <v>20</v>
      </c>
      <c r="AU260" s="1">
        <f t="shared" si="35"/>
        <v>0.20741571234083445</v>
      </c>
      <c r="AV260" s="1">
        <f t="shared" si="36"/>
        <v>0.1481540802434532</v>
      </c>
      <c r="AW260" s="1">
        <f t="shared" si="37"/>
        <v>8.8892448146071903E-2</v>
      </c>
    </row>
    <row r="261" spans="1:49" x14ac:dyDescent="0.2">
      <c r="A261">
        <v>259</v>
      </c>
      <c r="B261" t="s">
        <v>11716</v>
      </c>
      <c r="C261" t="s">
        <v>11715</v>
      </c>
      <c r="F261" t="s">
        <v>11714</v>
      </c>
      <c r="G261" t="s">
        <v>16</v>
      </c>
      <c r="H261" t="s">
        <v>15</v>
      </c>
      <c r="I261" t="s">
        <v>11713</v>
      </c>
      <c r="J261">
        <v>60001271</v>
      </c>
      <c r="K261" t="s">
        <v>4620</v>
      </c>
      <c r="L261" t="s">
        <v>4619</v>
      </c>
      <c r="M261" t="s">
        <v>174</v>
      </c>
      <c r="N261">
        <v>3</v>
      </c>
      <c r="O261" t="s">
        <v>11712</v>
      </c>
      <c r="P261" t="s">
        <v>11711</v>
      </c>
      <c r="Q261" t="s">
        <v>4616</v>
      </c>
      <c r="R261" s="8">
        <v>34700</v>
      </c>
      <c r="S261" s="9">
        <f t="shared" si="32"/>
        <v>1995</v>
      </c>
      <c r="T261" s="9">
        <v>1995</v>
      </c>
      <c r="U261" s="9">
        <f t="shared" si="33"/>
        <v>27</v>
      </c>
      <c r="V261" s="8">
        <v>34731</v>
      </c>
      <c r="W261" t="s">
        <v>4456</v>
      </c>
      <c r="X261" s="2">
        <v>0.111</v>
      </c>
      <c r="Y261" s="7">
        <f t="shared" si="38"/>
        <v>2.9630816048690639E-3</v>
      </c>
      <c r="AA261">
        <v>87566621</v>
      </c>
      <c r="AB261">
        <v>24890</v>
      </c>
      <c r="AC261">
        <v>15206424</v>
      </c>
      <c r="AD261" t="s">
        <v>6</v>
      </c>
      <c r="AE261">
        <v>78</v>
      </c>
      <c r="AF261">
        <v>2</v>
      </c>
      <c r="AH261" t="s">
        <v>11710</v>
      </c>
      <c r="AI261" t="s">
        <v>11709</v>
      </c>
      <c r="AJ261" t="s">
        <v>11708</v>
      </c>
      <c r="AK261" t="s">
        <v>11707</v>
      </c>
      <c r="AL261">
        <v>0</v>
      </c>
      <c r="AM261" s="5">
        <f t="shared" si="34"/>
        <v>0</v>
      </c>
      <c r="AN261" s="4">
        <f t="shared" si="39"/>
        <v>0</v>
      </c>
      <c r="AO261" s="3"/>
      <c r="AP261">
        <v>0</v>
      </c>
      <c r="AR261" t="s">
        <v>1</v>
      </c>
      <c r="AT261" s="2" t="s">
        <v>20</v>
      </c>
      <c r="AU261" s="1">
        <f t="shared" si="35"/>
        <v>0.20741571234083445</v>
      </c>
      <c r="AV261" s="1">
        <f t="shared" si="36"/>
        <v>0.1481540802434532</v>
      </c>
      <c r="AW261" s="1">
        <f t="shared" si="37"/>
        <v>8.8892448146071903E-2</v>
      </c>
    </row>
    <row r="262" spans="1:49" x14ac:dyDescent="0.2">
      <c r="A262">
        <v>260</v>
      </c>
      <c r="B262" t="s">
        <v>11706</v>
      </c>
      <c r="C262" t="s">
        <v>11705</v>
      </c>
      <c r="F262" t="s">
        <v>11704</v>
      </c>
      <c r="G262" t="s">
        <v>16</v>
      </c>
      <c r="H262" t="s">
        <v>15</v>
      </c>
      <c r="I262" t="s">
        <v>11703</v>
      </c>
      <c r="J262">
        <v>60009731</v>
      </c>
      <c r="K262" t="s">
        <v>11702</v>
      </c>
      <c r="L262" t="s">
        <v>11701</v>
      </c>
      <c r="M262" t="s">
        <v>56</v>
      </c>
      <c r="N262">
        <v>2</v>
      </c>
      <c r="O262" t="s">
        <v>11700</v>
      </c>
      <c r="P262" t="s">
        <v>11699</v>
      </c>
      <c r="Q262" t="s">
        <v>11698</v>
      </c>
      <c r="R262" s="8">
        <v>34700</v>
      </c>
      <c r="S262" s="9">
        <f t="shared" si="32"/>
        <v>1995</v>
      </c>
      <c r="T262" s="9">
        <v>1995</v>
      </c>
      <c r="U262" s="9">
        <f t="shared" si="33"/>
        <v>27</v>
      </c>
      <c r="V262" s="8">
        <v>34700</v>
      </c>
      <c r="W262" t="s">
        <v>11697</v>
      </c>
      <c r="X262" s="2" t="s">
        <v>20</v>
      </c>
      <c r="Y262" s="7" t="e">
        <f t="shared" si="38"/>
        <v>#VALUE!</v>
      </c>
      <c r="AA262">
        <v>10754261</v>
      </c>
      <c r="AB262">
        <v>71734</v>
      </c>
      <c r="AC262">
        <v>15206343</v>
      </c>
      <c r="AD262" t="s">
        <v>6</v>
      </c>
      <c r="AE262">
        <v>1</v>
      </c>
      <c r="AF262">
        <v>1</v>
      </c>
      <c r="AH262" t="s">
        <v>3168</v>
      </c>
      <c r="AI262" t="s">
        <v>11696</v>
      </c>
      <c r="AK262" t="s">
        <v>11695</v>
      </c>
      <c r="AL262">
        <v>13</v>
      </c>
      <c r="AM262" s="5">
        <f t="shared" si="34"/>
        <v>0.48148148148148145</v>
      </c>
      <c r="AN262" s="4">
        <f t="shared" si="39"/>
        <v>7.2924116846873369E-4</v>
      </c>
      <c r="AO262" s="3"/>
      <c r="AP262">
        <v>0</v>
      </c>
      <c r="AR262" t="s">
        <v>1</v>
      </c>
      <c r="AT262" s="2" t="s">
        <v>20</v>
      </c>
      <c r="AU262" s="1" t="e">
        <f t="shared" si="35"/>
        <v>#VALUE!</v>
      </c>
      <c r="AV262" s="1" t="e">
        <f t="shared" si="36"/>
        <v>#VALUE!</v>
      </c>
      <c r="AW262" s="1" t="e">
        <f t="shared" si="37"/>
        <v>#VALUE!</v>
      </c>
    </row>
    <row r="263" spans="1:49" x14ac:dyDescent="0.2">
      <c r="A263">
        <v>261</v>
      </c>
      <c r="B263" t="s">
        <v>11694</v>
      </c>
      <c r="C263" t="s">
        <v>11693</v>
      </c>
      <c r="F263" t="s">
        <v>11692</v>
      </c>
      <c r="G263" t="s">
        <v>16</v>
      </c>
      <c r="H263" t="s">
        <v>15</v>
      </c>
      <c r="I263" t="s">
        <v>11691</v>
      </c>
      <c r="J263" t="s">
        <v>11690</v>
      </c>
      <c r="K263" t="s">
        <v>11689</v>
      </c>
      <c r="L263" t="s">
        <v>11688</v>
      </c>
      <c r="M263" t="s">
        <v>7390</v>
      </c>
      <c r="N263">
        <v>3</v>
      </c>
      <c r="O263" t="s">
        <v>11687</v>
      </c>
      <c r="P263" t="s">
        <v>11686</v>
      </c>
      <c r="Q263" t="s">
        <v>11685</v>
      </c>
      <c r="R263" s="8">
        <v>34700</v>
      </c>
      <c r="S263" s="9">
        <f t="shared" si="32"/>
        <v>1995</v>
      </c>
      <c r="T263" s="9">
        <v>1995</v>
      </c>
      <c r="U263" s="9">
        <f t="shared" si="33"/>
        <v>27</v>
      </c>
      <c r="V263" s="8" t="s">
        <v>11684</v>
      </c>
      <c r="W263" t="s">
        <v>11589</v>
      </c>
      <c r="X263" s="2">
        <v>0.33800000000000002</v>
      </c>
      <c r="Y263" s="7">
        <f t="shared" si="38"/>
        <v>9.0227169589706634E-3</v>
      </c>
      <c r="AA263">
        <v>7372884</v>
      </c>
      <c r="AB263">
        <v>70506</v>
      </c>
      <c r="AC263">
        <v>10991247</v>
      </c>
      <c r="AD263" t="s">
        <v>6</v>
      </c>
      <c r="AE263">
        <v>13</v>
      </c>
      <c r="AF263">
        <v>3</v>
      </c>
      <c r="AH263" t="s">
        <v>11683</v>
      </c>
      <c r="AI263" t="s">
        <v>11682</v>
      </c>
      <c r="AJ263" t="s">
        <v>11681</v>
      </c>
      <c r="AK263" t="s">
        <v>11680</v>
      </c>
      <c r="AL263">
        <v>1</v>
      </c>
      <c r="AM263" s="5">
        <f t="shared" si="34"/>
        <v>3.7037037037037035E-2</v>
      </c>
      <c r="AN263" s="4">
        <f t="shared" si="39"/>
        <v>5.6095474497594906E-5</v>
      </c>
      <c r="AO263" s="3"/>
      <c r="AP263">
        <v>0</v>
      </c>
      <c r="AR263" t="s">
        <v>1</v>
      </c>
      <c r="AT263" s="2" t="s">
        <v>20</v>
      </c>
      <c r="AU263" s="1">
        <f t="shared" si="35"/>
        <v>0.63327305136287426</v>
      </c>
      <c r="AV263" s="1">
        <f t="shared" si="36"/>
        <v>0.45394062167341293</v>
      </c>
      <c r="AW263" s="1">
        <f t="shared" si="37"/>
        <v>0.27460819198395153</v>
      </c>
    </row>
    <row r="264" spans="1:49" x14ac:dyDescent="0.2">
      <c r="A264">
        <v>262</v>
      </c>
      <c r="B264" t="s">
        <v>11679</v>
      </c>
      <c r="C264" t="s">
        <v>11678</v>
      </c>
      <c r="F264" t="s">
        <v>11677</v>
      </c>
      <c r="G264" t="s">
        <v>16</v>
      </c>
      <c r="H264" t="s">
        <v>15</v>
      </c>
      <c r="I264" t="s">
        <v>11676</v>
      </c>
      <c r="J264" t="s">
        <v>11675</v>
      </c>
      <c r="K264" t="s">
        <v>11674</v>
      </c>
      <c r="L264" t="s">
        <v>11673</v>
      </c>
      <c r="M264" t="s">
        <v>11672</v>
      </c>
      <c r="N264">
        <v>7</v>
      </c>
      <c r="O264" t="s">
        <v>11671</v>
      </c>
      <c r="P264" t="s">
        <v>11670</v>
      </c>
      <c r="Q264" t="s">
        <v>11669</v>
      </c>
      <c r="R264" s="8">
        <v>34700</v>
      </c>
      <c r="S264" s="9">
        <f t="shared" si="32"/>
        <v>1995</v>
      </c>
      <c r="T264" s="9">
        <v>1995</v>
      </c>
      <c r="U264" s="9">
        <f t="shared" si="33"/>
        <v>27</v>
      </c>
      <c r="V264" s="8" t="s">
        <v>11590</v>
      </c>
      <c r="W264" t="s">
        <v>11589</v>
      </c>
      <c r="X264" s="2">
        <v>0.33800000000000002</v>
      </c>
      <c r="Y264" s="7">
        <f t="shared" si="38"/>
        <v>9.0227169589706634E-3</v>
      </c>
      <c r="AA264">
        <v>7372884</v>
      </c>
      <c r="AB264">
        <v>70506</v>
      </c>
      <c r="AC264">
        <v>10991247</v>
      </c>
      <c r="AD264" t="s">
        <v>6</v>
      </c>
      <c r="AE264">
        <v>13</v>
      </c>
      <c r="AF264">
        <v>5</v>
      </c>
      <c r="AH264" t="s">
        <v>11668</v>
      </c>
      <c r="AI264" t="s">
        <v>11667</v>
      </c>
      <c r="AJ264" t="s">
        <v>11666</v>
      </c>
      <c r="AK264" t="s">
        <v>11665</v>
      </c>
      <c r="AL264">
        <v>0</v>
      </c>
      <c r="AM264" s="5">
        <f t="shared" si="34"/>
        <v>0</v>
      </c>
      <c r="AN264" s="4">
        <f t="shared" si="39"/>
        <v>0</v>
      </c>
      <c r="AO264" s="3"/>
      <c r="AP264">
        <v>0</v>
      </c>
      <c r="AR264" t="s">
        <v>1</v>
      </c>
      <c r="AT264" s="2" t="s">
        <v>20</v>
      </c>
      <c r="AU264" s="1">
        <f t="shared" si="35"/>
        <v>0.63159018712794635</v>
      </c>
      <c r="AV264" s="1">
        <f t="shared" si="36"/>
        <v>0.45113584794853318</v>
      </c>
      <c r="AW264" s="1">
        <f t="shared" si="37"/>
        <v>0.27068150876911989</v>
      </c>
    </row>
    <row r="265" spans="1:49" x14ac:dyDescent="0.2">
      <c r="A265">
        <v>263</v>
      </c>
      <c r="B265" t="s">
        <v>11664</v>
      </c>
      <c r="C265" t="s">
        <v>11663</v>
      </c>
      <c r="F265" t="s">
        <v>11662</v>
      </c>
      <c r="G265" t="s">
        <v>16</v>
      </c>
      <c r="H265" t="s">
        <v>15</v>
      </c>
      <c r="I265" t="s">
        <v>11661</v>
      </c>
      <c r="J265" t="s">
        <v>11660</v>
      </c>
      <c r="K265" t="s">
        <v>11659</v>
      </c>
      <c r="L265" t="s">
        <v>11658</v>
      </c>
      <c r="M265" t="s">
        <v>128</v>
      </c>
      <c r="N265">
        <v>3</v>
      </c>
      <c r="O265" t="s">
        <v>11657</v>
      </c>
      <c r="P265" t="s">
        <v>11656</v>
      </c>
      <c r="Q265" t="s">
        <v>11655</v>
      </c>
      <c r="R265" s="8">
        <v>34700</v>
      </c>
      <c r="S265" s="9">
        <f t="shared" si="32"/>
        <v>1995</v>
      </c>
      <c r="T265" s="9">
        <v>1995</v>
      </c>
      <c r="U265" s="9">
        <f t="shared" si="33"/>
        <v>27</v>
      </c>
      <c r="V265" s="8" t="s">
        <v>11590</v>
      </c>
      <c r="W265" t="s">
        <v>11589</v>
      </c>
      <c r="X265" s="2">
        <v>0.33800000000000002</v>
      </c>
      <c r="Y265" s="7">
        <f t="shared" si="38"/>
        <v>9.0227169589706634E-3</v>
      </c>
      <c r="AA265">
        <v>7372884</v>
      </c>
      <c r="AB265">
        <v>70506</v>
      </c>
      <c r="AC265">
        <v>10991247</v>
      </c>
      <c r="AD265" t="s">
        <v>6</v>
      </c>
      <c r="AE265">
        <v>13</v>
      </c>
      <c r="AF265">
        <v>5</v>
      </c>
      <c r="AH265" t="s">
        <v>11654</v>
      </c>
      <c r="AI265" t="s">
        <v>11653</v>
      </c>
      <c r="AJ265" t="s">
        <v>11652</v>
      </c>
      <c r="AK265" t="s">
        <v>11651</v>
      </c>
      <c r="AL265">
        <v>0</v>
      </c>
      <c r="AM265" s="5">
        <f t="shared" si="34"/>
        <v>0</v>
      </c>
      <c r="AN265" s="4">
        <f t="shared" si="39"/>
        <v>0</v>
      </c>
      <c r="AO265" s="3"/>
      <c r="AP265">
        <v>0</v>
      </c>
      <c r="AR265" t="s">
        <v>1</v>
      </c>
      <c r="AT265" s="2" t="s">
        <v>20</v>
      </c>
      <c r="AU265" s="1">
        <f t="shared" si="35"/>
        <v>0.63159018712794635</v>
      </c>
      <c r="AV265" s="1">
        <f t="shared" si="36"/>
        <v>0.45113584794853318</v>
      </c>
      <c r="AW265" s="1">
        <f t="shared" si="37"/>
        <v>0.27068150876911989</v>
      </c>
    </row>
    <row r="266" spans="1:49" x14ac:dyDescent="0.2">
      <c r="A266">
        <v>264</v>
      </c>
      <c r="B266" t="s">
        <v>11650</v>
      </c>
      <c r="C266" t="s">
        <v>11649</v>
      </c>
      <c r="F266" t="s">
        <v>11648</v>
      </c>
      <c r="G266" t="s">
        <v>16</v>
      </c>
      <c r="H266" t="s">
        <v>15</v>
      </c>
      <c r="I266" t="s">
        <v>11647</v>
      </c>
      <c r="J266">
        <v>60031159</v>
      </c>
      <c r="K266" t="s">
        <v>3326</v>
      </c>
      <c r="L266" t="s">
        <v>3325</v>
      </c>
      <c r="M266" t="s">
        <v>781</v>
      </c>
      <c r="N266">
        <v>5</v>
      </c>
      <c r="O266" t="s">
        <v>11646</v>
      </c>
      <c r="P266" t="s">
        <v>11645</v>
      </c>
      <c r="Q266" t="s">
        <v>11644</v>
      </c>
      <c r="R266" s="8">
        <v>34700</v>
      </c>
      <c r="S266" s="9">
        <f t="shared" si="32"/>
        <v>1995</v>
      </c>
      <c r="T266" s="9">
        <v>1995</v>
      </c>
      <c r="U266" s="9">
        <f t="shared" si="33"/>
        <v>27</v>
      </c>
      <c r="V266" s="8" t="s">
        <v>11643</v>
      </c>
      <c r="W266" t="s">
        <v>11589</v>
      </c>
      <c r="X266" s="2">
        <v>0.33800000000000002</v>
      </c>
      <c r="Y266" s="7">
        <f t="shared" si="38"/>
        <v>9.0227169589706634E-3</v>
      </c>
      <c r="AA266">
        <v>7372884</v>
      </c>
      <c r="AB266">
        <v>70506</v>
      </c>
      <c r="AC266">
        <v>10991247</v>
      </c>
      <c r="AD266" t="s">
        <v>6</v>
      </c>
      <c r="AE266">
        <v>13</v>
      </c>
      <c r="AF266">
        <v>2</v>
      </c>
      <c r="AH266" t="s">
        <v>11642</v>
      </c>
      <c r="AI266" t="s">
        <v>11641</v>
      </c>
      <c r="AJ266" t="s">
        <v>11640</v>
      </c>
      <c r="AK266" t="s">
        <v>11639</v>
      </c>
      <c r="AL266">
        <v>2</v>
      </c>
      <c r="AM266" s="5">
        <f t="shared" si="34"/>
        <v>7.407407407407407E-2</v>
      </c>
      <c r="AN266" s="4">
        <f t="shared" si="39"/>
        <v>1.1219094899518981E-4</v>
      </c>
      <c r="AO266" s="3"/>
      <c r="AP266">
        <v>0</v>
      </c>
      <c r="AR266" t="s">
        <v>1</v>
      </c>
      <c r="AT266" s="2" t="s">
        <v>20</v>
      </c>
      <c r="AU266" s="1">
        <f t="shared" si="35"/>
        <v>0.63495591559780207</v>
      </c>
      <c r="AV266" s="1">
        <f t="shared" si="36"/>
        <v>0.45674539539829262</v>
      </c>
      <c r="AW266" s="1">
        <f t="shared" si="37"/>
        <v>0.27853487519878317</v>
      </c>
    </row>
    <row r="267" spans="1:49" x14ac:dyDescent="0.2">
      <c r="A267">
        <v>265</v>
      </c>
      <c r="B267" t="s">
        <v>11638</v>
      </c>
      <c r="C267" t="s">
        <v>11637</v>
      </c>
      <c r="F267" t="s">
        <v>11636</v>
      </c>
      <c r="G267" t="s">
        <v>16</v>
      </c>
      <c r="H267" t="s">
        <v>15</v>
      </c>
      <c r="I267" t="s">
        <v>11635</v>
      </c>
      <c r="J267" t="s">
        <v>11612</v>
      </c>
      <c r="K267" t="s">
        <v>11611</v>
      </c>
      <c r="L267" t="s">
        <v>11610</v>
      </c>
      <c r="M267" t="s">
        <v>11609</v>
      </c>
      <c r="N267">
        <v>5</v>
      </c>
      <c r="O267" t="s">
        <v>11634</v>
      </c>
      <c r="P267" t="s">
        <v>11633</v>
      </c>
      <c r="Q267" t="s">
        <v>11632</v>
      </c>
      <c r="R267" s="8">
        <v>34700</v>
      </c>
      <c r="S267" s="9">
        <f t="shared" si="32"/>
        <v>1995</v>
      </c>
      <c r="T267" s="9">
        <v>1995</v>
      </c>
      <c r="U267" s="9">
        <f t="shared" si="33"/>
        <v>27</v>
      </c>
      <c r="V267" s="8" t="s">
        <v>11590</v>
      </c>
      <c r="W267" t="s">
        <v>11589</v>
      </c>
      <c r="X267" s="2">
        <v>0.33800000000000002</v>
      </c>
      <c r="Y267" s="7">
        <f t="shared" si="38"/>
        <v>9.0227169589706634E-3</v>
      </c>
      <c r="AA267">
        <v>7372884</v>
      </c>
      <c r="AB267">
        <v>70506</v>
      </c>
      <c r="AC267">
        <v>10991247</v>
      </c>
      <c r="AD267" t="s">
        <v>6</v>
      </c>
      <c r="AE267">
        <v>13</v>
      </c>
      <c r="AF267">
        <v>5</v>
      </c>
      <c r="AH267" t="s">
        <v>11631</v>
      </c>
      <c r="AI267" t="s">
        <v>11630</v>
      </c>
      <c r="AJ267" t="s">
        <v>11629</v>
      </c>
      <c r="AK267" t="s">
        <v>11628</v>
      </c>
      <c r="AL267">
        <v>3</v>
      </c>
      <c r="AM267" s="5">
        <f t="shared" si="34"/>
        <v>0.1111111111111111</v>
      </c>
      <c r="AN267" s="4">
        <f t="shared" si="39"/>
        <v>1.682864234927847E-4</v>
      </c>
      <c r="AO267" s="3"/>
      <c r="AP267">
        <v>0</v>
      </c>
      <c r="AR267" t="s">
        <v>1</v>
      </c>
      <c r="AT267" s="2" t="s">
        <v>20</v>
      </c>
      <c r="AU267" s="1">
        <f t="shared" si="35"/>
        <v>0.63663877983272998</v>
      </c>
      <c r="AV267" s="1">
        <f t="shared" si="36"/>
        <v>0.45955016912317237</v>
      </c>
      <c r="AW267" s="1">
        <f t="shared" si="37"/>
        <v>0.28246155841361481</v>
      </c>
    </row>
    <row r="268" spans="1:49" x14ac:dyDescent="0.2">
      <c r="A268">
        <v>266</v>
      </c>
      <c r="B268" t="s">
        <v>11627</v>
      </c>
      <c r="C268" t="s">
        <v>11626</v>
      </c>
      <c r="F268" t="s">
        <v>11625</v>
      </c>
      <c r="G268" t="s">
        <v>16</v>
      </c>
      <c r="H268" t="s">
        <v>15</v>
      </c>
      <c r="I268" t="s">
        <v>11598</v>
      </c>
      <c r="J268">
        <v>60121783</v>
      </c>
      <c r="K268" t="s">
        <v>11624</v>
      </c>
      <c r="L268" t="s">
        <v>1797</v>
      </c>
      <c r="M268" t="s">
        <v>1796</v>
      </c>
      <c r="N268">
        <v>4</v>
      </c>
      <c r="O268" t="s">
        <v>11623</v>
      </c>
      <c r="P268" t="s">
        <v>11622</v>
      </c>
      <c r="Q268" t="s">
        <v>11621</v>
      </c>
      <c r="R268" s="8">
        <v>34700</v>
      </c>
      <c r="S268" s="9">
        <f t="shared" si="32"/>
        <v>1995</v>
      </c>
      <c r="T268" s="9">
        <v>1995</v>
      </c>
      <c r="U268" s="9">
        <f t="shared" si="33"/>
        <v>27</v>
      </c>
      <c r="V268" s="8" t="s">
        <v>11590</v>
      </c>
      <c r="W268" t="s">
        <v>11589</v>
      </c>
      <c r="X268" s="2">
        <v>0.33800000000000002</v>
      </c>
      <c r="Y268" s="7">
        <f t="shared" si="38"/>
        <v>9.0227169589706634E-3</v>
      </c>
      <c r="AA268">
        <v>7372884</v>
      </c>
      <c r="AB268">
        <v>70506</v>
      </c>
      <c r="AC268">
        <v>10991247</v>
      </c>
      <c r="AD268" t="s">
        <v>6</v>
      </c>
      <c r="AE268">
        <v>13</v>
      </c>
      <c r="AF268">
        <v>5</v>
      </c>
      <c r="AH268" t="s">
        <v>11620</v>
      </c>
      <c r="AI268" t="s">
        <v>11619</v>
      </c>
      <c r="AJ268" t="s">
        <v>11618</v>
      </c>
      <c r="AK268" t="s">
        <v>11617</v>
      </c>
      <c r="AL268">
        <v>2</v>
      </c>
      <c r="AM268" s="5">
        <f t="shared" si="34"/>
        <v>7.407407407407407E-2</v>
      </c>
      <c r="AN268" s="4">
        <f t="shared" si="39"/>
        <v>1.1219094899518981E-4</v>
      </c>
      <c r="AO268" s="3"/>
      <c r="AP268">
        <v>0</v>
      </c>
      <c r="AR268" t="s">
        <v>1</v>
      </c>
      <c r="AT268" s="2" t="s">
        <v>20</v>
      </c>
      <c r="AU268" s="1">
        <f t="shared" si="35"/>
        <v>0.63495591559780207</v>
      </c>
      <c r="AV268" s="1">
        <f t="shared" si="36"/>
        <v>0.45674539539829262</v>
      </c>
      <c r="AW268" s="1">
        <f t="shared" si="37"/>
        <v>0.27853487519878317</v>
      </c>
    </row>
    <row r="269" spans="1:49" x14ac:dyDescent="0.2">
      <c r="A269">
        <v>267</v>
      </c>
      <c r="B269" t="s">
        <v>11616</v>
      </c>
      <c r="C269" t="s">
        <v>11615</v>
      </c>
      <c r="F269" t="s">
        <v>11614</v>
      </c>
      <c r="G269" t="s">
        <v>16</v>
      </c>
      <c r="H269" t="s">
        <v>15</v>
      </c>
      <c r="I269" t="s">
        <v>11613</v>
      </c>
      <c r="J269" t="s">
        <v>11612</v>
      </c>
      <c r="K269" t="s">
        <v>11611</v>
      </c>
      <c r="L269" t="s">
        <v>11610</v>
      </c>
      <c r="M269" t="s">
        <v>11609</v>
      </c>
      <c r="N269">
        <v>3</v>
      </c>
      <c r="O269" t="s">
        <v>11608</v>
      </c>
      <c r="P269" t="s">
        <v>11607</v>
      </c>
      <c r="Q269" t="s">
        <v>11606</v>
      </c>
      <c r="R269" s="8">
        <v>34700</v>
      </c>
      <c r="S269" s="9">
        <f t="shared" si="32"/>
        <v>1995</v>
      </c>
      <c r="T269" s="9">
        <v>1995</v>
      </c>
      <c r="U269" s="9">
        <f t="shared" si="33"/>
        <v>27</v>
      </c>
      <c r="V269" s="8" t="s">
        <v>11590</v>
      </c>
      <c r="W269" t="s">
        <v>11589</v>
      </c>
      <c r="X269" s="2">
        <v>0.33800000000000002</v>
      </c>
      <c r="Y269" s="7">
        <f t="shared" si="38"/>
        <v>9.0227169589706634E-3</v>
      </c>
      <c r="AA269">
        <v>7372884</v>
      </c>
      <c r="AB269">
        <v>70506</v>
      </c>
      <c r="AC269">
        <v>10991247</v>
      </c>
      <c r="AD269" t="s">
        <v>6</v>
      </c>
      <c r="AE269">
        <v>13</v>
      </c>
      <c r="AF269">
        <v>5</v>
      </c>
      <c r="AH269" t="s">
        <v>11605</v>
      </c>
      <c r="AI269" t="s">
        <v>11604</v>
      </c>
      <c r="AJ269" t="s">
        <v>11603</v>
      </c>
      <c r="AK269" t="s">
        <v>11602</v>
      </c>
      <c r="AL269">
        <v>0</v>
      </c>
      <c r="AM269" s="5">
        <f t="shared" si="34"/>
        <v>0</v>
      </c>
      <c r="AN269" s="4">
        <f t="shared" si="39"/>
        <v>0</v>
      </c>
      <c r="AO269" s="3"/>
      <c r="AP269">
        <v>0</v>
      </c>
      <c r="AR269" t="s">
        <v>1</v>
      </c>
      <c r="AT269" s="2" t="s">
        <v>20</v>
      </c>
      <c r="AU269" s="1">
        <f t="shared" si="35"/>
        <v>0.63159018712794635</v>
      </c>
      <c r="AV269" s="1">
        <f t="shared" si="36"/>
        <v>0.45113584794853318</v>
      </c>
      <c r="AW269" s="1">
        <f t="shared" si="37"/>
        <v>0.27068150876911989</v>
      </c>
    </row>
    <row r="270" spans="1:49" x14ac:dyDescent="0.2">
      <c r="A270">
        <v>268</v>
      </c>
      <c r="B270" t="s">
        <v>11601</v>
      </c>
      <c r="C270" t="s">
        <v>11600</v>
      </c>
      <c r="F270" t="s">
        <v>11599</v>
      </c>
      <c r="G270" t="s">
        <v>16</v>
      </c>
      <c r="H270" t="s">
        <v>15</v>
      </c>
      <c r="I270" t="s">
        <v>11598</v>
      </c>
      <c r="J270" t="s">
        <v>11597</v>
      </c>
      <c r="K270" t="s">
        <v>11596</v>
      </c>
      <c r="L270" t="s">
        <v>11595</v>
      </c>
      <c r="M270" t="s">
        <v>11594</v>
      </c>
      <c r="N270">
        <v>3</v>
      </c>
      <c r="O270" t="s">
        <v>11593</v>
      </c>
      <c r="P270" t="s">
        <v>11592</v>
      </c>
      <c r="Q270" t="s">
        <v>11591</v>
      </c>
      <c r="R270" s="8">
        <v>34700</v>
      </c>
      <c r="S270" s="9">
        <f t="shared" si="32"/>
        <v>1995</v>
      </c>
      <c r="T270" s="9">
        <v>1995</v>
      </c>
      <c r="U270" s="9">
        <f t="shared" si="33"/>
        <v>27</v>
      </c>
      <c r="V270" s="8" t="s">
        <v>11590</v>
      </c>
      <c r="W270" t="s">
        <v>11589</v>
      </c>
      <c r="X270" s="2">
        <v>0.33800000000000002</v>
      </c>
      <c r="Y270" s="7">
        <f t="shared" si="38"/>
        <v>9.0227169589706634E-3</v>
      </c>
      <c r="AA270">
        <v>7372884</v>
      </c>
      <c r="AB270">
        <v>70506</v>
      </c>
      <c r="AC270">
        <v>10991247</v>
      </c>
      <c r="AD270" t="s">
        <v>6</v>
      </c>
      <c r="AE270">
        <v>13</v>
      </c>
      <c r="AF270">
        <v>5</v>
      </c>
      <c r="AH270" t="s">
        <v>11588</v>
      </c>
      <c r="AI270" t="s">
        <v>11587</v>
      </c>
      <c r="AJ270" t="s">
        <v>11586</v>
      </c>
      <c r="AK270" t="s">
        <v>11585</v>
      </c>
      <c r="AL270">
        <v>1</v>
      </c>
      <c r="AM270" s="5">
        <f t="shared" si="34"/>
        <v>3.7037037037037035E-2</v>
      </c>
      <c r="AN270" s="4">
        <f t="shared" si="39"/>
        <v>5.6095474497594906E-5</v>
      </c>
      <c r="AO270" s="3"/>
      <c r="AP270">
        <v>0</v>
      </c>
      <c r="AR270" t="s">
        <v>1</v>
      </c>
      <c r="AT270" s="2" t="s">
        <v>20</v>
      </c>
      <c r="AU270" s="1">
        <f t="shared" si="35"/>
        <v>0.63327305136287426</v>
      </c>
      <c r="AV270" s="1">
        <f t="shared" si="36"/>
        <v>0.45394062167341293</v>
      </c>
      <c r="AW270" s="1">
        <f t="shared" si="37"/>
        <v>0.27460819198395153</v>
      </c>
    </row>
    <row r="271" spans="1:49" x14ac:dyDescent="0.2">
      <c r="A271">
        <v>269</v>
      </c>
      <c r="B271" t="s">
        <v>11584</v>
      </c>
      <c r="C271" t="s">
        <v>11583</v>
      </c>
      <c r="F271" t="s">
        <v>11582</v>
      </c>
      <c r="G271" t="s">
        <v>16</v>
      </c>
      <c r="H271" t="s">
        <v>15</v>
      </c>
      <c r="I271" t="s">
        <v>11581</v>
      </c>
      <c r="J271" t="s">
        <v>11580</v>
      </c>
      <c r="K271" t="s">
        <v>11579</v>
      </c>
      <c r="L271" t="s">
        <v>11578</v>
      </c>
      <c r="M271" t="s">
        <v>11577</v>
      </c>
      <c r="N271">
        <v>5</v>
      </c>
      <c r="O271" t="s">
        <v>11576</v>
      </c>
      <c r="P271" t="s">
        <v>11575</v>
      </c>
      <c r="Q271" t="s">
        <v>11574</v>
      </c>
      <c r="R271" s="8">
        <v>34700</v>
      </c>
      <c r="S271" s="9">
        <f t="shared" si="32"/>
        <v>1995</v>
      </c>
      <c r="T271" s="9">
        <v>1995</v>
      </c>
      <c r="U271" s="9">
        <f t="shared" si="33"/>
        <v>27</v>
      </c>
      <c r="V271" s="8">
        <v>34870</v>
      </c>
      <c r="W271" t="s">
        <v>2584</v>
      </c>
      <c r="X271" s="2">
        <v>0.30399999999999999</v>
      </c>
      <c r="Y271" s="7">
        <f t="shared" si="38"/>
        <v>8.115106377299057E-3</v>
      </c>
      <c r="AA271">
        <v>8952477</v>
      </c>
      <c r="AB271">
        <v>12250</v>
      </c>
      <c r="AC271">
        <v>10982760</v>
      </c>
      <c r="AD271" t="s">
        <v>6</v>
      </c>
      <c r="AE271">
        <v>9</v>
      </c>
      <c r="AF271">
        <v>3</v>
      </c>
      <c r="AH271" t="s">
        <v>11573</v>
      </c>
      <c r="AI271" t="s">
        <v>11572</v>
      </c>
      <c r="AJ271" t="s">
        <v>11571</v>
      </c>
      <c r="AK271" t="s">
        <v>11570</v>
      </c>
      <c r="AL271">
        <v>0</v>
      </c>
      <c r="AM271" s="5">
        <f t="shared" si="34"/>
        <v>0</v>
      </c>
      <c r="AN271" s="4">
        <f t="shared" si="39"/>
        <v>0</v>
      </c>
      <c r="AO271" s="3"/>
      <c r="AP271">
        <v>0</v>
      </c>
      <c r="AR271" t="s">
        <v>1</v>
      </c>
      <c r="AT271" s="2" t="s">
        <v>20</v>
      </c>
      <c r="AU271" s="1">
        <f t="shared" si="35"/>
        <v>0.56805744641093392</v>
      </c>
      <c r="AV271" s="1">
        <f t="shared" si="36"/>
        <v>0.40575531886495286</v>
      </c>
      <c r="AW271" s="1">
        <f t="shared" si="37"/>
        <v>0.24345319131897172</v>
      </c>
    </row>
    <row r="272" spans="1:49" x14ac:dyDescent="0.2">
      <c r="A272">
        <v>270</v>
      </c>
      <c r="B272" t="s">
        <v>11569</v>
      </c>
      <c r="C272" t="s">
        <v>11568</v>
      </c>
      <c r="F272" t="s">
        <v>11567</v>
      </c>
      <c r="G272" t="s">
        <v>16</v>
      </c>
      <c r="H272" t="s">
        <v>15</v>
      </c>
      <c r="I272" t="s">
        <v>10102</v>
      </c>
      <c r="J272">
        <v>60011357</v>
      </c>
      <c r="K272" t="s">
        <v>3953</v>
      </c>
      <c r="L272" t="s">
        <v>3952</v>
      </c>
      <c r="M272" t="s">
        <v>3689</v>
      </c>
      <c r="N272">
        <v>2</v>
      </c>
      <c r="O272" t="s">
        <v>11566</v>
      </c>
      <c r="P272" t="s">
        <v>11565</v>
      </c>
      <c r="Q272" t="s">
        <v>3949</v>
      </c>
      <c r="R272" s="8">
        <v>34700</v>
      </c>
      <c r="S272" s="9">
        <f t="shared" si="32"/>
        <v>1995</v>
      </c>
      <c r="T272" s="9">
        <v>1995</v>
      </c>
      <c r="U272" s="9">
        <f t="shared" si="33"/>
        <v>27</v>
      </c>
      <c r="V272" s="8">
        <v>34870</v>
      </c>
      <c r="W272" t="s">
        <v>2584</v>
      </c>
      <c r="X272" s="2">
        <v>0.30399999999999999</v>
      </c>
      <c r="Y272" s="7">
        <f t="shared" si="38"/>
        <v>8.115106377299057E-3</v>
      </c>
      <c r="AA272">
        <v>8952477</v>
      </c>
      <c r="AB272">
        <v>12250</v>
      </c>
      <c r="AC272">
        <v>10982760</v>
      </c>
      <c r="AD272" t="s">
        <v>6</v>
      </c>
      <c r="AE272">
        <v>9</v>
      </c>
      <c r="AF272">
        <v>3</v>
      </c>
      <c r="AH272" t="s">
        <v>11564</v>
      </c>
      <c r="AI272" t="s">
        <v>11563</v>
      </c>
      <c r="AJ272" t="s">
        <v>11562</v>
      </c>
      <c r="AK272" t="s">
        <v>11561</v>
      </c>
      <c r="AL272">
        <v>4</v>
      </c>
      <c r="AM272" s="5">
        <f t="shared" si="34"/>
        <v>0.14814814814814814</v>
      </c>
      <c r="AN272" s="4">
        <f t="shared" si="39"/>
        <v>2.2438189799037963E-4</v>
      </c>
      <c r="AO272" s="3"/>
      <c r="AP272">
        <v>0</v>
      </c>
      <c r="AR272" t="s">
        <v>1</v>
      </c>
      <c r="AT272" s="2" t="s">
        <v>20</v>
      </c>
      <c r="AU272" s="1">
        <f t="shared" si="35"/>
        <v>0.57478890335064536</v>
      </c>
      <c r="AV272" s="1">
        <f t="shared" si="36"/>
        <v>0.41697441376447181</v>
      </c>
      <c r="AW272" s="1">
        <f t="shared" si="37"/>
        <v>0.25915992417829831</v>
      </c>
    </row>
    <row r="273" spans="1:49" x14ac:dyDescent="0.2">
      <c r="A273">
        <v>271</v>
      </c>
      <c r="B273" t="s">
        <v>11560</v>
      </c>
      <c r="C273" t="s">
        <v>11559</v>
      </c>
      <c r="F273" t="s">
        <v>11558</v>
      </c>
      <c r="G273" t="s">
        <v>16</v>
      </c>
      <c r="H273" t="s">
        <v>15</v>
      </c>
      <c r="I273" t="s">
        <v>11545</v>
      </c>
      <c r="N273">
        <v>1</v>
      </c>
      <c r="O273" t="s">
        <v>11544</v>
      </c>
      <c r="P273">
        <v>1</v>
      </c>
      <c r="R273" s="8">
        <v>34700</v>
      </c>
      <c r="S273" s="9">
        <f t="shared" si="32"/>
        <v>1995</v>
      </c>
      <c r="T273" s="9">
        <v>1995</v>
      </c>
      <c r="U273" s="9">
        <f t="shared" si="33"/>
        <v>27</v>
      </c>
      <c r="V273" s="8">
        <v>34996</v>
      </c>
      <c r="W273" t="s">
        <v>11543</v>
      </c>
      <c r="X273" s="2" t="s">
        <v>20</v>
      </c>
      <c r="Y273" s="7" t="e">
        <f t="shared" si="38"/>
        <v>#VALUE!</v>
      </c>
      <c r="AA273">
        <v>963941</v>
      </c>
      <c r="AB273">
        <v>27895</v>
      </c>
      <c r="AC273">
        <v>23249250</v>
      </c>
      <c r="AD273" t="s">
        <v>6</v>
      </c>
      <c r="AE273">
        <v>76</v>
      </c>
      <c r="AF273">
        <v>43</v>
      </c>
      <c r="AH273" t="s">
        <v>11557</v>
      </c>
      <c r="AI273" t="s">
        <v>11556</v>
      </c>
      <c r="AK273" t="s">
        <v>11555</v>
      </c>
      <c r="AL273">
        <v>0</v>
      </c>
      <c r="AM273" s="5">
        <f t="shared" si="34"/>
        <v>0</v>
      </c>
      <c r="AN273" s="4">
        <f t="shared" si="39"/>
        <v>0</v>
      </c>
      <c r="AO273" s="3"/>
      <c r="AP273">
        <v>0</v>
      </c>
      <c r="AR273" t="s">
        <v>1</v>
      </c>
      <c r="AT273" s="2" t="s">
        <v>20</v>
      </c>
      <c r="AU273" s="1" t="e">
        <f t="shared" si="35"/>
        <v>#VALUE!</v>
      </c>
      <c r="AV273" s="1" t="e">
        <f t="shared" si="36"/>
        <v>#VALUE!</v>
      </c>
      <c r="AW273" s="1" t="e">
        <f t="shared" si="37"/>
        <v>#VALUE!</v>
      </c>
    </row>
    <row r="274" spans="1:49" x14ac:dyDescent="0.2">
      <c r="A274">
        <v>272</v>
      </c>
      <c r="B274" t="s">
        <v>11554</v>
      </c>
      <c r="C274" t="s">
        <v>11553</v>
      </c>
      <c r="F274" t="s">
        <v>11552</v>
      </c>
      <c r="G274" t="s">
        <v>16</v>
      </c>
      <c r="H274" t="s">
        <v>15</v>
      </c>
      <c r="I274" t="s">
        <v>11545</v>
      </c>
      <c r="N274">
        <v>1</v>
      </c>
      <c r="O274" t="s">
        <v>11544</v>
      </c>
      <c r="P274">
        <v>1</v>
      </c>
      <c r="R274" s="8">
        <v>34700</v>
      </c>
      <c r="S274" s="9">
        <f t="shared" si="32"/>
        <v>1995</v>
      </c>
      <c r="T274" s="9">
        <v>1995</v>
      </c>
      <c r="U274" s="9">
        <f t="shared" si="33"/>
        <v>27</v>
      </c>
      <c r="V274" s="8">
        <v>35059</v>
      </c>
      <c r="W274" t="s">
        <v>11543</v>
      </c>
      <c r="X274" s="2" t="s">
        <v>20</v>
      </c>
      <c r="Y274" s="7" t="e">
        <f t="shared" si="38"/>
        <v>#VALUE!</v>
      </c>
      <c r="AA274">
        <v>963941</v>
      </c>
      <c r="AB274">
        <v>27895</v>
      </c>
      <c r="AC274">
        <v>23249250</v>
      </c>
      <c r="AD274" t="s">
        <v>6</v>
      </c>
      <c r="AE274">
        <v>76</v>
      </c>
      <c r="AF274">
        <v>52</v>
      </c>
      <c r="AH274" t="s">
        <v>11551</v>
      </c>
      <c r="AI274" t="s">
        <v>11550</v>
      </c>
      <c r="AK274" t="s">
        <v>11549</v>
      </c>
      <c r="AL274">
        <v>0</v>
      </c>
      <c r="AM274" s="5">
        <f t="shared" si="34"/>
        <v>0</v>
      </c>
      <c r="AN274" s="4">
        <f t="shared" si="39"/>
        <v>0</v>
      </c>
      <c r="AO274" s="3"/>
      <c r="AP274">
        <v>0</v>
      </c>
      <c r="AR274" t="s">
        <v>1</v>
      </c>
      <c r="AT274" s="2" t="s">
        <v>20</v>
      </c>
      <c r="AU274" s="1" t="e">
        <f t="shared" si="35"/>
        <v>#VALUE!</v>
      </c>
      <c r="AV274" s="1" t="e">
        <f t="shared" si="36"/>
        <v>#VALUE!</v>
      </c>
      <c r="AW274" s="1" t="e">
        <f t="shared" si="37"/>
        <v>#VALUE!</v>
      </c>
    </row>
    <row r="275" spans="1:49" x14ac:dyDescent="0.2">
      <c r="A275">
        <v>273</v>
      </c>
      <c r="B275" t="s">
        <v>11548</v>
      </c>
      <c r="C275" t="s">
        <v>11547</v>
      </c>
      <c r="F275" t="s">
        <v>11546</v>
      </c>
      <c r="G275" t="s">
        <v>16</v>
      </c>
      <c r="H275" t="s">
        <v>15</v>
      </c>
      <c r="I275" t="s">
        <v>11545</v>
      </c>
      <c r="N275">
        <v>1</v>
      </c>
      <c r="O275" t="s">
        <v>11544</v>
      </c>
      <c r="P275">
        <v>1</v>
      </c>
      <c r="R275" s="8">
        <v>34700</v>
      </c>
      <c r="S275" s="9">
        <f t="shared" si="32"/>
        <v>1995</v>
      </c>
      <c r="T275" s="9">
        <v>1995</v>
      </c>
      <c r="U275" s="9">
        <f t="shared" si="33"/>
        <v>27</v>
      </c>
      <c r="V275" s="8">
        <v>35010</v>
      </c>
      <c r="W275" t="s">
        <v>11543</v>
      </c>
      <c r="X275" s="2" t="s">
        <v>20</v>
      </c>
      <c r="Y275" s="7" t="e">
        <f t="shared" si="38"/>
        <v>#VALUE!</v>
      </c>
      <c r="AA275">
        <v>963941</v>
      </c>
      <c r="AB275">
        <v>27895</v>
      </c>
      <c r="AC275">
        <v>23249250</v>
      </c>
      <c r="AD275" t="s">
        <v>6</v>
      </c>
      <c r="AE275">
        <v>76</v>
      </c>
      <c r="AF275">
        <v>45</v>
      </c>
      <c r="AH275" t="s">
        <v>11542</v>
      </c>
      <c r="AI275" t="s">
        <v>11541</v>
      </c>
      <c r="AK275" t="s">
        <v>11540</v>
      </c>
      <c r="AL275">
        <v>0</v>
      </c>
      <c r="AM275" s="5">
        <f t="shared" si="34"/>
        <v>0</v>
      </c>
      <c r="AN275" s="4">
        <f t="shared" si="39"/>
        <v>0</v>
      </c>
      <c r="AO275" s="3"/>
      <c r="AP275">
        <v>0</v>
      </c>
      <c r="AR275" t="s">
        <v>1</v>
      </c>
      <c r="AT275" s="2" t="s">
        <v>20</v>
      </c>
      <c r="AU275" s="1" t="e">
        <f t="shared" si="35"/>
        <v>#VALUE!</v>
      </c>
      <c r="AV275" s="1" t="e">
        <f t="shared" si="36"/>
        <v>#VALUE!</v>
      </c>
      <c r="AW275" s="1" t="e">
        <f t="shared" si="37"/>
        <v>#VALUE!</v>
      </c>
    </row>
    <row r="276" spans="1:49" x14ac:dyDescent="0.2">
      <c r="A276">
        <v>274</v>
      </c>
      <c r="B276" t="s">
        <v>11539</v>
      </c>
      <c r="C276" t="s">
        <v>11538</v>
      </c>
      <c r="F276" t="s">
        <v>11537</v>
      </c>
      <c r="G276" t="s">
        <v>16</v>
      </c>
      <c r="H276" t="s">
        <v>15</v>
      </c>
      <c r="I276" t="s">
        <v>11536</v>
      </c>
      <c r="J276">
        <v>60025858</v>
      </c>
      <c r="K276" t="s">
        <v>11535</v>
      </c>
      <c r="L276" t="s">
        <v>11534</v>
      </c>
      <c r="M276" t="s">
        <v>1398</v>
      </c>
      <c r="N276">
        <v>1</v>
      </c>
      <c r="O276" t="s">
        <v>11533</v>
      </c>
      <c r="P276">
        <v>57225680970</v>
      </c>
      <c r="Q276">
        <v>60025858</v>
      </c>
      <c r="R276" s="8">
        <v>34700</v>
      </c>
      <c r="S276" s="9">
        <f t="shared" si="32"/>
        <v>1995</v>
      </c>
      <c r="T276" s="9">
        <v>1995</v>
      </c>
      <c r="U276" s="9">
        <f t="shared" si="33"/>
        <v>27</v>
      </c>
      <c r="V276" s="8">
        <v>34820</v>
      </c>
      <c r="W276" t="s">
        <v>4693</v>
      </c>
      <c r="X276" s="2">
        <v>0.80300000000000005</v>
      </c>
      <c r="Y276" s="7">
        <f t="shared" si="38"/>
        <v>2.1435626384773501E-2</v>
      </c>
      <c r="AA276">
        <v>10847529</v>
      </c>
      <c r="AB276">
        <v>12320</v>
      </c>
      <c r="AC276">
        <v>15208532</v>
      </c>
      <c r="AD276" t="s">
        <v>6</v>
      </c>
      <c r="AE276">
        <v>12</v>
      </c>
      <c r="AF276">
        <v>5</v>
      </c>
      <c r="AH276" t="s">
        <v>11532</v>
      </c>
      <c r="AI276" t="s">
        <v>11531</v>
      </c>
      <c r="AK276" t="s">
        <v>11530</v>
      </c>
      <c r="AL276">
        <v>29</v>
      </c>
      <c r="AM276" s="5">
        <f t="shared" si="34"/>
        <v>1.0740740740740742</v>
      </c>
      <c r="AN276" s="4">
        <f t="shared" si="39"/>
        <v>1.6267687604302524E-3</v>
      </c>
      <c r="AO276" s="3"/>
      <c r="AP276">
        <v>0</v>
      </c>
      <c r="AR276" t="s">
        <v>1</v>
      </c>
      <c r="AT276" s="2" t="s">
        <v>20</v>
      </c>
      <c r="AU276" s="1">
        <f t="shared" si="35"/>
        <v>1.5492969097470526</v>
      </c>
      <c r="AV276" s="1">
        <f t="shared" si="36"/>
        <v>1.1531197572601877</v>
      </c>
      <c r="AW276" s="1">
        <f t="shared" si="37"/>
        <v>0.75694260477332265</v>
      </c>
    </row>
    <row r="277" spans="1:49" x14ac:dyDescent="0.2">
      <c r="A277">
        <v>275</v>
      </c>
      <c r="B277" t="s">
        <v>11529</v>
      </c>
      <c r="C277" t="s">
        <v>11528</v>
      </c>
      <c r="F277" t="s">
        <v>11527</v>
      </c>
      <c r="G277" t="s">
        <v>16</v>
      </c>
      <c r="H277" t="s">
        <v>15</v>
      </c>
      <c r="I277" t="s">
        <v>11526</v>
      </c>
      <c r="J277">
        <v>60004044</v>
      </c>
      <c r="K277" t="s">
        <v>11525</v>
      </c>
      <c r="L277" t="s">
        <v>4501</v>
      </c>
      <c r="M277" t="s">
        <v>329</v>
      </c>
      <c r="N277">
        <v>1</v>
      </c>
      <c r="O277" t="s">
        <v>11524</v>
      </c>
      <c r="P277">
        <v>7004779949</v>
      </c>
      <c r="Q277">
        <v>60004044</v>
      </c>
      <c r="R277" s="8">
        <v>34700</v>
      </c>
      <c r="S277" s="9">
        <f t="shared" si="32"/>
        <v>1995</v>
      </c>
      <c r="T277" s="9">
        <v>1995</v>
      </c>
      <c r="U277" s="9">
        <f t="shared" si="33"/>
        <v>27</v>
      </c>
      <c r="V277" s="8">
        <v>34790</v>
      </c>
      <c r="W277" t="s">
        <v>11523</v>
      </c>
      <c r="X277" s="2" t="s">
        <v>20</v>
      </c>
      <c r="Y277" s="7" t="e">
        <f t="shared" si="38"/>
        <v>#VALUE!</v>
      </c>
      <c r="AA277" t="s">
        <v>11522</v>
      </c>
      <c r="AB277">
        <v>19716</v>
      </c>
      <c r="AC277">
        <v>19183240</v>
      </c>
      <c r="AD277" t="s">
        <v>6</v>
      </c>
      <c r="AE277">
        <v>127</v>
      </c>
      <c r="AF277">
        <v>2</v>
      </c>
      <c r="AH277" t="s">
        <v>11521</v>
      </c>
      <c r="AI277" t="s">
        <v>11520</v>
      </c>
      <c r="AK277" t="s">
        <v>11519</v>
      </c>
      <c r="AL277">
        <v>4</v>
      </c>
      <c r="AM277" s="5">
        <f t="shared" si="34"/>
        <v>0.14814814814814814</v>
      </c>
      <c r="AN277" s="4">
        <f t="shared" si="39"/>
        <v>2.2438189799037963E-4</v>
      </c>
      <c r="AO277" s="3"/>
      <c r="AP277">
        <v>0</v>
      </c>
      <c r="AQ277" t="s">
        <v>1554</v>
      </c>
      <c r="AR277" t="s">
        <v>1</v>
      </c>
      <c r="AS277" t="s">
        <v>1553</v>
      </c>
      <c r="AT277" s="2" t="s">
        <v>20</v>
      </c>
      <c r="AU277" s="1" t="e">
        <f t="shared" si="35"/>
        <v>#VALUE!</v>
      </c>
      <c r="AV277" s="1" t="e">
        <f t="shared" si="36"/>
        <v>#VALUE!</v>
      </c>
      <c r="AW277" s="1" t="e">
        <f t="shared" si="37"/>
        <v>#VALUE!</v>
      </c>
    </row>
    <row r="278" spans="1:49" x14ac:dyDescent="0.2">
      <c r="A278">
        <v>276</v>
      </c>
      <c r="B278" t="s">
        <v>11518</v>
      </c>
      <c r="C278" t="s">
        <v>11517</v>
      </c>
      <c r="F278" t="s">
        <v>11516</v>
      </c>
      <c r="G278" t="s">
        <v>16</v>
      </c>
      <c r="H278" t="s">
        <v>15</v>
      </c>
      <c r="I278" t="s">
        <v>11515</v>
      </c>
      <c r="J278">
        <v>60006876</v>
      </c>
      <c r="K278" t="s">
        <v>11514</v>
      </c>
      <c r="L278" t="s">
        <v>11513</v>
      </c>
      <c r="M278" t="s">
        <v>3524</v>
      </c>
      <c r="N278">
        <v>1</v>
      </c>
      <c r="O278" t="s">
        <v>11512</v>
      </c>
      <c r="P278">
        <v>55538935300</v>
      </c>
      <c r="Q278">
        <v>60006876</v>
      </c>
      <c r="R278" s="8">
        <v>34700</v>
      </c>
      <c r="S278" s="9">
        <f t="shared" ref="S278:S341" si="40">YEAR(R278)</f>
        <v>1995</v>
      </c>
      <c r="T278" s="9">
        <v>1995</v>
      </c>
      <c r="U278" s="9">
        <f t="shared" ref="U278:U341" si="41">2022-T278</f>
        <v>27</v>
      </c>
      <c r="V278" s="8">
        <v>1995</v>
      </c>
      <c r="W278" t="s">
        <v>11511</v>
      </c>
      <c r="X278" s="2">
        <v>0.68</v>
      </c>
      <c r="Y278" s="7">
        <f t="shared" si="38"/>
        <v>1.8152211633432103E-2</v>
      </c>
      <c r="AA278" t="s">
        <v>11510</v>
      </c>
      <c r="AB278">
        <v>20393</v>
      </c>
      <c r="AC278" t="s">
        <v>11509</v>
      </c>
      <c r="AD278" t="s">
        <v>6</v>
      </c>
      <c r="AE278">
        <v>26</v>
      </c>
      <c r="AF278">
        <v>4</v>
      </c>
      <c r="AH278" t="s">
        <v>11508</v>
      </c>
      <c r="AI278" t="s">
        <v>11507</v>
      </c>
      <c r="AK278" t="s">
        <v>11506</v>
      </c>
      <c r="AL278">
        <v>0</v>
      </c>
      <c r="AM278" s="5">
        <f t="shared" ref="AM278:AM341" si="42">AL278/U278</f>
        <v>0</v>
      </c>
      <c r="AN278" s="4">
        <f t="shared" si="39"/>
        <v>0</v>
      </c>
      <c r="AO278" s="3"/>
      <c r="AP278">
        <v>0</v>
      </c>
      <c r="AR278" t="s">
        <v>1</v>
      </c>
      <c r="AS278" t="s">
        <v>11505</v>
      </c>
      <c r="AT278" s="2" t="s">
        <v>20</v>
      </c>
      <c r="AU278" s="1">
        <f t="shared" ref="AU278:AU341" si="43">(Y278*0.7+AN278*0.3)*100</f>
        <v>1.2706548143402472</v>
      </c>
      <c r="AV278" s="1">
        <f t="shared" ref="AV278:AV341" si="44">(Y278*0.5+AN278*0.5)*100</f>
        <v>0.90761058167160513</v>
      </c>
      <c r="AW278" s="1">
        <f t="shared" ref="AW278:AW341" si="45">(Y278*0.3+AN278*0.7)*100</f>
        <v>0.54456634900296308</v>
      </c>
    </row>
    <row r="279" spans="1:49" x14ac:dyDescent="0.2">
      <c r="A279">
        <v>277</v>
      </c>
      <c r="B279" t="s">
        <v>11504</v>
      </c>
      <c r="C279" t="s">
        <v>11503</v>
      </c>
      <c r="F279" t="s">
        <v>11502</v>
      </c>
      <c r="G279" t="s">
        <v>16</v>
      </c>
      <c r="H279" t="s">
        <v>15</v>
      </c>
      <c r="I279" t="s">
        <v>11501</v>
      </c>
      <c r="J279">
        <v>60014652</v>
      </c>
      <c r="K279" t="s">
        <v>9059</v>
      </c>
      <c r="L279" t="s">
        <v>9058</v>
      </c>
      <c r="M279" t="s">
        <v>174</v>
      </c>
      <c r="N279">
        <v>1</v>
      </c>
      <c r="O279" t="s">
        <v>11500</v>
      </c>
      <c r="P279">
        <v>57189195857</v>
      </c>
      <c r="Q279">
        <v>60014652</v>
      </c>
      <c r="R279" s="8">
        <v>34700</v>
      </c>
      <c r="S279" s="9">
        <f t="shared" si="40"/>
        <v>1995</v>
      </c>
      <c r="T279" s="9">
        <v>1995</v>
      </c>
      <c r="U279" s="9">
        <f t="shared" si="41"/>
        <v>27</v>
      </c>
      <c r="V279" s="8">
        <v>1995</v>
      </c>
      <c r="W279" t="s">
        <v>11336</v>
      </c>
      <c r="X279" s="2">
        <v>0.27800000000000002</v>
      </c>
      <c r="Y279" s="7">
        <f t="shared" si="38"/>
        <v>7.4210512266090073E-3</v>
      </c>
      <c r="AA279" t="s">
        <v>11335</v>
      </c>
      <c r="AB279">
        <v>21402</v>
      </c>
      <c r="AC279">
        <v>15685403</v>
      </c>
      <c r="AD279" t="s">
        <v>6</v>
      </c>
      <c r="AE279">
        <v>68</v>
      </c>
      <c r="AF279">
        <v>6</v>
      </c>
      <c r="AH279" t="s">
        <v>11499</v>
      </c>
      <c r="AI279" t="s">
        <v>11498</v>
      </c>
      <c r="AK279" t="s">
        <v>11497</v>
      </c>
      <c r="AL279">
        <v>0</v>
      </c>
      <c r="AM279" s="5">
        <f t="shared" si="42"/>
        <v>0</v>
      </c>
      <c r="AN279" s="4">
        <f t="shared" si="39"/>
        <v>0</v>
      </c>
      <c r="AO279" s="3"/>
      <c r="AP279">
        <v>0</v>
      </c>
      <c r="AR279" t="s">
        <v>1</v>
      </c>
      <c r="AT279" s="2">
        <v>0.52900000000000003</v>
      </c>
      <c r="AU279" s="1">
        <f t="shared" si="43"/>
        <v>0.51947358586263048</v>
      </c>
      <c r="AV279" s="1">
        <f t="shared" si="44"/>
        <v>0.37105256133045039</v>
      </c>
      <c r="AW279" s="1">
        <f t="shared" si="45"/>
        <v>0.22263153679827019</v>
      </c>
    </row>
    <row r="280" spans="1:49" x14ac:dyDescent="0.2">
      <c r="A280">
        <v>278</v>
      </c>
      <c r="B280" t="s">
        <v>11496</v>
      </c>
      <c r="C280" t="s">
        <v>11495</v>
      </c>
      <c r="F280" t="s">
        <v>11494</v>
      </c>
      <c r="G280" t="s">
        <v>16</v>
      </c>
      <c r="H280" t="s">
        <v>15</v>
      </c>
      <c r="I280" t="s">
        <v>11493</v>
      </c>
      <c r="J280" t="s">
        <v>11492</v>
      </c>
      <c r="K280" t="s">
        <v>11491</v>
      </c>
      <c r="L280" t="s">
        <v>11490</v>
      </c>
      <c r="M280" t="s">
        <v>128</v>
      </c>
      <c r="N280">
        <v>2</v>
      </c>
      <c r="O280" t="s">
        <v>11489</v>
      </c>
      <c r="P280" t="s">
        <v>11488</v>
      </c>
      <c r="Q280" t="s">
        <v>11487</v>
      </c>
      <c r="R280" s="8">
        <v>34700</v>
      </c>
      <c r="S280" s="9">
        <f t="shared" si="40"/>
        <v>1995</v>
      </c>
      <c r="T280" s="9">
        <v>1995</v>
      </c>
      <c r="U280" s="9">
        <f t="shared" si="41"/>
        <v>27</v>
      </c>
      <c r="V280" s="8">
        <v>34943</v>
      </c>
      <c r="W280" t="s">
        <v>10736</v>
      </c>
      <c r="X280" s="2">
        <v>0.58299999999999996</v>
      </c>
      <c r="Y280" s="7">
        <f t="shared" si="38"/>
        <v>1.5562852032780758E-2</v>
      </c>
      <c r="AA280">
        <v>7342101</v>
      </c>
      <c r="AB280">
        <v>28596</v>
      </c>
      <c r="AC280">
        <v>15208559</v>
      </c>
      <c r="AD280" t="s">
        <v>6</v>
      </c>
      <c r="AE280">
        <v>13</v>
      </c>
      <c r="AF280">
        <v>5</v>
      </c>
      <c r="AH280" t="s">
        <v>11486</v>
      </c>
      <c r="AI280" t="s">
        <v>11485</v>
      </c>
      <c r="AK280" t="s">
        <v>11484</v>
      </c>
      <c r="AL280">
        <v>49</v>
      </c>
      <c r="AM280" s="5">
        <f t="shared" si="42"/>
        <v>1.8148148148148149</v>
      </c>
      <c r="AN280" s="4">
        <f t="shared" si="39"/>
        <v>2.7486782503821504E-3</v>
      </c>
      <c r="AO280" s="3"/>
      <c r="AP280">
        <v>0</v>
      </c>
      <c r="AR280" t="s">
        <v>1</v>
      </c>
      <c r="AT280" s="2" t="s">
        <v>20</v>
      </c>
      <c r="AU280" s="1">
        <f t="shared" si="43"/>
        <v>1.1718599898061175</v>
      </c>
      <c r="AV280" s="1">
        <f t="shared" si="44"/>
        <v>0.91557651415814545</v>
      </c>
      <c r="AW280" s="1">
        <f t="shared" si="45"/>
        <v>0.65929303851017318</v>
      </c>
    </row>
    <row r="281" spans="1:49" x14ac:dyDescent="0.2">
      <c r="A281">
        <v>279</v>
      </c>
      <c r="B281" t="s">
        <v>11483</v>
      </c>
      <c r="C281" t="s">
        <v>11482</v>
      </c>
      <c r="F281" t="s">
        <v>11481</v>
      </c>
      <c r="G281" t="s">
        <v>16</v>
      </c>
      <c r="H281" t="s">
        <v>15</v>
      </c>
      <c r="I281" t="s">
        <v>11480</v>
      </c>
      <c r="J281" t="s">
        <v>11479</v>
      </c>
      <c r="K281" t="s">
        <v>11478</v>
      </c>
      <c r="L281" t="s">
        <v>11477</v>
      </c>
      <c r="M281" t="s">
        <v>944</v>
      </c>
      <c r="N281">
        <v>2</v>
      </c>
      <c r="O281" t="s">
        <v>11476</v>
      </c>
      <c r="P281" t="s">
        <v>11475</v>
      </c>
      <c r="Q281" t="s">
        <v>11474</v>
      </c>
      <c r="R281" s="8">
        <v>34700</v>
      </c>
      <c r="S281" s="9">
        <f t="shared" si="40"/>
        <v>1995</v>
      </c>
      <c r="T281" s="9">
        <v>1995</v>
      </c>
      <c r="U281" s="9">
        <f t="shared" si="41"/>
        <v>27</v>
      </c>
      <c r="V281" s="8">
        <v>35004</v>
      </c>
      <c r="W281" t="s">
        <v>10736</v>
      </c>
      <c r="X281" s="2">
        <v>0.58299999999999996</v>
      </c>
      <c r="Y281" s="7">
        <f t="shared" si="38"/>
        <v>1.5562852032780758E-2</v>
      </c>
      <c r="AA281">
        <v>7342101</v>
      </c>
      <c r="AB281">
        <v>28596</v>
      </c>
      <c r="AC281">
        <v>15208559</v>
      </c>
      <c r="AD281" t="s">
        <v>6</v>
      </c>
      <c r="AE281">
        <v>13</v>
      </c>
      <c r="AF281">
        <v>6</v>
      </c>
      <c r="AH281" t="s">
        <v>11473</v>
      </c>
      <c r="AI281" t="s">
        <v>11472</v>
      </c>
      <c r="AK281" t="s">
        <v>11471</v>
      </c>
      <c r="AL281">
        <v>9</v>
      </c>
      <c r="AM281" s="5">
        <f t="shared" si="42"/>
        <v>0.33333333333333331</v>
      </c>
      <c r="AN281" s="4">
        <f t="shared" si="39"/>
        <v>5.048592704783541E-4</v>
      </c>
      <c r="AO281" s="3"/>
      <c r="AP281">
        <v>0</v>
      </c>
      <c r="AR281" t="s">
        <v>1</v>
      </c>
      <c r="AT281" s="2" t="s">
        <v>20</v>
      </c>
      <c r="AU281" s="1">
        <f t="shared" si="43"/>
        <v>1.1045454204090037</v>
      </c>
      <c r="AV281" s="1">
        <f t="shared" si="44"/>
        <v>0.80338556516295556</v>
      </c>
      <c r="AW281" s="1">
        <f t="shared" si="45"/>
        <v>0.5022257099169074</v>
      </c>
    </row>
    <row r="282" spans="1:49" x14ac:dyDescent="0.2">
      <c r="A282">
        <v>280</v>
      </c>
      <c r="B282" t="s">
        <v>11470</v>
      </c>
      <c r="C282" t="s">
        <v>11469</v>
      </c>
      <c r="F282" t="s">
        <v>11468</v>
      </c>
      <c r="G282" t="s">
        <v>16</v>
      </c>
      <c r="H282" t="s">
        <v>15</v>
      </c>
      <c r="I282" t="s">
        <v>11467</v>
      </c>
      <c r="N282">
        <v>3</v>
      </c>
      <c r="O282" t="s">
        <v>11466</v>
      </c>
      <c r="P282" t="s">
        <v>11465</v>
      </c>
      <c r="Q282" t="s">
        <v>2802</v>
      </c>
      <c r="R282" s="8">
        <v>34700</v>
      </c>
      <c r="S282" s="9">
        <f t="shared" si="40"/>
        <v>1995</v>
      </c>
      <c r="T282" s="9">
        <v>1995</v>
      </c>
      <c r="U282" s="9">
        <f t="shared" si="41"/>
        <v>27</v>
      </c>
      <c r="V282" s="8">
        <v>34973</v>
      </c>
      <c r="W282" t="s">
        <v>9261</v>
      </c>
      <c r="X282" s="2">
        <v>0.318</v>
      </c>
      <c r="Y282" s="7">
        <f t="shared" si="38"/>
        <v>8.4888283815167786E-3</v>
      </c>
      <c r="AA282">
        <v>338443</v>
      </c>
      <c r="AB282">
        <v>27160</v>
      </c>
      <c r="AC282">
        <v>15739120</v>
      </c>
      <c r="AD282" t="s">
        <v>6</v>
      </c>
      <c r="AE282">
        <v>38</v>
      </c>
      <c r="AF282">
        <v>10</v>
      </c>
      <c r="AH282" t="s">
        <v>11464</v>
      </c>
      <c r="AI282" t="s">
        <v>11463</v>
      </c>
      <c r="AK282" t="s">
        <v>11462</v>
      </c>
      <c r="AL282">
        <v>0</v>
      </c>
      <c r="AM282" s="5">
        <f t="shared" si="42"/>
        <v>0</v>
      </c>
      <c r="AN282" s="4">
        <f t="shared" si="39"/>
        <v>0</v>
      </c>
      <c r="AO282" s="3"/>
      <c r="AP282">
        <v>0</v>
      </c>
      <c r="AR282" t="s">
        <v>1</v>
      </c>
      <c r="AT282" s="2">
        <v>0.77</v>
      </c>
      <c r="AU282" s="1">
        <f t="shared" si="43"/>
        <v>0.59421798670617454</v>
      </c>
      <c r="AV282" s="1">
        <f t="shared" si="44"/>
        <v>0.42444141907583893</v>
      </c>
      <c r="AW282" s="1">
        <f t="shared" si="45"/>
        <v>0.25466485144550338</v>
      </c>
    </row>
    <row r="283" spans="1:49" x14ac:dyDescent="0.2">
      <c r="A283">
        <v>281</v>
      </c>
      <c r="B283" t="s">
        <v>11461</v>
      </c>
      <c r="C283" t="s">
        <v>11460</v>
      </c>
      <c r="F283" t="s">
        <v>11459</v>
      </c>
      <c r="G283" t="s">
        <v>16</v>
      </c>
      <c r="H283" t="s">
        <v>15</v>
      </c>
      <c r="I283" t="s">
        <v>11458</v>
      </c>
      <c r="N283">
        <v>3</v>
      </c>
      <c r="O283" t="s">
        <v>11457</v>
      </c>
      <c r="P283" t="s">
        <v>11456</v>
      </c>
      <c r="Q283" t="s">
        <v>2802</v>
      </c>
      <c r="R283" s="8">
        <v>34700</v>
      </c>
      <c r="S283" s="9">
        <f t="shared" si="40"/>
        <v>1995</v>
      </c>
      <c r="T283" s="9">
        <v>1995</v>
      </c>
      <c r="U283" s="9">
        <f t="shared" si="41"/>
        <v>27</v>
      </c>
      <c r="V283" s="8">
        <v>35004</v>
      </c>
      <c r="W283" t="s">
        <v>9261</v>
      </c>
      <c r="X283" s="2">
        <v>0.318</v>
      </c>
      <c r="Y283" s="7">
        <f t="shared" si="38"/>
        <v>8.4888283815167786E-3</v>
      </c>
      <c r="AA283">
        <v>338443</v>
      </c>
      <c r="AB283">
        <v>27160</v>
      </c>
      <c r="AC283">
        <v>15739120</v>
      </c>
      <c r="AD283" t="s">
        <v>6</v>
      </c>
      <c r="AE283">
        <v>38</v>
      </c>
      <c r="AF283">
        <v>11</v>
      </c>
      <c r="AH283" t="s">
        <v>11455</v>
      </c>
      <c r="AI283" t="s">
        <v>11454</v>
      </c>
      <c r="AK283" t="s">
        <v>11453</v>
      </c>
      <c r="AL283">
        <v>0</v>
      </c>
      <c r="AM283" s="5">
        <f t="shared" si="42"/>
        <v>0</v>
      </c>
      <c r="AN283" s="4">
        <f t="shared" si="39"/>
        <v>0</v>
      </c>
      <c r="AO283" s="3"/>
      <c r="AP283">
        <v>0</v>
      </c>
      <c r="AR283" t="s">
        <v>1</v>
      </c>
      <c r="AT283" s="2">
        <v>0.77</v>
      </c>
      <c r="AU283" s="1">
        <f t="shared" si="43"/>
        <v>0.59421798670617454</v>
      </c>
      <c r="AV283" s="1">
        <f t="shared" si="44"/>
        <v>0.42444141907583893</v>
      </c>
      <c r="AW283" s="1">
        <f t="shared" si="45"/>
        <v>0.25466485144550338</v>
      </c>
    </row>
    <row r="284" spans="1:49" x14ac:dyDescent="0.2">
      <c r="A284">
        <v>282</v>
      </c>
      <c r="B284" t="s">
        <v>11452</v>
      </c>
      <c r="C284" t="s">
        <v>11451</v>
      </c>
      <c r="F284" t="s">
        <v>11450</v>
      </c>
      <c r="G284" t="s">
        <v>16</v>
      </c>
      <c r="H284" t="s">
        <v>15</v>
      </c>
      <c r="I284" t="s">
        <v>11449</v>
      </c>
      <c r="N284">
        <v>1</v>
      </c>
      <c r="O284" t="s">
        <v>11448</v>
      </c>
      <c r="P284">
        <v>57019349300</v>
      </c>
      <c r="R284" s="8">
        <v>34700</v>
      </c>
      <c r="S284" s="9">
        <f t="shared" si="40"/>
        <v>1995</v>
      </c>
      <c r="T284" s="9">
        <v>1995</v>
      </c>
      <c r="U284" s="9">
        <f t="shared" si="41"/>
        <v>27</v>
      </c>
      <c r="V284" s="8">
        <v>34881</v>
      </c>
      <c r="W284" t="s">
        <v>11447</v>
      </c>
      <c r="X284" s="2">
        <v>1.4950000000000001</v>
      </c>
      <c r="Y284" s="7">
        <f t="shared" si="38"/>
        <v>3.9908171164677937E-2</v>
      </c>
      <c r="AA284">
        <v>10805370</v>
      </c>
      <c r="AB284">
        <v>144827</v>
      </c>
      <c r="AD284" t="s">
        <v>6</v>
      </c>
      <c r="AE284">
        <v>1</v>
      </c>
      <c r="AF284">
        <v>1</v>
      </c>
      <c r="AH284" t="s">
        <v>4455</v>
      </c>
      <c r="AI284" t="s">
        <v>11446</v>
      </c>
      <c r="AK284" t="s">
        <v>11445</v>
      </c>
      <c r="AL284">
        <v>0</v>
      </c>
      <c r="AM284" s="5">
        <f t="shared" si="42"/>
        <v>0</v>
      </c>
      <c r="AN284" s="4">
        <f t="shared" si="39"/>
        <v>0</v>
      </c>
      <c r="AO284" s="3"/>
      <c r="AP284">
        <v>0</v>
      </c>
      <c r="AR284" t="s">
        <v>1</v>
      </c>
      <c r="AT284" s="2">
        <v>4.0659999999999998</v>
      </c>
      <c r="AU284" s="1">
        <f t="shared" si="43"/>
        <v>2.7935719815274553</v>
      </c>
      <c r="AV284" s="1">
        <f t="shared" si="44"/>
        <v>1.995408558233897</v>
      </c>
      <c r="AW284" s="1">
        <f t="shared" si="45"/>
        <v>1.1972451349403381</v>
      </c>
    </row>
    <row r="285" spans="1:49" x14ac:dyDescent="0.2">
      <c r="A285">
        <v>283</v>
      </c>
      <c r="B285" t="s">
        <v>11444</v>
      </c>
      <c r="C285" t="s">
        <v>11443</v>
      </c>
      <c r="F285" t="s">
        <v>11442</v>
      </c>
      <c r="G285" t="s">
        <v>16</v>
      </c>
      <c r="H285" t="s">
        <v>15</v>
      </c>
      <c r="I285" t="s">
        <v>11441</v>
      </c>
      <c r="J285">
        <v>60028628</v>
      </c>
      <c r="K285" t="s">
        <v>5245</v>
      </c>
      <c r="L285" t="s">
        <v>5244</v>
      </c>
      <c r="M285" t="s">
        <v>11</v>
      </c>
      <c r="N285">
        <v>3</v>
      </c>
      <c r="O285" t="s">
        <v>11440</v>
      </c>
      <c r="P285" t="s">
        <v>11439</v>
      </c>
      <c r="Q285" t="s">
        <v>11438</v>
      </c>
      <c r="R285" s="8">
        <v>34700</v>
      </c>
      <c r="S285" s="9">
        <f t="shared" si="40"/>
        <v>1995</v>
      </c>
      <c r="T285" s="9">
        <v>1995</v>
      </c>
      <c r="U285" s="9">
        <f t="shared" si="41"/>
        <v>27</v>
      </c>
      <c r="V285" s="8">
        <v>34790</v>
      </c>
      <c r="W285" t="s">
        <v>3205</v>
      </c>
      <c r="X285" s="2">
        <v>1.137</v>
      </c>
      <c r="Y285" s="7">
        <f t="shared" si="38"/>
        <v>3.0351565628253384E-2</v>
      </c>
      <c r="AA285">
        <v>189251</v>
      </c>
      <c r="AB285">
        <v>17336</v>
      </c>
      <c r="AD285" t="s">
        <v>6</v>
      </c>
      <c r="AE285">
        <v>31</v>
      </c>
      <c r="AF285">
        <v>2</v>
      </c>
      <c r="AH285" t="s">
        <v>11437</v>
      </c>
      <c r="AI285" t="s">
        <v>11436</v>
      </c>
      <c r="AK285" t="s">
        <v>11435</v>
      </c>
      <c r="AL285">
        <v>9</v>
      </c>
      <c r="AM285" s="5">
        <f t="shared" si="42"/>
        <v>0.33333333333333331</v>
      </c>
      <c r="AN285" s="4">
        <f t="shared" si="39"/>
        <v>5.048592704783541E-4</v>
      </c>
      <c r="AO285" s="3"/>
      <c r="AP285">
        <v>0</v>
      </c>
      <c r="AR285" t="s">
        <v>1</v>
      </c>
      <c r="AT285" s="2" t="s">
        <v>20</v>
      </c>
      <c r="AU285" s="1">
        <f t="shared" si="43"/>
        <v>2.139755372092087</v>
      </c>
      <c r="AV285" s="1">
        <f t="shared" si="44"/>
        <v>1.542821244936587</v>
      </c>
      <c r="AW285" s="1">
        <f t="shared" si="45"/>
        <v>0.94588711778108636</v>
      </c>
    </row>
    <row r="286" spans="1:49" x14ac:dyDescent="0.2">
      <c r="A286">
        <v>284</v>
      </c>
      <c r="B286" t="s">
        <v>11434</v>
      </c>
      <c r="C286" t="s">
        <v>11433</v>
      </c>
      <c r="F286" t="s">
        <v>11432</v>
      </c>
      <c r="G286" t="s">
        <v>16</v>
      </c>
      <c r="H286" t="s">
        <v>15</v>
      </c>
      <c r="I286" t="s">
        <v>11431</v>
      </c>
      <c r="J286">
        <v>60025485</v>
      </c>
      <c r="K286" t="s">
        <v>11430</v>
      </c>
      <c r="L286" t="s">
        <v>11429</v>
      </c>
      <c r="M286" t="s">
        <v>1214</v>
      </c>
      <c r="N286">
        <v>2</v>
      </c>
      <c r="O286" t="s">
        <v>11428</v>
      </c>
      <c r="P286" t="s">
        <v>11427</v>
      </c>
      <c r="Q286" t="s">
        <v>11426</v>
      </c>
      <c r="R286" s="8">
        <v>34700</v>
      </c>
      <c r="S286" s="9">
        <f t="shared" si="40"/>
        <v>1995</v>
      </c>
      <c r="T286" s="9">
        <v>1995</v>
      </c>
      <c r="U286" s="9">
        <f t="shared" si="41"/>
        <v>27</v>
      </c>
      <c r="V286" s="8">
        <v>1995</v>
      </c>
      <c r="W286" t="s">
        <v>11425</v>
      </c>
      <c r="X286" s="2">
        <v>0.498</v>
      </c>
      <c r="Y286" s="7">
        <f t="shared" si="38"/>
        <v>1.3293825578601747E-2</v>
      </c>
      <c r="AA286">
        <v>9280219</v>
      </c>
      <c r="AB286">
        <v>23919</v>
      </c>
      <c r="AC286">
        <v>15693945</v>
      </c>
      <c r="AD286" t="s">
        <v>6</v>
      </c>
      <c r="AE286">
        <v>3</v>
      </c>
      <c r="AF286">
        <v>5</v>
      </c>
      <c r="AH286" t="s">
        <v>11424</v>
      </c>
      <c r="AI286" t="s">
        <v>11423</v>
      </c>
      <c r="AK286" t="s">
        <v>11422</v>
      </c>
      <c r="AL286">
        <v>0</v>
      </c>
      <c r="AM286" s="5">
        <f t="shared" si="42"/>
        <v>0</v>
      </c>
      <c r="AN286" s="4">
        <f t="shared" si="39"/>
        <v>0</v>
      </c>
      <c r="AO286" s="3"/>
      <c r="AP286">
        <v>0</v>
      </c>
      <c r="AR286" t="s">
        <v>1</v>
      </c>
      <c r="AT286" s="2">
        <v>1.5089999999999999</v>
      </c>
      <c r="AU286" s="1">
        <f t="shared" si="43"/>
        <v>0.93056779050212235</v>
      </c>
      <c r="AV286" s="1">
        <f t="shared" si="44"/>
        <v>0.66469127893008739</v>
      </c>
      <c r="AW286" s="1">
        <f t="shared" si="45"/>
        <v>0.39881476735805238</v>
      </c>
    </row>
    <row r="287" spans="1:49" x14ac:dyDescent="0.2">
      <c r="A287">
        <v>285</v>
      </c>
      <c r="B287" t="s">
        <v>11421</v>
      </c>
      <c r="C287" t="s">
        <v>11420</v>
      </c>
      <c r="F287" t="s">
        <v>11419</v>
      </c>
      <c r="G287" t="s">
        <v>16</v>
      </c>
      <c r="H287" t="s">
        <v>15</v>
      </c>
      <c r="I287" t="s">
        <v>11418</v>
      </c>
      <c r="N287">
        <v>4</v>
      </c>
      <c r="O287" t="s">
        <v>11417</v>
      </c>
      <c r="P287" t="s">
        <v>11416</v>
      </c>
      <c r="Q287" t="s">
        <v>2525</v>
      </c>
      <c r="R287" s="8">
        <v>34700</v>
      </c>
      <c r="S287" s="9">
        <f t="shared" si="40"/>
        <v>1995</v>
      </c>
      <c r="T287" s="9">
        <v>1995</v>
      </c>
      <c r="U287" s="9">
        <f t="shared" si="41"/>
        <v>27</v>
      </c>
      <c r="V287" s="8">
        <v>1995</v>
      </c>
      <c r="W287" t="s">
        <v>11415</v>
      </c>
      <c r="X287" s="2">
        <v>0.52300000000000002</v>
      </c>
      <c r="Y287" s="7">
        <f t="shared" si="38"/>
        <v>1.3961186300419103E-2</v>
      </c>
      <c r="AA287">
        <v>9276467</v>
      </c>
      <c r="AB287">
        <v>26392</v>
      </c>
      <c r="AC287">
        <v>15693988</v>
      </c>
      <c r="AD287" t="s">
        <v>6</v>
      </c>
      <c r="AE287">
        <v>10</v>
      </c>
      <c r="AF287">
        <v>1</v>
      </c>
      <c r="AH287" s="6">
        <v>44409</v>
      </c>
      <c r="AI287" t="s">
        <v>11414</v>
      </c>
      <c r="AK287" t="s">
        <v>11413</v>
      </c>
      <c r="AL287">
        <v>0</v>
      </c>
      <c r="AM287" s="5">
        <f t="shared" si="42"/>
        <v>0</v>
      </c>
      <c r="AN287" s="4">
        <f t="shared" si="39"/>
        <v>0</v>
      </c>
      <c r="AO287" s="3"/>
      <c r="AP287">
        <v>0</v>
      </c>
      <c r="AR287" t="s">
        <v>1</v>
      </c>
      <c r="AT287" s="2">
        <v>1.161</v>
      </c>
      <c r="AU287" s="1">
        <f t="shared" si="43"/>
        <v>0.97728304102933716</v>
      </c>
      <c r="AV287" s="1">
        <f t="shared" si="44"/>
        <v>0.6980593150209552</v>
      </c>
      <c r="AW287" s="1">
        <f t="shared" si="45"/>
        <v>0.41883558901257306</v>
      </c>
    </row>
    <row r="288" spans="1:49" x14ac:dyDescent="0.2">
      <c r="A288">
        <v>286</v>
      </c>
      <c r="B288" t="s">
        <v>11412</v>
      </c>
      <c r="C288" t="s">
        <v>11411</v>
      </c>
      <c r="F288" t="s">
        <v>11410</v>
      </c>
      <c r="G288" t="s">
        <v>16</v>
      </c>
      <c r="H288" t="s">
        <v>15</v>
      </c>
      <c r="I288" t="s">
        <v>11409</v>
      </c>
      <c r="J288" t="s">
        <v>11408</v>
      </c>
      <c r="K288" t="s">
        <v>11407</v>
      </c>
      <c r="L288" t="s">
        <v>11406</v>
      </c>
      <c r="M288" t="s">
        <v>4073</v>
      </c>
      <c r="N288">
        <v>3</v>
      </c>
      <c r="O288" t="s">
        <v>11405</v>
      </c>
      <c r="P288" t="s">
        <v>11404</v>
      </c>
      <c r="Q288" t="s">
        <v>11403</v>
      </c>
      <c r="R288" s="8">
        <v>34700</v>
      </c>
      <c r="S288" s="9">
        <f t="shared" si="40"/>
        <v>1995</v>
      </c>
      <c r="T288" s="9">
        <v>1995</v>
      </c>
      <c r="U288" s="9">
        <f t="shared" si="41"/>
        <v>27</v>
      </c>
      <c r="V288" s="8">
        <v>34731</v>
      </c>
      <c r="W288" t="s">
        <v>3139</v>
      </c>
      <c r="X288" s="2">
        <v>1.3720000000000001</v>
      </c>
      <c r="Y288" s="7">
        <f t="shared" si="38"/>
        <v>3.662475641333654E-2</v>
      </c>
      <c r="AA288">
        <v>189480</v>
      </c>
      <c r="AB288">
        <v>17366</v>
      </c>
      <c r="AC288">
        <v>15579670</v>
      </c>
      <c r="AD288" t="s">
        <v>6</v>
      </c>
      <c r="AE288">
        <v>43</v>
      </c>
      <c r="AF288">
        <v>2</v>
      </c>
      <c r="AH288" t="s">
        <v>11402</v>
      </c>
      <c r="AI288" t="s">
        <v>11401</v>
      </c>
      <c r="AK288" t="s">
        <v>11400</v>
      </c>
      <c r="AL288">
        <v>37</v>
      </c>
      <c r="AM288" s="5">
        <f t="shared" si="42"/>
        <v>1.3703703703703705</v>
      </c>
      <c r="AN288" s="4">
        <f t="shared" si="39"/>
        <v>2.0755325564110116E-3</v>
      </c>
      <c r="AO288" s="3"/>
      <c r="AP288">
        <v>0</v>
      </c>
      <c r="AR288" t="s">
        <v>1</v>
      </c>
      <c r="AT288" s="2" t="s">
        <v>20</v>
      </c>
      <c r="AU288" s="1">
        <f t="shared" si="43"/>
        <v>2.625998925625888</v>
      </c>
      <c r="AV288" s="1">
        <f t="shared" si="44"/>
        <v>1.9350144484873777</v>
      </c>
      <c r="AW288" s="1">
        <f t="shared" si="45"/>
        <v>1.2440299713488672</v>
      </c>
    </row>
    <row r="289" spans="1:49" x14ac:dyDescent="0.2">
      <c r="A289">
        <v>287</v>
      </c>
      <c r="B289" t="s">
        <v>11399</v>
      </c>
      <c r="C289" t="s">
        <v>11398</v>
      </c>
      <c r="F289" t="s">
        <v>11397</v>
      </c>
      <c r="G289" t="s">
        <v>16</v>
      </c>
      <c r="H289" t="s">
        <v>15</v>
      </c>
      <c r="I289" t="s">
        <v>11396</v>
      </c>
      <c r="J289">
        <v>60076933</v>
      </c>
      <c r="K289" t="s">
        <v>11395</v>
      </c>
      <c r="L289" t="s">
        <v>5556</v>
      </c>
      <c r="M289" t="s">
        <v>11</v>
      </c>
      <c r="N289">
        <v>1</v>
      </c>
      <c r="O289" t="s">
        <v>11394</v>
      </c>
      <c r="P289">
        <v>56700528500</v>
      </c>
      <c r="Q289">
        <v>60076933</v>
      </c>
      <c r="R289" s="8">
        <v>34700</v>
      </c>
      <c r="S289" s="9">
        <f t="shared" si="40"/>
        <v>1995</v>
      </c>
      <c r="T289" s="9">
        <v>1995</v>
      </c>
      <c r="U289" s="9">
        <f t="shared" si="41"/>
        <v>27</v>
      </c>
      <c r="V289" s="8">
        <v>34820</v>
      </c>
      <c r="W289" t="s">
        <v>11393</v>
      </c>
      <c r="X289" s="2">
        <v>2.823</v>
      </c>
      <c r="Y289" s="7">
        <f t="shared" si="38"/>
        <v>7.5358372707615917E-2</v>
      </c>
      <c r="AA289">
        <v>1636804</v>
      </c>
      <c r="AB289">
        <v>17249</v>
      </c>
      <c r="AD289" t="s">
        <v>6</v>
      </c>
      <c r="AE289">
        <v>33</v>
      </c>
      <c r="AF289">
        <v>5</v>
      </c>
      <c r="AH289" t="s">
        <v>11392</v>
      </c>
      <c r="AL289">
        <v>55</v>
      </c>
      <c r="AM289" s="5">
        <f t="shared" si="42"/>
        <v>2.0370370370370372</v>
      </c>
      <c r="AN289" s="4">
        <f t="shared" si="39"/>
        <v>3.08525109736772E-3</v>
      </c>
      <c r="AO289" s="3"/>
      <c r="AP289">
        <v>0</v>
      </c>
      <c r="AR289" t="s">
        <v>1</v>
      </c>
      <c r="AT289" s="2">
        <v>9.6189999999999998</v>
      </c>
      <c r="AU289" s="1">
        <f t="shared" si="43"/>
        <v>5.3676436224541453</v>
      </c>
      <c r="AV289" s="1">
        <f t="shared" si="44"/>
        <v>3.9221811902491819</v>
      </c>
      <c r="AW289" s="1">
        <f t="shared" si="45"/>
        <v>2.4767187580442176</v>
      </c>
    </row>
    <row r="290" spans="1:49" x14ac:dyDescent="0.2">
      <c r="A290">
        <v>288</v>
      </c>
      <c r="B290" t="s">
        <v>11391</v>
      </c>
      <c r="C290" t="s">
        <v>11390</v>
      </c>
      <c r="F290" t="s">
        <v>11389</v>
      </c>
      <c r="G290" t="s">
        <v>16</v>
      </c>
      <c r="H290" t="s">
        <v>15</v>
      </c>
      <c r="I290" t="s">
        <v>11388</v>
      </c>
      <c r="J290" t="s">
        <v>11387</v>
      </c>
      <c r="K290" t="s">
        <v>11386</v>
      </c>
      <c r="L290" t="s">
        <v>11385</v>
      </c>
      <c r="M290" t="s">
        <v>11384</v>
      </c>
      <c r="N290">
        <v>2</v>
      </c>
      <c r="O290" t="s">
        <v>11383</v>
      </c>
      <c r="P290" t="s">
        <v>11382</v>
      </c>
      <c r="Q290" t="s">
        <v>11381</v>
      </c>
      <c r="R290" s="8">
        <v>34700</v>
      </c>
      <c r="S290" s="9">
        <f t="shared" si="40"/>
        <v>1995</v>
      </c>
      <c r="T290" s="9">
        <v>1995</v>
      </c>
      <c r="U290" s="9">
        <f t="shared" si="41"/>
        <v>27</v>
      </c>
      <c r="V290" s="8">
        <v>34973</v>
      </c>
      <c r="W290" t="s">
        <v>3892</v>
      </c>
      <c r="X290" s="2">
        <v>0.88100000000000001</v>
      </c>
      <c r="Y290" s="7">
        <f t="shared" si="38"/>
        <v>2.3517791836843653E-2</v>
      </c>
      <c r="AA290">
        <v>10459243</v>
      </c>
      <c r="AB290">
        <v>17248</v>
      </c>
      <c r="AD290" t="s">
        <v>6</v>
      </c>
      <c r="AE290">
        <v>37</v>
      </c>
      <c r="AF290">
        <v>5</v>
      </c>
      <c r="AH290" t="s">
        <v>11380</v>
      </c>
      <c r="AI290" t="s">
        <v>11379</v>
      </c>
      <c r="AK290" t="s">
        <v>11378</v>
      </c>
      <c r="AL290">
        <v>16</v>
      </c>
      <c r="AM290" s="5">
        <f t="shared" si="42"/>
        <v>0.59259259259259256</v>
      </c>
      <c r="AN290" s="4">
        <f t="shared" si="39"/>
        <v>8.975275919615185E-4</v>
      </c>
      <c r="AO290" s="3"/>
      <c r="AP290">
        <v>0</v>
      </c>
      <c r="AQ290" t="s">
        <v>11377</v>
      </c>
      <c r="AR290" t="s">
        <v>1</v>
      </c>
      <c r="AS290" t="s">
        <v>11376</v>
      </c>
      <c r="AT290" s="2" t="s">
        <v>20</v>
      </c>
      <c r="AU290" s="1">
        <f t="shared" si="43"/>
        <v>1.6731712563379013</v>
      </c>
      <c r="AV290" s="1">
        <f t="shared" si="44"/>
        <v>1.2207659714402586</v>
      </c>
      <c r="AW290" s="1">
        <f t="shared" si="45"/>
        <v>0.76836068654261591</v>
      </c>
    </row>
    <row r="291" spans="1:49" x14ac:dyDescent="0.2">
      <c r="A291">
        <v>289</v>
      </c>
      <c r="B291" t="s">
        <v>11375</v>
      </c>
      <c r="C291" t="s">
        <v>11374</v>
      </c>
      <c r="F291" t="s">
        <v>11373</v>
      </c>
      <c r="G291" t="s">
        <v>16</v>
      </c>
      <c r="H291" t="s">
        <v>15</v>
      </c>
      <c r="I291" t="s">
        <v>11372</v>
      </c>
      <c r="J291" t="s">
        <v>11371</v>
      </c>
      <c r="K291" t="s">
        <v>11370</v>
      </c>
      <c r="L291" t="s">
        <v>11369</v>
      </c>
      <c r="M291" t="s">
        <v>11368</v>
      </c>
      <c r="N291">
        <v>4</v>
      </c>
      <c r="O291" t="s">
        <v>11367</v>
      </c>
      <c r="P291" t="s">
        <v>11366</v>
      </c>
      <c r="Q291" t="s">
        <v>11365</v>
      </c>
      <c r="R291" s="8">
        <v>34700</v>
      </c>
      <c r="S291" s="9">
        <f t="shared" si="40"/>
        <v>1995</v>
      </c>
      <c r="T291" s="9">
        <v>1995</v>
      </c>
      <c r="U291" s="9">
        <f t="shared" si="41"/>
        <v>27</v>
      </c>
      <c r="V291" s="8">
        <v>1995</v>
      </c>
      <c r="W291" t="s">
        <v>11364</v>
      </c>
      <c r="X291" s="2">
        <v>0.41599999999999998</v>
      </c>
      <c r="Y291" s="7">
        <f t="shared" si="38"/>
        <v>1.1104882411040816E-2</v>
      </c>
      <c r="AA291">
        <v>15368378</v>
      </c>
      <c r="AB291">
        <v>14876</v>
      </c>
      <c r="AD291" t="s">
        <v>6</v>
      </c>
      <c r="AE291">
        <v>14</v>
      </c>
      <c r="AF291">
        <v>2</v>
      </c>
      <c r="AH291" t="s">
        <v>11363</v>
      </c>
      <c r="AI291" t="s">
        <v>11362</v>
      </c>
      <c r="AK291" t="s">
        <v>11361</v>
      </c>
      <c r="AL291">
        <v>0</v>
      </c>
      <c r="AM291" s="5">
        <f t="shared" si="42"/>
        <v>0</v>
      </c>
      <c r="AN291" s="4">
        <f t="shared" si="39"/>
        <v>0</v>
      </c>
      <c r="AO291" s="3"/>
      <c r="AP291">
        <v>0</v>
      </c>
      <c r="AR291" t="s">
        <v>1</v>
      </c>
      <c r="AT291" s="2">
        <v>2.8820000000000001</v>
      </c>
      <c r="AU291" s="1">
        <f t="shared" si="43"/>
        <v>0.7773417687728571</v>
      </c>
      <c r="AV291" s="1">
        <f t="shared" si="44"/>
        <v>0.55524412055204075</v>
      </c>
      <c r="AW291" s="1">
        <f t="shared" si="45"/>
        <v>0.33314647233122446</v>
      </c>
    </row>
    <row r="292" spans="1:49" x14ac:dyDescent="0.2">
      <c r="A292">
        <v>290</v>
      </c>
      <c r="B292" t="s">
        <v>11360</v>
      </c>
      <c r="C292" t="s">
        <v>11359</v>
      </c>
      <c r="F292" t="s">
        <v>11358</v>
      </c>
      <c r="G292" t="s">
        <v>16</v>
      </c>
      <c r="H292" t="s">
        <v>15</v>
      </c>
      <c r="I292" t="s">
        <v>11357</v>
      </c>
      <c r="J292">
        <v>60096653</v>
      </c>
      <c r="K292" t="s">
        <v>11356</v>
      </c>
      <c r="L292" t="s">
        <v>11355</v>
      </c>
      <c r="M292" t="s">
        <v>11</v>
      </c>
      <c r="N292">
        <v>1</v>
      </c>
      <c r="O292" t="s">
        <v>11354</v>
      </c>
      <c r="P292">
        <v>7005692363</v>
      </c>
      <c r="Q292">
        <v>60096653</v>
      </c>
      <c r="R292" s="8">
        <v>34700</v>
      </c>
      <c r="S292" s="9">
        <f t="shared" si="40"/>
        <v>1995</v>
      </c>
      <c r="T292" s="9">
        <v>1995</v>
      </c>
      <c r="U292" s="9">
        <f t="shared" si="41"/>
        <v>27</v>
      </c>
      <c r="V292" s="8">
        <v>34820</v>
      </c>
      <c r="W292" t="s">
        <v>7242</v>
      </c>
      <c r="X292" s="2">
        <v>0.65500000000000003</v>
      </c>
      <c r="Y292" s="7">
        <f t="shared" si="38"/>
        <v>1.7484850911614749E-2</v>
      </c>
      <c r="AA292">
        <v>189375</v>
      </c>
      <c r="AB292">
        <v>26051</v>
      </c>
      <c r="AC292" t="s">
        <v>7241</v>
      </c>
      <c r="AD292" t="s">
        <v>6</v>
      </c>
      <c r="AE292">
        <v>37</v>
      </c>
      <c r="AF292">
        <v>2</v>
      </c>
      <c r="AH292" t="s">
        <v>11353</v>
      </c>
      <c r="AI292" t="s">
        <v>11352</v>
      </c>
      <c r="AK292" t="s">
        <v>11351</v>
      </c>
      <c r="AL292">
        <v>3</v>
      </c>
      <c r="AM292" s="5">
        <f t="shared" si="42"/>
        <v>0.1111111111111111</v>
      </c>
      <c r="AN292" s="4">
        <f t="shared" si="39"/>
        <v>1.682864234927847E-4</v>
      </c>
      <c r="AO292" s="3"/>
      <c r="AP292">
        <v>0</v>
      </c>
      <c r="AR292" t="s">
        <v>1</v>
      </c>
      <c r="AT292" s="2" t="s">
        <v>20</v>
      </c>
      <c r="AU292" s="1">
        <f t="shared" si="43"/>
        <v>1.2289881565178158</v>
      </c>
      <c r="AV292" s="1">
        <f t="shared" si="44"/>
        <v>0.88265686675537669</v>
      </c>
      <c r="AW292" s="1">
        <f t="shared" si="45"/>
        <v>0.53632557699293737</v>
      </c>
    </row>
    <row r="293" spans="1:49" x14ac:dyDescent="0.2">
      <c r="A293">
        <v>291</v>
      </c>
      <c r="B293" t="s">
        <v>11350</v>
      </c>
      <c r="C293" t="s">
        <v>11349</v>
      </c>
      <c r="F293" t="s">
        <v>11348</v>
      </c>
      <c r="G293" t="s">
        <v>16</v>
      </c>
      <c r="H293" t="s">
        <v>15</v>
      </c>
      <c r="I293" t="s">
        <v>11347</v>
      </c>
      <c r="J293">
        <v>60000990</v>
      </c>
      <c r="K293" t="s">
        <v>3516</v>
      </c>
      <c r="L293" t="s">
        <v>84</v>
      </c>
      <c r="M293" t="s">
        <v>83</v>
      </c>
      <c r="N293">
        <v>2</v>
      </c>
      <c r="O293" t="s">
        <v>11346</v>
      </c>
      <c r="P293" t="s">
        <v>11345</v>
      </c>
      <c r="Q293" t="s">
        <v>6986</v>
      </c>
      <c r="R293" s="8">
        <v>34700</v>
      </c>
      <c r="S293" s="9">
        <f t="shared" si="40"/>
        <v>1995</v>
      </c>
      <c r="T293" s="9">
        <v>1995</v>
      </c>
      <c r="U293" s="9">
        <f t="shared" si="41"/>
        <v>27</v>
      </c>
      <c r="V293" s="8">
        <v>35034</v>
      </c>
      <c r="W293" t="s">
        <v>3892</v>
      </c>
      <c r="X293" s="2">
        <v>0.88100000000000001</v>
      </c>
      <c r="Y293" s="7">
        <f t="shared" si="38"/>
        <v>2.3517791836843653E-2</v>
      </c>
      <c r="AA293">
        <v>10459243</v>
      </c>
      <c r="AB293">
        <v>17248</v>
      </c>
      <c r="AD293" t="s">
        <v>6</v>
      </c>
      <c r="AE293">
        <v>37</v>
      </c>
      <c r="AF293">
        <v>6</v>
      </c>
      <c r="AH293">
        <v>114</v>
      </c>
      <c r="AI293" t="s">
        <v>11344</v>
      </c>
      <c r="AK293" t="s">
        <v>11343</v>
      </c>
      <c r="AL293">
        <v>46</v>
      </c>
      <c r="AM293" s="5">
        <f t="shared" si="42"/>
        <v>1.7037037037037037</v>
      </c>
      <c r="AN293" s="4">
        <f t="shared" si="39"/>
        <v>2.5803918268893656E-3</v>
      </c>
      <c r="AO293" s="3"/>
      <c r="AP293">
        <v>0</v>
      </c>
      <c r="AR293" t="s">
        <v>1</v>
      </c>
      <c r="AT293" s="2" t="s">
        <v>20</v>
      </c>
      <c r="AU293" s="1">
        <f t="shared" si="43"/>
        <v>1.7236571833857364</v>
      </c>
      <c r="AV293" s="1">
        <f t="shared" si="44"/>
        <v>1.3049091831866508</v>
      </c>
      <c r="AW293" s="1">
        <f t="shared" si="45"/>
        <v>0.88616118298756508</v>
      </c>
    </row>
    <row r="294" spans="1:49" x14ac:dyDescent="0.2">
      <c r="A294">
        <v>292</v>
      </c>
      <c r="B294" t="s">
        <v>11342</v>
      </c>
      <c r="C294" t="s">
        <v>11341</v>
      </c>
      <c r="F294" t="s">
        <v>11340</v>
      </c>
      <c r="G294" t="s">
        <v>16</v>
      </c>
      <c r="H294" t="s">
        <v>15</v>
      </c>
      <c r="I294" t="s">
        <v>11339</v>
      </c>
      <c r="J294">
        <v>116651138</v>
      </c>
      <c r="K294" t="s">
        <v>11338</v>
      </c>
      <c r="M294" t="s">
        <v>1398</v>
      </c>
      <c r="N294">
        <v>1</v>
      </c>
      <c r="O294" t="s">
        <v>11337</v>
      </c>
      <c r="P294">
        <v>55219375300</v>
      </c>
      <c r="Q294">
        <v>116651138</v>
      </c>
      <c r="R294" s="8">
        <v>34700</v>
      </c>
      <c r="S294" s="9">
        <f t="shared" si="40"/>
        <v>1995</v>
      </c>
      <c r="T294" s="9">
        <v>1995</v>
      </c>
      <c r="U294" s="9">
        <f t="shared" si="41"/>
        <v>27</v>
      </c>
      <c r="V294" s="8">
        <v>1995</v>
      </c>
      <c r="W294" t="s">
        <v>11336</v>
      </c>
      <c r="X294" s="2">
        <v>0.27800000000000002</v>
      </c>
      <c r="Y294" s="7">
        <f t="shared" si="38"/>
        <v>7.4210512266090073E-3</v>
      </c>
      <c r="AA294" t="s">
        <v>11335</v>
      </c>
      <c r="AB294">
        <v>21402</v>
      </c>
      <c r="AC294">
        <v>15685403</v>
      </c>
      <c r="AD294" t="s">
        <v>6</v>
      </c>
      <c r="AE294">
        <v>68</v>
      </c>
      <c r="AF294">
        <v>6</v>
      </c>
      <c r="AH294" t="s">
        <v>11334</v>
      </c>
      <c r="AI294" t="s">
        <v>11333</v>
      </c>
      <c r="AK294" t="s">
        <v>11332</v>
      </c>
      <c r="AL294">
        <v>0</v>
      </c>
      <c r="AM294" s="5">
        <f t="shared" si="42"/>
        <v>0</v>
      </c>
      <c r="AN294" s="4">
        <f t="shared" si="39"/>
        <v>0</v>
      </c>
      <c r="AO294" s="3"/>
      <c r="AP294">
        <v>0</v>
      </c>
      <c r="AR294" t="s">
        <v>1</v>
      </c>
      <c r="AT294" s="2">
        <v>0.52900000000000003</v>
      </c>
      <c r="AU294" s="1">
        <f t="shared" si="43"/>
        <v>0.51947358586263048</v>
      </c>
      <c r="AV294" s="1">
        <f t="shared" si="44"/>
        <v>0.37105256133045039</v>
      </c>
      <c r="AW294" s="1">
        <f t="shared" si="45"/>
        <v>0.22263153679827019</v>
      </c>
    </row>
    <row r="295" spans="1:49" x14ac:dyDescent="0.2">
      <c r="A295">
        <v>293</v>
      </c>
      <c r="B295" t="s">
        <v>11331</v>
      </c>
      <c r="C295" t="s">
        <v>11330</v>
      </c>
      <c r="F295" t="s">
        <v>11329</v>
      </c>
      <c r="G295" t="s">
        <v>16</v>
      </c>
      <c r="H295" t="s">
        <v>15</v>
      </c>
      <c r="I295" t="s">
        <v>11328</v>
      </c>
      <c r="J295">
        <v>60033252</v>
      </c>
      <c r="K295" t="s">
        <v>6836</v>
      </c>
      <c r="L295" t="s">
        <v>6835</v>
      </c>
      <c r="M295" t="s">
        <v>11</v>
      </c>
      <c r="N295">
        <v>4</v>
      </c>
      <c r="O295" t="s">
        <v>11327</v>
      </c>
      <c r="P295" t="s">
        <v>11326</v>
      </c>
      <c r="Q295" t="s">
        <v>11325</v>
      </c>
      <c r="R295" s="8">
        <v>34700</v>
      </c>
      <c r="S295" s="9">
        <f t="shared" si="40"/>
        <v>1995</v>
      </c>
      <c r="T295" s="9">
        <v>1995</v>
      </c>
      <c r="U295" s="9">
        <f t="shared" si="41"/>
        <v>27</v>
      </c>
      <c r="V295" s="8">
        <v>34759</v>
      </c>
      <c r="W295" t="s">
        <v>7</v>
      </c>
      <c r="X295" s="2">
        <v>0.25800000000000001</v>
      </c>
      <c r="Y295" s="7">
        <f t="shared" si="38"/>
        <v>6.8871626491551216E-3</v>
      </c>
      <c r="AA295">
        <v>10584587</v>
      </c>
      <c r="AB295">
        <v>17931</v>
      </c>
      <c r="AC295">
        <v>16078489</v>
      </c>
      <c r="AD295" t="s">
        <v>6</v>
      </c>
      <c r="AE295">
        <v>8</v>
      </c>
      <c r="AF295" s="6">
        <v>44228</v>
      </c>
      <c r="AH295" t="s">
        <v>11324</v>
      </c>
      <c r="AI295" t="s">
        <v>11323</v>
      </c>
      <c r="AK295" t="s">
        <v>11322</v>
      </c>
      <c r="AL295">
        <v>47</v>
      </c>
      <c r="AM295" s="5">
        <f t="shared" si="42"/>
        <v>1.7407407407407407</v>
      </c>
      <c r="AN295" s="4">
        <f t="shared" si="39"/>
        <v>2.6364873013869604E-3</v>
      </c>
      <c r="AO295" s="3"/>
      <c r="AP295">
        <v>0</v>
      </c>
      <c r="AR295" t="s">
        <v>1</v>
      </c>
      <c r="AT295" s="2">
        <v>0.83599999999999997</v>
      </c>
      <c r="AU295" s="1">
        <f t="shared" si="43"/>
        <v>0.56119600448246731</v>
      </c>
      <c r="AV295" s="1">
        <f t="shared" si="44"/>
        <v>0.47618249752710406</v>
      </c>
      <c r="AW295" s="1">
        <f t="shared" si="45"/>
        <v>0.39116899057174087</v>
      </c>
    </row>
    <row r="296" spans="1:49" x14ac:dyDescent="0.2">
      <c r="A296">
        <v>294</v>
      </c>
      <c r="B296" t="s">
        <v>11321</v>
      </c>
      <c r="C296" t="s">
        <v>11320</v>
      </c>
      <c r="F296" t="s">
        <v>11319</v>
      </c>
      <c r="G296" t="s">
        <v>16</v>
      </c>
      <c r="H296" t="s">
        <v>15</v>
      </c>
      <c r="I296" t="s">
        <v>11318</v>
      </c>
      <c r="J296" t="s">
        <v>11317</v>
      </c>
      <c r="K296" t="s">
        <v>11316</v>
      </c>
      <c r="L296" t="s">
        <v>11315</v>
      </c>
      <c r="M296" t="s">
        <v>11314</v>
      </c>
      <c r="N296">
        <v>4</v>
      </c>
      <c r="O296" t="s">
        <v>11313</v>
      </c>
      <c r="P296" t="s">
        <v>11312</v>
      </c>
      <c r="Q296" t="s">
        <v>11311</v>
      </c>
      <c r="R296" s="8">
        <v>34700</v>
      </c>
      <c r="S296" s="9">
        <f t="shared" si="40"/>
        <v>1995</v>
      </c>
      <c r="T296" s="9">
        <v>1995</v>
      </c>
      <c r="U296" s="9">
        <f t="shared" si="41"/>
        <v>27</v>
      </c>
      <c r="V296" s="8">
        <v>1995</v>
      </c>
      <c r="W296" t="s">
        <v>11310</v>
      </c>
      <c r="X296" s="2">
        <v>2.0579999999999998</v>
      </c>
      <c r="Y296" s="7">
        <f t="shared" si="38"/>
        <v>5.4937134620004803E-2</v>
      </c>
      <c r="AA296">
        <v>358711</v>
      </c>
      <c r="AB296">
        <v>28218</v>
      </c>
      <c r="AC296">
        <v>13652966</v>
      </c>
      <c r="AD296" t="s">
        <v>6</v>
      </c>
      <c r="AE296">
        <v>274</v>
      </c>
      <c r="AF296">
        <v>3</v>
      </c>
      <c r="AH296" t="s">
        <v>11309</v>
      </c>
      <c r="AI296" t="s">
        <v>11308</v>
      </c>
      <c r="AJ296" t="s">
        <v>11307</v>
      </c>
      <c r="AK296" t="s">
        <v>11306</v>
      </c>
      <c r="AL296">
        <v>57</v>
      </c>
      <c r="AM296" s="5">
        <f t="shared" si="42"/>
        <v>2.1111111111111112</v>
      </c>
      <c r="AN296" s="4">
        <f t="shared" si="39"/>
        <v>3.1974420463629096E-3</v>
      </c>
      <c r="AO296" s="3"/>
      <c r="AP296">
        <v>1</v>
      </c>
      <c r="AQ296" t="s">
        <v>978</v>
      </c>
      <c r="AR296" t="s">
        <v>11305</v>
      </c>
      <c r="AS296" t="s">
        <v>976</v>
      </c>
      <c r="AT296" s="2" t="s">
        <v>20</v>
      </c>
      <c r="AU296" s="1">
        <f t="shared" si="43"/>
        <v>3.9415226847912233</v>
      </c>
      <c r="AV296" s="1">
        <f t="shared" si="44"/>
        <v>2.9067288333183856</v>
      </c>
      <c r="AW296" s="1">
        <f t="shared" si="45"/>
        <v>1.8719349818455477</v>
      </c>
    </row>
    <row r="297" spans="1:49" x14ac:dyDescent="0.2">
      <c r="A297">
        <v>295</v>
      </c>
      <c r="B297" t="s">
        <v>11304</v>
      </c>
      <c r="C297" t="s">
        <v>11303</v>
      </c>
      <c r="F297" t="s">
        <v>11302</v>
      </c>
      <c r="G297" t="s">
        <v>16</v>
      </c>
      <c r="H297" t="s">
        <v>15</v>
      </c>
      <c r="I297" t="s">
        <v>11301</v>
      </c>
      <c r="J297">
        <v>60029241</v>
      </c>
      <c r="K297" t="s">
        <v>4088</v>
      </c>
      <c r="L297" t="s">
        <v>4087</v>
      </c>
      <c r="M297" t="s">
        <v>11</v>
      </c>
      <c r="N297">
        <v>2</v>
      </c>
      <c r="O297" t="s">
        <v>11300</v>
      </c>
      <c r="P297" t="s">
        <v>11299</v>
      </c>
      <c r="Q297" t="s">
        <v>11298</v>
      </c>
      <c r="R297" s="8">
        <v>34700</v>
      </c>
      <c r="S297" s="9">
        <f t="shared" si="40"/>
        <v>1995</v>
      </c>
      <c r="T297" s="9">
        <v>1995</v>
      </c>
      <c r="U297" s="9">
        <f t="shared" si="41"/>
        <v>27</v>
      </c>
      <c r="V297" s="8">
        <v>34851</v>
      </c>
      <c r="W297" t="s">
        <v>3180</v>
      </c>
      <c r="X297" s="2">
        <v>0.94</v>
      </c>
      <c r="Y297" s="7">
        <f t="shared" si="38"/>
        <v>2.5092763140332611E-2</v>
      </c>
      <c r="AA297">
        <v>10518207</v>
      </c>
      <c r="AB297">
        <v>63372</v>
      </c>
      <c r="AD297" t="s">
        <v>6</v>
      </c>
      <c r="AE297">
        <v>5</v>
      </c>
      <c r="AF297">
        <v>6</v>
      </c>
      <c r="AH297" t="s">
        <v>11297</v>
      </c>
      <c r="AI297" t="s">
        <v>11296</v>
      </c>
      <c r="AK297" t="s">
        <v>11295</v>
      </c>
      <c r="AL297">
        <v>25</v>
      </c>
      <c r="AM297" s="5">
        <f t="shared" si="42"/>
        <v>0.92592592592592593</v>
      </c>
      <c r="AN297" s="4">
        <f t="shared" si="39"/>
        <v>1.4023868624398726E-3</v>
      </c>
      <c r="AO297" s="3"/>
      <c r="AP297">
        <v>0</v>
      </c>
      <c r="AQ297" t="s">
        <v>3014</v>
      </c>
      <c r="AR297" t="s">
        <v>1</v>
      </c>
      <c r="AS297" t="s">
        <v>3013</v>
      </c>
      <c r="AT297" s="2" t="s">
        <v>20</v>
      </c>
      <c r="AU297" s="1">
        <f t="shared" si="43"/>
        <v>1.7985650256964789</v>
      </c>
      <c r="AV297" s="1">
        <f t="shared" si="44"/>
        <v>1.324757500138624</v>
      </c>
      <c r="AW297" s="1">
        <f t="shared" si="45"/>
        <v>0.85094997458076937</v>
      </c>
    </row>
    <row r="298" spans="1:49" x14ac:dyDescent="0.2">
      <c r="A298">
        <v>296</v>
      </c>
      <c r="B298" t="s">
        <v>11294</v>
      </c>
      <c r="C298" t="s">
        <v>11293</v>
      </c>
      <c r="D298" t="s">
        <v>11292</v>
      </c>
      <c r="F298" t="s">
        <v>11291</v>
      </c>
      <c r="G298" t="s">
        <v>16</v>
      </c>
      <c r="H298" t="s">
        <v>15</v>
      </c>
      <c r="I298" t="s">
        <v>11290</v>
      </c>
      <c r="J298" t="s">
        <v>11289</v>
      </c>
      <c r="K298" t="s">
        <v>11288</v>
      </c>
      <c r="L298" t="s">
        <v>11287</v>
      </c>
      <c r="M298" t="s">
        <v>42</v>
      </c>
      <c r="N298">
        <v>7</v>
      </c>
      <c r="O298" t="s">
        <v>11286</v>
      </c>
      <c r="P298" t="s">
        <v>11285</v>
      </c>
      <c r="Q298" t="s">
        <v>11284</v>
      </c>
      <c r="R298" s="8">
        <v>34700</v>
      </c>
      <c r="S298" s="9">
        <f t="shared" si="40"/>
        <v>1995</v>
      </c>
      <c r="T298" s="9">
        <v>1995</v>
      </c>
      <c r="U298" s="9">
        <f t="shared" si="41"/>
        <v>27</v>
      </c>
      <c r="V298" s="8">
        <v>1995</v>
      </c>
      <c r="W298" t="s">
        <v>10448</v>
      </c>
      <c r="X298" s="2">
        <v>1.1339999999999999</v>
      </c>
      <c r="Y298" s="7">
        <f t="shared" si="38"/>
        <v>3.0271482341635299E-2</v>
      </c>
      <c r="AA298">
        <v>945765</v>
      </c>
      <c r="AB298">
        <v>12372</v>
      </c>
      <c r="AD298" t="s">
        <v>6</v>
      </c>
      <c r="AE298">
        <v>35</v>
      </c>
      <c r="AH298" t="s">
        <v>11283</v>
      </c>
      <c r="AI298" t="s">
        <v>11282</v>
      </c>
      <c r="AK298" t="s">
        <v>11281</v>
      </c>
      <c r="AL298">
        <v>1</v>
      </c>
      <c r="AM298" s="5">
        <f t="shared" si="42"/>
        <v>3.7037037037037035E-2</v>
      </c>
      <c r="AN298" s="4">
        <f t="shared" si="39"/>
        <v>5.6095474497594906E-5</v>
      </c>
      <c r="AO298" s="3"/>
      <c r="AP298">
        <v>0</v>
      </c>
      <c r="AR298" t="s">
        <v>1</v>
      </c>
      <c r="AT298" s="2">
        <v>2.4129999999999998</v>
      </c>
      <c r="AU298" s="1">
        <f t="shared" si="43"/>
        <v>2.1206866281493983</v>
      </c>
      <c r="AV298" s="1">
        <f t="shared" si="44"/>
        <v>1.5163788908066447</v>
      </c>
      <c r="AW298" s="1">
        <f t="shared" si="45"/>
        <v>0.91207115346389056</v>
      </c>
    </row>
    <row r="299" spans="1:49" x14ac:dyDescent="0.2">
      <c r="A299">
        <v>297</v>
      </c>
      <c r="B299" t="s">
        <v>11280</v>
      </c>
      <c r="C299" t="s">
        <v>11279</v>
      </c>
      <c r="D299">
        <v>94576594002147</v>
      </c>
      <c r="F299" t="s">
        <v>11278</v>
      </c>
      <c r="G299" t="s">
        <v>16</v>
      </c>
      <c r="H299" t="s">
        <v>15</v>
      </c>
      <c r="I299" t="s">
        <v>11277</v>
      </c>
      <c r="J299">
        <v>60009037</v>
      </c>
      <c r="K299" t="s">
        <v>3210</v>
      </c>
      <c r="L299" t="s">
        <v>3209</v>
      </c>
      <c r="M299" t="s">
        <v>11</v>
      </c>
      <c r="N299">
        <v>1</v>
      </c>
      <c r="O299" t="s">
        <v>11276</v>
      </c>
      <c r="P299">
        <v>55773534600</v>
      </c>
      <c r="Q299">
        <v>60009037</v>
      </c>
      <c r="R299" s="8">
        <v>34700</v>
      </c>
      <c r="S299" s="9">
        <f t="shared" si="40"/>
        <v>1995</v>
      </c>
      <c r="T299" s="9">
        <v>1995</v>
      </c>
      <c r="U299" s="9">
        <f t="shared" si="41"/>
        <v>27</v>
      </c>
      <c r="V299" s="8">
        <v>1995</v>
      </c>
      <c r="W299" t="s">
        <v>10448</v>
      </c>
      <c r="X299" s="2">
        <v>1.1339999999999999</v>
      </c>
      <c r="Y299" s="7">
        <f t="shared" si="38"/>
        <v>3.0271482341635299E-2</v>
      </c>
      <c r="AA299">
        <v>945765</v>
      </c>
      <c r="AB299">
        <v>12372</v>
      </c>
      <c r="AD299" t="s">
        <v>6</v>
      </c>
      <c r="AE299">
        <v>35</v>
      </c>
      <c r="AH299" t="s">
        <v>11275</v>
      </c>
      <c r="AI299" t="s">
        <v>11274</v>
      </c>
      <c r="AJ299" t="s">
        <v>11273</v>
      </c>
      <c r="AK299" t="s">
        <v>11272</v>
      </c>
      <c r="AL299">
        <v>4</v>
      </c>
      <c r="AM299" s="5">
        <f t="shared" si="42"/>
        <v>0.14814814814814814</v>
      </c>
      <c r="AN299" s="4">
        <f t="shared" si="39"/>
        <v>2.2438189799037963E-4</v>
      </c>
      <c r="AO299" s="3"/>
      <c r="AP299">
        <v>0</v>
      </c>
      <c r="AR299" t="s">
        <v>1</v>
      </c>
      <c r="AT299" s="2">
        <v>2.4129999999999998</v>
      </c>
      <c r="AU299" s="1">
        <f t="shared" si="43"/>
        <v>2.1257352208541822</v>
      </c>
      <c r="AV299" s="1">
        <f t="shared" si="44"/>
        <v>1.5247932119812839</v>
      </c>
      <c r="AW299" s="1">
        <f t="shared" si="45"/>
        <v>0.92385120310838553</v>
      </c>
    </row>
    <row r="300" spans="1:49" x14ac:dyDescent="0.2">
      <c r="A300">
        <v>298</v>
      </c>
      <c r="B300" t="s">
        <v>11271</v>
      </c>
      <c r="C300" t="s">
        <v>11270</v>
      </c>
      <c r="F300" t="s">
        <v>11269</v>
      </c>
      <c r="G300" t="s">
        <v>16</v>
      </c>
      <c r="H300" t="s">
        <v>15</v>
      </c>
      <c r="I300" t="s">
        <v>11268</v>
      </c>
      <c r="J300" t="s">
        <v>11263</v>
      </c>
      <c r="K300" t="s">
        <v>11267</v>
      </c>
      <c r="L300" t="s">
        <v>11266</v>
      </c>
      <c r="M300" t="s">
        <v>1545</v>
      </c>
      <c r="N300">
        <v>2</v>
      </c>
      <c r="O300" t="s">
        <v>11265</v>
      </c>
      <c r="P300" t="s">
        <v>11264</v>
      </c>
      <c r="Q300" t="s">
        <v>11263</v>
      </c>
      <c r="R300" s="8">
        <v>34700</v>
      </c>
      <c r="S300" s="9">
        <f t="shared" si="40"/>
        <v>1995</v>
      </c>
      <c r="T300" s="9">
        <v>1995</v>
      </c>
      <c r="U300" s="9">
        <f t="shared" si="41"/>
        <v>27</v>
      </c>
      <c r="V300" s="8">
        <v>34881</v>
      </c>
      <c r="W300" t="s">
        <v>7810</v>
      </c>
      <c r="X300" s="2">
        <v>0.66800000000000004</v>
      </c>
      <c r="Y300" s="7">
        <f t="shared" si="38"/>
        <v>1.7831878486959774E-2</v>
      </c>
      <c r="AA300" t="s">
        <v>7809</v>
      </c>
      <c r="AB300">
        <v>29593</v>
      </c>
      <c r="AC300">
        <v>21553165</v>
      </c>
      <c r="AD300" t="s">
        <v>6</v>
      </c>
      <c r="AE300">
        <v>34</v>
      </c>
      <c r="AF300">
        <v>21</v>
      </c>
      <c r="AH300" t="s">
        <v>11262</v>
      </c>
      <c r="AI300" t="s">
        <v>11261</v>
      </c>
      <c r="AK300" t="s">
        <v>11260</v>
      </c>
      <c r="AL300">
        <v>3</v>
      </c>
      <c r="AM300" s="5">
        <f t="shared" si="42"/>
        <v>0.1111111111111111</v>
      </c>
      <c r="AN300" s="4">
        <f t="shared" si="39"/>
        <v>1.682864234927847E-4</v>
      </c>
      <c r="AO300" s="3"/>
      <c r="AP300">
        <v>0</v>
      </c>
      <c r="AR300" t="s">
        <v>1</v>
      </c>
      <c r="AT300" s="2">
        <v>1.98</v>
      </c>
      <c r="AU300" s="1">
        <f t="shared" si="43"/>
        <v>1.2532800867919676</v>
      </c>
      <c r="AV300" s="1">
        <f t="shared" si="44"/>
        <v>0.90000824552262793</v>
      </c>
      <c r="AW300" s="1">
        <f t="shared" si="45"/>
        <v>0.54673640425328807</v>
      </c>
    </row>
    <row r="301" spans="1:49" x14ac:dyDescent="0.2">
      <c r="A301">
        <v>299</v>
      </c>
      <c r="B301" t="s">
        <v>11259</v>
      </c>
      <c r="C301" t="s">
        <v>11258</v>
      </c>
      <c r="D301" t="s">
        <v>11257</v>
      </c>
      <c r="F301" t="s">
        <v>11256</v>
      </c>
      <c r="G301" t="s">
        <v>16</v>
      </c>
      <c r="H301" t="s">
        <v>15</v>
      </c>
      <c r="I301" t="s">
        <v>11255</v>
      </c>
      <c r="J301" t="s">
        <v>11254</v>
      </c>
      <c r="K301" t="s">
        <v>11253</v>
      </c>
      <c r="L301" t="s">
        <v>10627</v>
      </c>
      <c r="M301" t="s">
        <v>5581</v>
      </c>
      <c r="N301">
        <v>21</v>
      </c>
      <c r="O301" t="s">
        <v>11252</v>
      </c>
      <c r="P301" t="s">
        <v>11251</v>
      </c>
      <c r="Q301" t="s">
        <v>11250</v>
      </c>
      <c r="R301" s="8">
        <v>34700</v>
      </c>
      <c r="S301" s="9">
        <f t="shared" si="40"/>
        <v>1995</v>
      </c>
      <c r="T301" s="9">
        <v>1995</v>
      </c>
      <c r="U301" s="9">
        <f t="shared" si="41"/>
        <v>27</v>
      </c>
      <c r="V301" s="8">
        <v>1995</v>
      </c>
      <c r="W301" t="s">
        <v>10623</v>
      </c>
      <c r="X301" s="2">
        <v>1.123</v>
      </c>
      <c r="Y301" s="7">
        <f t="shared" si="38"/>
        <v>2.9977843624035664E-2</v>
      </c>
      <c r="AA301">
        <v>223115</v>
      </c>
      <c r="AB301">
        <v>29021</v>
      </c>
      <c r="AD301" t="s">
        <v>6</v>
      </c>
      <c r="AE301" t="s">
        <v>5865</v>
      </c>
      <c r="AH301" t="s">
        <v>11249</v>
      </c>
      <c r="AI301" t="s">
        <v>11248</v>
      </c>
      <c r="AK301" t="s">
        <v>11247</v>
      </c>
      <c r="AL301">
        <v>7</v>
      </c>
      <c r="AM301" s="5">
        <f t="shared" si="42"/>
        <v>0.25925925925925924</v>
      </c>
      <c r="AN301" s="4">
        <f t="shared" si="39"/>
        <v>3.9266832148316435E-4</v>
      </c>
      <c r="AO301" s="3"/>
      <c r="AP301">
        <v>0</v>
      </c>
      <c r="AQ301" t="s">
        <v>1064</v>
      </c>
      <c r="AR301" t="s">
        <v>2144</v>
      </c>
      <c r="AS301" t="s">
        <v>1063</v>
      </c>
      <c r="AT301" s="2">
        <v>2.9359999999999999</v>
      </c>
      <c r="AU301" s="1">
        <f t="shared" si="43"/>
        <v>2.1102291033269913</v>
      </c>
      <c r="AV301" s="1">
        <f t="shared" si="44"/>
        <v>1.5185255972759415</v>
      </c>
      <c r="AW301" s="1">
        <f t="shared" si="45"/>
        <v>0.92682209122489145</v>
      </c>
    </row>
    <row r="302" spans="1:49" x14ac:dyDescent="0.2">
      <c r="A302">
        <v>300</v>
      </c>
      <c r="B302" t="s">
        <v>11246</v>
      </c>
      <c r="C302" t="s">
        <v>11245</v>
      </c>
      <c r="F302" t="s">
        <v>11244</v>
      </c>
      <c r="G302" t="s">
        <v>16</v>
      </c>
      <c r="H302" t="s">
        <v>15</v>
      </c>
      <c r="I302" t="s">
        <v>11243</v>
      </c>
      <c r="J302">
        <v>60076595</v>
      </c>
      <c r="K302" t="s">
        <v>11242</v>
      </c>
      <c r="L302" t="s">
        <v>11241</v>
      </c>
      <c r="M302" t="s">
        <v>11</v>
      </c>
      <c r="N302">
        <v>5</v>
      </c>
      <c r="O302" t="s">
        <v>11240</v>
      </c>
      <c r="P302" t="s">
        <v>11239</v>
      </c>
      <c r="Q302" t="s">
        <v>11238</v>
      </c>
      <c r="R302" s="8">
        <v>34700</v>
      </c>
      <c r="S302" s="9">
        <f t="shared" si="40"/>
        <v>1995</v>
      </c>
      <c r="T302" s="9">
        <v>1995</v>
      </c>
      <c r="U302" s="9">
        <f t="shared" si="41"/>
        <v>27</v>
      </c>
      <c r="V302" s="8">
        <v>34820</v>
      </c>
      <c r="W302" t="s">
        <v>10736</v>
      </c>
      <c r="X302" s="2">
        <v>0.58299999999999996</v>
      </c>
      <c r="Y302" s="7">
        <f t="shared" si="38"/>
        <v>1.5562852032780758E-2</v>
      </c>
      <c r="AA302">
        <v>7342101</v>
      </c>
      <c r="AB302">
        <v>28596</v>
      </c>
      <c r="AC302">
        <v>15208559</v>
      </c>
      <c r="AD302" t="s">
        <v>6</v>
      </c>
      <c r="AE302">
        <v>13</v>
      </c>
      <c r="AF302">
        <v>3</v>
      </c>
      <c r="AH302" t="s">
        <v>11237</v>
      </c>
      <c r="AI302" t="s">
        <v>11236</v>
      </c>
      <c r="AK302" t="s">
        <v>11235</v>
      </c>
      <c r="AL302">
        <v>0</v>
      </c>
      <c r="AM302" s="5">
        <f t="shared" si="42"/>
        <v>0</v>
      </c>
      <c r="AN302" s="4">
        <f t="shared" si="39"/>
        <v>0</v>
      </c>
      <c r="AO302" s="3"/>
      <c r="AP302">
        <v>0</v>
      </c>
      <c r="AR302" t="s">
        <v>1</v>
      </c>
      <c r="AT302" s="2" t="s">
        <v>20</v>
      </c>
      <c r="AU302" s="1">
        <f t="shared" si="43"/>
        <v>1.089399642294653</v>
      </c>
      <c r="AV302" s="1">
        <f t="shared" si="44"/>
        <v>0.77814260163903792</v>
      </c>
      <c r="AW302" s="1">
        <f t="shared" si="45"/>
        <v>0.46688556098342271</v>
      </c>
    </row>
    <row r="303" spans="1:49" x14ac:dyDescent="0.2">
      <c r="A303">
        <v>301</v>
      </c>
      <c r="B303" t="s">
        <v>11234</v>
      </c>
      <c r="C303" t="s">
        <v>11233</v>
      </c>
      <c r="F303" t="s">
        <v>11232</v>
      </c>
      <c r="G303" t="s">
        <v>16</v>
      </c>
      <c r="H303" t="s">
        <v>15</v>
      </c>
      <c r="I303" t="s">
        <v>11231</v>
      </c>
      <c r="J303" t="s">
        <v>11225</v>
      </c>
      <c r="K303" t="s">
        <v>11230</v>
      </c>
      <c r="L303" t="s">
        <v>11229</v>
      </c>
      <c r="M303" t="s">
        <v>11228</v>
      </c>
      <c r="N303">
        <v>2</v>
      </c>
      <c r="O303" t="s">
        <v>11227</v>
      </c>
      <c r="P303" t="s">
        <v>11226</v>
      </c>
      <c r="Q303" t="s">
        <v>11225</v>
      </c>
      <c r="R303" s="8">
        <v>34700</v>
      </c>
      <c r="S303" s="9">
        <f t="shared" si="40"/>
        <v>1995</v>
      </c>
      <c r="T303" s="9">
        <v>1995</v>
      </c>
      <c r="U303" s="9">
        <f t="shared" si="41"/>
        <v>27</v>
      </c>
      <c r="V303" s="8">
        <v>34700</v>
      </c>
      <c r="W303" t="s">
        <v>11224</v>
      </c>
      <c r="X303" s="2">
        <v>0.78800000000000003</v>
      </c>
      <c r="Y303" s="7">
        <f t="shared" si="38"/>
        <v>2.1035209951683086E-2</v>
      </c>
      <c r="AA303">
        <v>9226435</v>
      </c>
      <c r="AB303">
        <v>27195</v>
      </c>
      <c r="AC303">
        <v>15729508</v>
      </c>
      <c r="AD303" t="s">
        <v>6</v>
      </c>
      <c r="AE303">
        <v>6</v>
      </c>
      <c r="AF303" s="6">
        <v>44228</v>
      </c>
      <c r="AH303" t="s">
        <v>11223</v>
      </c>
      <c r="AI303" t="s">
        <v>11222</v>
      </c>
      <c r="AJ303" t="s">
        <v>11221</v>
      </c>
      <c r="AK303" t="s">
        <v>11220</v>
      </c>
      <c r="AL303">
        <v>2</v>
      </c>
      <c r="AM303" s="5">
        <f t="shared" si="42"/>
        <v>7.407407407407407E-2</v>
      </c>
      <c r="AN303" s="4">
        <f t="shared" si="39"/>
        <v>1.1219094899518981E-4</v>
      </c>
      <c r="AO303" s="3"/>
      <c r="AP303">
        <v>0</v>
      </c>
      <c r="AR303" t="s">
        <v>1</v>
      </c>
      <c r="AT303" s="2">
        <v>2.012</v>
      </c>
      <c r="AU303" s="1">
        <f t="shared" si="43"/>
        <v>1.4758304250876717</v>
      </c>
      <c r="AV303" s="1">
        <f t="shared" si="44"/>
        <v>1.0573700450339139</v>
      </c>
      <c r="AW303" s="1">
        <f t="shared" si="45"/>
        <v>0.63890966498015589</v>
      </c>
    </row>
    <row r="304" spans="1:49" x14ac:dyDescent="0.2">
      <c r="A304">
        <v>302</v>
      </c>
      <c r="B304" t="s">
        <v>11219</v>
      </c>
      <c r="C304" t="s">
        <v>11218</v>
      </c>
      <c r="F304" t="s">
        <v>11217</v>
      </c>
      <c r="G304" t="s">
        <v>16</v>
      </c>
      <c r="H304" t="s">
        <v>15</v>
      </c>
      <c r="I304" t="s">
        <v>11216</v>
      </c>
      <c r="J304" t="s">
        <v>11215</v>
      </c>
      <c r="K304" t="s">
        <v>11214</v>
      </c>
      <c r="L304" t="s">
        <v>11213</v>
      </c>
      <c r="M304" t="s">
        <v>128</v>
      </c>
      <c r="N304">
        <v>5</v>
      </c>
      <c r="O304" t="s">
        <v>11212</v>
      </c>
      <c r="P304" t="s">
        <v>11211</v>
      </c>
      <c r="Q304" t="s">
        <v>11210</v>
      </c>
      <c r="R304" s="8">
        <v>34700</v>
      </c>
      <c r="S304" s="9">
        <f t="shared" si="40"/>
        <v>1995</v>
      </c>
      <c r="T304" s="9">
        <v>1995</v>
      </c>
      <c r="U304" s="9">
        <f t="shared" si="41"/>
        <v>27</v>
      </c>
      <c r="V304" s="8">
        <v>1995</v>
      </c>
      <c r="W304" t="s">
        <v>172</v>
      </c>
      <c r="X304" s="2">
        <v>0.75</v>
      </c>
      <c r="Y304" s="7">
        <f t="shared" si="38"/>
        <v>2.0020821654520703E-2</v>
      </c>
      <c r="AA304" t="s">
        <v>171</v>
      </c>
      <c r="AB304">
        <v>29221</v>
      </c>
      <c r="AC304">
        <v>10897674</v>
      </c>
      <c r="AD304" t="s">
        <v>6</v>
      </c>
      <c r="AE304">
        <v>2</v>
      </c>
      <c r="AF304">
        <v>9</v>
      </c>
      <c r="AH304" t="s">
        <v>11209</v>
      </c>
      <c r="AI304" t="s">
        <v>11208</v>
      </c>
      <c r="AJ304" t="s">
        <v>11207</v>
      </c>
      <c r="AK304" t="s">
        <v>11206</v>
      </c>
      <c r="AL304">
        <v>1</v>
      </c>
      <c r="AM304" s="5">
        <f t="shared" si="42"/>
        <v>3.7037037037037035E-2</v>
      </c>
      <c r="AN304" s="4">
        <f t="shared" si="39"/>
        <v>5.6095474497594906E-5</v>
      </c>
      <c r="AO304" s="3"/>
      <c r="AP304">
        <v>0</v>
      </c>
      <c r="AR304" t="s">
        <v>1</v>
      </c>
      <c r="AT304" s="2">
        <v>2.0230000000000001</v>
      </c>
      <c r="AU304" s="1">
        <f t="shared" si="43"/>
        <v>1.4031403800513769</v>
      </c>
      <c r="AV304" s="1">
        <f t="shared" si="44"/>
        <v>1.003845856450915</v>
      </c>
      <c r="AW304" s="1">
        <f t="shared" si="45"/>
        <v>0.60455133285045259</v>
      </c>
    </row>
    <row r="305" spans="1:49" x14ac:dyDescent="0.2">
      <c r="A305">
        <v>303</v>
      </c>
      <c r="B305" t="s">
        <v>11205</v>
      </c>
      <c r="C305" t="s">
        <v>11204</v>
      </c>
      <c r="D305" t="s">
        <v>11203</v>
      </c>
      <c r="F305" t="s">
        <v>11202</v>
      </c>
      <c r="G305" t="s">
        <v>16</v>
      </c>
      <c r="H305" t="s">
        <v>15</v>
      </c>
      <c r="I305" t="s">
        <v>11201</v>
      </c>
      <c r="J305">
        <v>60030553</v>
      </c>
      <c r="K305" t="s">
        <v>11200</v>
      </c>
      <c r="L305" t="s">
        <v>9849</v>
      </c>
      <c r="M305" t="s">
        <v>1796</v>
      </c>
      <c r="N305">
        <v>3</v>
      </c>
      <c r="O305" t="s">
        <v>11199</v>
      </c>
      <c r="P305" t="s">
        <v>11198</v>
      </c>
      <c r="Q305" t="s">
        <v>11197</v>
      </c>
      <c r="R305" s="8">
        <v>34700</v>
      </c>
      <c r="S305" s="9">
        <f t="shared" si="40"/>
        <v>1995</v>
      </c>
      <c r="T305" s="9">
        <v>1995</v>
      </c>
      <c r="U305" s="9">
        <f t="shared" si="41"/>
        <v>27</v>
      </c>
      <c r="V305" s="8">
        <v>35034</v>
      </c>
      <c r="W305" t="s">
        <v>1162</v>
      </c>
      <c r="X305" s="2">
        <v>0.51500000000000001</v>
      </c>
      <c r="Y305" s="7">
        <f t="shared" si="38"/>
        <v>1.374763086943755E-2</v>
      </c>
      <c r="AA305">
        <v>219169</v>
      </c>
      <c r="AB305">
        <v>30966</v>
      </c>
      <c r="AD305" t="s">
        <v>6</v>
      </c>
      <c r="AE305">
        <v>57</v>
      </c>
      <c r="AF305">
        <v>14</v>
      </c>
      <c r="AH305" t="s">
        <v>11196</v>
      </c>
      <c r="AI305" t="s">
        <v>11195</v>
      </c>
      <c r="AK305" t="s">
        <v>11194</v>
      </c>
      <c r="AL305">
        <v>0</v>
      </c>
      <c r="AM305" s="5">
        <f t="shared" si="42"/>
        <v>0</v>
      </c>
      <c r="AN305" s="4">
        <f t="shared" si="39"/>
        <v>0</v>
      </c>
      <c r="AO305" s="3"/>
      <c r="AP305">
        <v>0</v>
      </c>
      <c r="AR305" t="s">
        <v>1</v>
      </c>
      <c r="AT305" s="2" t="s">
        <v>20</v>
      </c>
      <c r="AU305" s="1">
        <f t="shared" si="43"/>
        <v>0.9623341608606284</v>
      </c>
      <c r="AV305" s="1">
        <f t="shared" si="44"/>
        <v>0.68738154347187752</v>
      </c>
      <c r="AW305" s="1">
        <f t="shared" si="45"/>
        <v>0.41242892608312653</v>
      </c>
    </row>
    <row r="306" spans="1:49" x14ac:dyDescent="0.2">
      <c r="A306">
        <v>304</v>
      </c>
      <c r="B306" t="s">
        <v>11193</v>
      </c>
      <c r="C306" t="s">
        <v>11192</v>
      </c>
      <c r="D306" t="s">
        <v>11191</v>
      </c>
      <c r="F306" t="s">
        <v>11190</v>
      </c>
      <c r="G306" t="s">
        <v>16</v>
      </c>
      <c r="H306" t="s">
        <v>15</v>
      </c>
      <c r="I306" t="s">
        <v>10885</v>
      </c>
      <c r="J306">
        <v>60014036</v>
      </c>
      <c r="K306" t="s">
        <v>10884</v>
      </c>
      <c r="L306" t="s">
        <v>10883</v>
      </c>
      <c r="M306" t="s">
        <v>1214</v>
      </c>
      <c r="N306">
        <v>3</v>
      </c>
      <c r="O306" t="s">
        <v>11189</v>
      </c>
      <c r="P306" t="s">
        <v>11188</v>
      </c>
      <c r="Q306" t="s">
        <v>10880</v>
      </c>
      <c r="R306" s="8">
        <v>34700</v>
      </c>
      <c r="S306" s="9">
        <f t="shared" si="40"/>
        <v>1995</v>
      </c>
      <c r="T306" s="9">
        <v>1995</v>
      </c>
      <c r="U306" s="9">
        <f t="shared" si="41"/>
        <v>27</v>
      </c>
      <c r="V306" s="8">
        <v>34943</v>
      </c>
      <c r="W306" t="s">
        <v>1162</v>
      </c>
      <c r="X306" s="2">
        <v>0.51500000000000001</v>
      </c>
      <c r="Y306" s="7">
        <f t="shared" si="38"/>
        <v>1.374763086943755E-2</v>
      </c>
      <c r="AA306">
        <v>219169</v>
      </c>
      <c r="AB306">
        <v>30966</v>
      </c>
      <c r="AD306" t="s">
        <v>6</v>
      </c>
      <c r="AE306">
        <v>57</v>
      </c>
      <c r="AF306">
        <v>11</v>
      </c>
      <c r="AH306" t="s">
        <v>11187</v>
      </c>
      <c r="AI306" t="s">
        <v>11186</v>
      </c>
      <c r="AK306" t="s">
        <v>11185</v>
      </c>
      <c r="AL306">
        <v>1</v>
      </c>
      <c r="AM306" s="5">
        <f t="shared" si="42"/>
        <v>3.7037037037037035E-2</v>
      </c>
      <c r="AN306" s="4">
        <f t="shared" si="39"/>
        <v>5.6095474497594906E-5</v>
      </c>
      <c r="AO306" s="3"/>
      <c r="AP306">
        <v>0</v>
      </c>
      <c r="AR306" t="s">
        <v>1</v>
      </c>
      <c r="AT306" s="2" t="s">
        <v>20</v>
      </c>
      <c r="AU306" s="1">
        <f t="shared" si="43"/>
        <v>0.9640170250955562</v>
      </c>
      <c r="AV306" s="1">
        <f t="shared" si="44"/>
        <v>0.69018631719675727</v>
      </c>
      <c r="AW306" s="1">
        <f t="shared" si="45"/>
        <v>0.41635560929795812</v>
      </c>
    </row>
    <row r="307" spans="1:49" x14ac:dyDescent="0.2">
      <c r="A307">
        <v>305</v>
      </c>
      <c r="B307" t="s">
        <v>11184</v>
      </c>
      <c r="C307" t="s">
        <v>11183</v>
      </c>
      <c r="D307" t="s">
        <v>11182</v>
      </c>
      <c r="F307" t="s">
        <v>11181</v>
      </c>
      <c r="G307" t="s">
        <v>16</v>
      </c>
      <c r="H307" t="s">
        <v>15</v>
      </c>
      <c r="I307" t="s">
        <v>11180</v>
      </c>
      <c r="J307">
        <v>60000501</v>
      </c>
      <c r="K307" t="s">
        <v>11179</v>
      </c>
      <c r="L307" t="s">
        <v>11178</v>
      </c>
      <c r="M307" t="s">
        <v>11</v>
      </c>
      <c r="N307">
        <v>1</v>
      </c>
      <c r="O307" t="s">
        <v>11177</v>
      </c>
      <c r="P307">
        <v>7409434504</v>
      </c>
      <c r="Q307">
        <v>60000501</v>
      </c>
      <c r="R307" s="8">
        <v>34700</v>
      </c>
      <c r="S307" s="9">
        <f t="shared" si="40"/>
        <v>1995</v>
      </c>
      <c r="T307" s="9">
        <v>1995</v>
      </c>
      <c r="U307" s="9">
        <f t="shared" si="41"/>
        <v>27</v>
      </c>
      <c r="V307" s="8">
        <v>34851</v>
      </c>
      <c r="W307" t="s">
        <v>11176</v>
      </c>
      <c r="X307" s="2">
        <v>1.33</v>
      </c>
      <c r="Y307" s="7">
        <f t="shared" si="38"/>
        <v>3.5503590400683384E-2</v>
      </c>
      <c r="AA307">
        <v>207403</v>
      </c>
      <c r="AB307">
        <v>50170</v>
      </c>
      <c r="AD307" t="s">
        <v>6</v>
      </c>
      <c r="AE307">
        <v>37</v>
      </c>
      <c r="AF307">
        <v>6</v>
      </c>
      <c r="AH307" t="s">
        <v>11175</v>
      </c>
      <c r="AI307" t="s">
        <v>11174</v>
      </c>
      <c r="AK307" t="s">
        <v>11173</v>
      </c>
      <c r="AL307">
        <v>3</v>
      </c>
      <c r="AM307" s="5">
        <f t="shared" si="42"/>
        <v>0.1111111111111111</v>
      </c>
      <c r="AN307" s="4">
        <f t="shared" si="39"/>
        <v>1.682864234927847E-4</v>
      </c>
      <c r="AO307" s="3"/>
      <c r="AP307">
        <v>0</v>
      </c>
      <c r="AR307" t="s">
        <v>1</v>
      </c>
      <c r="AT307" s="2" t="s">
        <v>20</v>
      </c>
      <c r="AU307" s="1">
        <f t="shared" si="43"/>
        <v>2.4902999207526202</v>
      </c>
      <c r="AV307" s="1">
        <f t="shared" si="44"/>
        <v>1.7835938412088086</v>
      </c>
      <c r="AW307" s="1">
        <f t="shared" si="45"/>
        <v>1.0768877616649963</v>
      </c>
    </row>
    <row r="308" spans="1:49" x14ac:dyDescent="0.2">
      <c r="A308">
        <v>306</v>
      </c>
      <c r="B308" t="s">
        <v>11172</v>
      </c>
      <c r="C308" t="s">
        <v>11171</v>
      </c>
      <c r="D308" t="s">
        <v>11170</v>
      </c>
      <c r="F308" t="s">
        <v>11169</v>
      </c>
      <c r="G308" t="s">
        <v>16</v>
      </c>
      <c r="H308" t="s">
        <v>15</v>
      </c>
      <c r="I308" t="s">
        <v>11168</v>
      </c>
      <c r="J308" t="s">
        <v>11167</v>
      </c>
      <c r="K308" t="s">
        <v>11166</v>
      </c>
      <c r="L308" t="s">
        <v>11165</v>
      </c>
      <c r="M308" t="s">
        <v>11164</v>
      </c>
      <c r="N308">
        <v>10</v>
      </c>
      <c r="O308" t="s">
        <v>11163</v>
      </c>
      <c r="P308" t="s">
        <v>11162</v>
      </c>
      <c r="Q308" t="s">
        <v>11161</v>
      </c>
      <c r="R308" s="8">
        <v>34700</v>
      </c>
      <c r="S308" s="9">
        <f t="shared" si="40"/>
        <v>1995</v>
      </c>
      <c r="T308" s="9">
        <v>1995</v>
      </c>
      <c r="U308" s="9">
        <f t="shared" si="41"/>
        <v>27</v>
      </c>
      <c r="V308" s="8" t="s">
        <v>11160</v>
      </c>
      <c r="W308" t="s">
        <v>212</v>
      </c>
      <c r="X308" s="2">
        <v>0.69599999999999995</v>
      </c>
      <c r="Y308" s="7">
        <f t="shared" si="38"/>
        <v>1.857932249539521E-2</v>
      </c>
      <c r="AA308">
        <v>320633</v>
      </c>
      <c r="AB308">
        <v>27773</v>
      </c>
      <c r="AD308" t="s">
        <v>6</v>
      </c>
      <c r="AE308">
        <v>43</v>
      </c>
      <c r="AF308" s="6">
        <v>44510</v>
      </c>
      <c r="AH308" t="s">
        <v>11159</v>
      </c>
      <c r="AI308" t="s">
        <v>11158</v>
      </c>
      <c r="AK308" t="s">
        <v>11157</v>
      </c>
      <c r="AL308">
        <v>0</v>
      </c>
      <c r="AM308" s="5">
        <f t="shared" si="42"/>
        <v>0</v>
      </c>
      <c r="AN308" s="4">
        <f t="shared" si="39"/>
        <v>0</v>
      </c>
      <c r="AO308" s="3"/>
      <c r="AP308">
        <v>0</v>
      </c>
      <c r="AR308" t="s">
        <v>1</v>
      </c>
      <c r="AT308" s="2">
        <v>2.0299999999999998</v>
      </c>
      <c r="AU308" s="1">
        <f t="shared" si="43"/>
        <v>1.3005525746776647</v>
      </c>
      <c r="AV308" s="1">
        <f t="shared" si="44"/>
        <v>0.92896612476976048</v>
      </c>
      <c r="AW308" s="1">
        <f t="shared" si="45"/>
        <v>0.55737967486185624</v>
      </c>
    </row>
    <row r="309" spans="1:49" x14ac:dyDescent="0.2">
      <c r="A309">
        <v>307</v>
      </c>
      <c r="B309" t="s">
        <v>11156</v>
      </c>
      <c r="C309" t="s">
        <v>11155</v>
      </c>
      <c r="D309" t="s">
        <v>11154</v>
      </c>
      <c r="F309" t="s">
        <v>11153</v>
      </c>
      <c r="G309" t="s">
        <v>16</v>
      </c>
      <c r="H309" t="s">
        <v>15</v>
      </c>
      <c r="I309" t="s">
        <v>11152</v>
      </c>
      <c r="J309" t="s">
        <v>11151</v>
      </c>
      <c r="K309" t="s">
        <v>11150</v>
      </c>
      <c r="L309" t="s">
        <v>11149</v>
      </c>
      <c r="M309" t="s">
        <v>128</v>
      </c>
      <c r="N309">
        <v>2</v>
      </c>
      <c r="O309" t="s">
        <v>11148</v>
      </c>
      <c r="P309" t="s">
        <v>11147</v>
      </c>
      <c r="Q309" t="s">
        <v>11146</v>
      </c>
      <c r="R309" s="8">
        <v>34700</v>
      </c>
      <c r="S309" s="9">
        <f t="shared" si="40"/>
        <v>1995</v>
      </c>
      <c r="T309" s="9">
        <v>1995</v>
      </c>
      <c r="U309" s="9">
        <f t="shared" si="41"/>
        <v>27</v>
      </c>
      <c r="V309" s="8">
        <v>34973</v>
      </c>
      <c r="W309" t="s">
        <v>11145</v>
      </c>
      <c r="X309" s="2">
        <v>0.41299999999999998</v>
      </c>
      <c r="Y309" s="7">
        <f t="shared" si="38"/>
        <v>1.1024799124422733E-2</v>
      </c>
      <c r="AA309">
        <v>7370806</v>
      </c>
      <c r="AB309">
        <v>18296</v>
      </c>
      <c r="AD309" t="s">
        <v>6</v>
      </c>
      <c r="AE309">
        <v>15</v>
      </c>
      <c r="AF309">
        <v>10</v>
      </c>
      <c r="AH309" t="s">
        <v>11144</v>
      </c>
      <c r="AI309" t="s">
        <v>11143</v>
      </c>
      <c r="AK309" t="s">
        <v>11142</v>
      </c>
      <c r="AL309">
        <v>0</v>
      </c>
      <c r="AM309" s="5">
        <f t="shared" si="42"/>
        <v>0</v>
      </c>
      <c r="AN309" s="4">
        <f t="shared" si="39"/>
        <v>0</v>
      </c>
      <c r="AO309" s="3"/>
      <c r="AP309">
        <v>0</v>
      </c>
      <c r="AR309" t="s">
        <v>1</v>
      </c>
      <c r="AT309" s="2">
        <v>1.583</v>
      </c>
      <c r="AU309" s="1">
        <f t="shared" si="43"/>
        <v>0.77173593870959123</v>
      </c>
      <c r="AV309" s="1">
        <f t="shared" si="44"/>
        <v>0.55123995622113664</v>
      </c>
      <c r="AW309" s="1">
        <f t="shared" si="45"/>
        <v>0.33074397373268194</v>
      </c>
    </row>
    <row r="310" spans="1:49" x14ac:dyDescent="0.2">
      <c r="A310">
        <v>308</v>
      </c>
      <c r="B310" t="s">
        <v>11141</v>
      </c>
      <c r="C310" t="s">
        <v>11140</v>
      </c>
      <c r="D310" t="s">
        <v>11139</v>
      </c>
      <c r="F310" t="s">
        <v>11138</v>
      </c>
      <c r="G310" t="s">
        <v>16</v>
      </c>
      <c r="H310" t="s">
        <v>15</v>
      </c>
      <c r="I310" t="s">
        <v>11137</v>
      </c>
      <c r="J310" t="s">
        <v>11136</v>
      </c>
      <c r="K310" t="s">
        <v>11135</v>
      </c>
      <c r="L310" t="s">
        <v>11134</v>
      </c>
      <c r="M310" t="s">
        <v>3454</v>
      </c>
      <c r="N310">
        <v>2</v>
      </c>
      <c r="O310" t="s">
        <v>11133</v>
      </c>
      <c r="P310" t="s">
        <v>11132</v>
      </c>
      <c r="Q310" t="s">
        <v>11131</v>
      </c>
      <c r="R310" s="8">
        <v>34700</v>
      </c>
      <c r="S310" s="9">
        <f t="shared" si="40"/>
        <v>1995</v>
      </c>
      <c r="T310" s="9">
        <v>1995</v>
      </c>
      <c r="U310" s="9">
        <f t="shared" si="41"/>
        <v>27</v>
      </c>
      <c r="V310" s="8">
        <v>34700</v>
      </c>
      <c r="W310" t="s">
        <v>11130</v>
      </c>
      <c r="X310" s="2">
        <v>2.2749999999999999</v>
      </c>
      <c r="Y310" s="7">
        <f t="shared" si="38"/>
        <v>6.0729825685379463E-2</v>
      </c>
      <c r="AA310">
        <v>8883270</v>
      </c>
      <c r="AB310">
        <v>21080</v>
      </c>
      <c r="AC310">
        <v>10961216</v>
      </c>
      <c r="AD310" t="s">
        <v>6</v>
      </c>
      <c r="AE310">
        <v>9</v>
      </c>
      <c r="AF310">
        <v>1</v>
      </c>
      <c r="AH310" s="10">
        <v>41275</v>
      </c>
      <c r="AI310" t="s">
        <v>11129</v>
      </c>
      <c r="AK310" t="s">
        <v>11128</v>
      </c>
      <c r="AL310">
        <v>2</v>
      </c>
      <c r="AM310" s="5">
        <f t="shared" si="42"/>
        <v>7.407407407407407E-2</v>
      </c>
      <c r="AN310" s="4">
        <f t="shared" si="39"/>
        <v>1.1219094899518981E-4</v>
      </c>
      <c r="AO310" s="3"/>
      <c r="AP310">
        <v>0</v>
      </c>
      <c r="AQ310" t="s">
        <v>11127</v>
      </c>
      <c r="AR310" t="s">
        <v>11126</v>
      </c>
      <c r="AS310" t="s">
        <v>11125</v>
      </c>
      <c r="AT310" s="2" t="s">
        <v>20</v>
      </c>
      <c r="AU310" s="1">
        <f t="shared" si="43"/>
        <v>4.2544535264464178</v>
      </c>
      <c r="AV310" s="1">
        <f t="shared" si="44"/>
        <v>3.0421008317187326</v>
      </c>
      <c r="AW310" s="1">
        <f t="shared" si="45"/>
        <v>1.8297481369910471</v>
      </c>
    </row>
    <row r="311" spans="1:49" x14ac:dyDescent="0.2">
      <c r="A311">
        <v>309</v>
      </c>
      <c r="B311" t="s">
        <v>11124</v>
      </c>
      <c r="D311" t="s">
        <v>11123</v>
      </c>
      <c r="F311" t="s">
        <v>11122</v>
      </c>
      <c r="G311" t="s">
        <v>16</v>
      </c>
      <c r="H311" t="s">
        <v>15</v>
      </c>
      <c r="I311" t="s">
        <v>11121</v>
      </c>
      <c r="N311">
        <v>2</v>
      </c>
      <c r="O311" t="s">
        <v>11120</v>
      </c>
      <c r="P311" t="s">
        <v>11119</v>
      </c>
      <c r="Q311" t="s">
        <v>1496</v>
      </c>
      <c r="R311" s="8">
        <v>34700</v>
      </c>
      <c r="S311" s="9">
        <f t="shared" si="40"/>
        <v>1995</v>
      </c>
      <c r="T311" s="9">
        <v>1995</v>
      </c>
      <c r="U311" s="9">
        <f t="shared" si="41"/>
        <v>27</v>
      </c>
      <c r="V311" s="8">
        <v>1995</v>
      </c>
      <c r="W311" t="s">
        <v>11118</v>
      </c>
      <c r="X311" s="2">
        <v>0.52600000000000002</v>
      </c>
      <c r="Y311" s="7">
        <f t="shared" si="38"/>
        <v>1.4041269587037187E-2</v>
      </c>
      <c r="AA311">
        <v>9655425</v>
      </c>
      <c r="AB311">
        <v>4700152491</v>
      </c>
      <c r="AC311">
        <v>15556662</v>
      </c>
      <c r="AD311" t="s">
        <v>6</v>
      </c>
      <c r="AE311">
        <v>35</v>
      </c>
      <c r="AF311">
        <v>5</v>
      </c>
      <c r="AH311" t="s">
        <v>11117</v>
      </c>
      <c r="AI311" t="s">
        <v>11116</v>
      </c>
      <c r="AK311" t="s">
        <v>11115</v>
      </c>
      <c r="AL311">
        <v>1</v>
      </c>
      <c r="AM311" s="5">
        <f t="shared" si="42"/>
        <v>3.7037037037037035E-2</v>
      </c>
      <c r="AN311" s="4">
        <f t="shared" si="39"/>
        <v>5.6095474497594906E-5</v>
      </c>
      <c r="AO311" s="3"/>
      <c r="AP311">
        <v>0</v>
      </c>
      <c r="AQ311" t="s">
        <v>6211</v>
      </c>
      <c r="AR311" t="s">
        <v>11114</v>
      </c>
      <c r="AS311" t="s">
        <v>1352</v>
      </c>
      <c r="AT311" s="2" t="s">
        <v>20</v>
      </c>
      <c r="AU311" s="1">
        <f t="shared" si="43"/>
        <v>0.98457173532753084</v>
      </c>
      <c r="AV311" s="1">
        <f t="shared" si="44"/>
        <v>0.70486825307673906</v>
      </c>
      <c r="AW311" s="1">
        <f t="shared" si="45"/>
        <v>0.42516477082594717</v>
      </c>
    </row>
    <row r="312" spans="1:49" x14ac:dyDescent="0.2">
      <c r="A312">
        <v>310</v>
      </c>
      <c r="B312" t="s">
        <v>11113</v>
      </c>
      <c r="C312" t="s">
        <v>11112</v>
      </c>
      <c r="D312">
        <v>94576595000717</v>
      </c>
      <c r="F312" t="s">
        <v>11111</v>
      </c>
      <c r="G312" t="s">
        <v>16</v>
      </c>
      <c r="H312" t="s">
        <v>15</v>
      </c>
      <c r="I312" t="s">
        <v>11110</v>
      </c>
      <c r="J312">
        <v>106627973</v>
      </c>
      <c r="K312" t="s">
        <v>11109</v>
      </c>
      <c r="L312" t="s">
        <v>11108</v>
      </c>
      <c r="M312" t="s">
        <v>11</v>
      </c>
      <c r="N312">
        <v>5</v>
      </c>
      <c r="O312" t="s">
        <v>11107</v>
      </c>
      <c r="P312" t="s">
        <v>11106</v>
      </c>
      <c r="Q312" t="s">
        <v>11105</v>
      </c>
      <c r="R312" s="8">
        <v>34700</v>
      </c>
      <c r="S312" s="9">
        <f t="shared" si="40"/>
        <v>1995</v>
      </c>
      <c r="T312" s="9">
        <v>1995</v>
      </c>
      <c r="U312" s="9">
        <f t="shared" si="41"/>
        <v>27</v>
      </c>
      <c r="V312" s="8">
        <v>34973</v>
      </c>
      <c r="W312" t="s">
        <v>10448</v>
      </c>
      <c r="X312" s="2">
        <v>1.1339999999999999</v>
      </c>
      <c r="Y312" s="7">
        <f t="shared" si="38"/>
        <v>3.0271482341635299E-2</v>
      </c>
      <c r="AA312">
        <v>945765</v>
      </c>
      <c r="AB312">
        <v>12372</v>
      </c>
      <c r="AD312" t="s">
        <v>6</v>
      </c>
      <c r="AE312">
        <v>37</v>
      </c>
      <c r="AF312" t="s">
        <v>10447</v>
      </c>
      <c r="AH312" t="s">
        <v>11104</v>
      </c>
      <c r="AI312" t="s">
        <v>11103</v>
      </c>
      <c r="AK312" t="s">
        <v>11102</v>
      </c>
      <c r="AL312">
        <v>13</v>
      </c>
      <c r="AM312" s="5">
        <f t="shared" si="42"/>
        <v>0.48148148148148145</v>
      </c>
      <c r="AN312" s="4">
        <f t="shared" si="39"/>
        <v>7.2924116846873369E-4</v>
      </c>
      <c r="AO312" s="3"/>
      <c r="AP312">
        <v>0</v>
      </c>
      <c r="AR312" t="s">
        <v>1</v>
      </c>
      <c r="AT312" s="2">
        <v>2.4129999999999998</v>
      </c>
      <c r="AU312" s="1">
        <f t="shared" si="43"/>
        <v>2.1408809989685329</v>
      </c>
      <c r="AV312" s="1">
        <f t="shared" si="44"/>
        <v>1.5500361755052017</v>
      </c>
      <c r="AW312" s="1">
        <f t="shared" si="45"/>
        <v>0.95919135204187034</v>
      </c>
    </row>
    <row r="313" spans="1:49" x14ac:dyDescent="0.2">
      <c r="A313">
        <v>311</v>
      </c>
      <c r="B313" t="s">
        <v>11101</v>
      </c>
      <c r="C313" t="s">
        <v>11100</v>
      </c>
      <c r="D313">
        <v>165168495000082</v>
      </c>
      <c r="F313" t="s">
        <v>11099</v>
      </c>
      <c r="G313" t="s">
        <v>16</v>
      </c>
      <c r="H313" t="s">
        <v>15</v>
      </c>
      <c r="I313" t="s">
        <v>11098</v>
      </c>
      <c r="J313">
        <v>60022195</v>
      </c>
      <c r="K313" t="s">
        <v>3008</v>
      </c>
      <c r="L313" t="s">
        <v>3007</v>
      </c>
      <c r="M313" t="s">
        <v>11</v>
      </c>
      <c r="N313">
        <v>1</v>
      </c>
      <c r="O313" t="s">
        <v>11097</v>
      </c>
      <c r="P313">
        <v>7102093513</v>
      </c>
      <c r="Q313">
        <v>60022195</v>
      </c>
      <c r="R313" s="8">
        <v>34700</v>
      </c>
      <c r="S313" s="9">
        <f t="shared" si="40"/>
        <v>1995</v>
      </c>
      <c r="T313" s="9">
        <v>1995</v>
      </c>
      <c r="U313" s="9">
        <f t="shared" si="41"/>
        <v>27</v>
      </c>
      <c r="V313" s="8">
        <v>34820</v>
      </c>
      <c r="W313" t="s">
        <v>5984</v>
      </c>
      <c r="X313" s="2">
        <v>0.90700000000000003</v>
      </c>
      <c r="Y313" s="7">
        <f t="shared" si="38"/>
        <v>2.4211846987533703E-2</v>
      </c>
      <c r="AA313">
        <v>1651684</v>
      </c>
      <c r="AB313">
        <v>25548</v>
      </c>
      <c r="AD313" t="s">
        <v>6</v>
      </c>
      <c r="AE313">
        <v>43</v>
      </c>
      <c r="AF313">
        <v>3</v>
      </c>
      <c r="AH313" t="s">
        <v>11096</v>
      </c>
      <c r="AI313" t="s">
        <v>11095</v>
      </c>
      <c r="AJ313" t="s">
        <v>11094</v>
      </c>
      <c r="AK313" t="s">
        <v>11093</v>
      </c>
      <c r="AL313">
        <v>0</v>
      </c>
      <c r="AM313" s="5">
        <f t="shared" si="42"/>
        <v>0</v>
      </c>
      <c r="AN313" s="4">
        <f t="shared" si="39"/>
        <v>0</v>
      </c>
      <c r="AO313" s="3"/>
      <c r="AP313">
        <v>0</v>
      </c>
      <c r="AR313" t="s">
        <v>1</v>
      </c>
      <c r="AT313" s="2">
        <v>4.6619999999999999</v>
      </c>
      <c r="AU313" s="1">
        <f t="shared" si="43"/>
        <v>1.6948292891273591</v>
      </c>
      <c r="AV313" s="1">
        <f t="shared" si="44"/>
        <v>1.210592349376685</v>
      </c>
      <c r="AW313" s="1">
        <f t="shared" si="45"/>
        <v>0.72635540962601108</v>
      </c>
    </row>
    <row r="314" spans="1:49" x14ac:dyDescent="0.2">
      <c r="A314">
        <v>312</v>
      </c>
      <c r="B314" t="s">
        <v>11092</v>
      </c>
      <c r="C314" t="s">
        <v>11091</v>
      </c>
      <c r="F314" t="s">
        <v>11090</v>
      </c>
      <c r="G314" t="s">
        <v>16</v>
      </c>
      <c r="H314" t="s">
        <v>15</v>
      </c>
      <c r="I314" t="s">
        <v>11089</v>
      </c>
      <c r="J314">
        <v>60030318</v>
      </c>
      <c r="K314" t="s">
        <v>542</v>
      </c>
      <c r="L314" t="s">
        <v>541</v>
      </c>
      <c r="M314" t="s">
        <v>540</v>
      </c>
      <c r="N314">
        <v>3</v>
      </c>
      <c r="O314" t="s">
        <v>11088</v>
      </c>
      <c r="P314" t="s">
        <v>11087</v>
      </c>
      <c r="Q314" t="s">
        <v>11086</v>
      </c>
      <c r="R314" s="8">
        <v>34700</v>
      </c>
      <c r="S314" s="9">
        <f t="shared" si="40"/>
        <v>1995</v>
      </c>
      <c r="T314" s="9">
        <v>1995</v>
      </c>
      <c r="U314" s="9">
        <f t="shared" si="41"/>
        <v>27</v>
      </c>
      <c r="V314" s="8">
        <v>1995</v>
      </c>
      <c r="W314" t="s">
        <v>172</v>
      </c>
      <c r="X314" s="2">
        <v>0.75</v>
      </c>
      <c r="Y314" s="7">
        <f t="shared" si="38"/>
        <v>2.0020821654520703E-2</v>
      </c>
      <c r="AA314" t="s">
        <v>171</v>
      </c>
      <c r="AB314">
        <v>29221</v>
      </c>
      <c r="AD314" t="s">
        <v>6</v>
      </c>
      <c r="AE314">
        <v>2</v>
      </c>
      <c r="AF314">
        <v>10</v>
      </c>
      <c r="AH314" t="s">
        <v>11085</v>
      </c>
      <c r="AI314" t="s">
        <v>11084</v>
      </c>
      <c r="AK314" t="s">
        <v>11083</v>
      </c>
      <c r="AL314">
        <v>3</v>
      </c>
      <c r="AM314" s="5">
        <f t="shared" si="42"/>
        <v>0.1111111111111111</v>
      </c>
      <c r="AN314" s="4">
        <f t="shared" si="39"/>
        <v>1.682864234927847E-4</v>
      </c>
      <c r="AO314" s="3"/>
      <c r="AP314">
        <v>0</v>
      </c>
      <c r="AR314" t="s">
        <v>1</v>
      </c>
      <c r="AT314" s="2">
        <v>2.0230000000000001</v>
      </c>
      <c r="AU314" s="1">
        <f t="shared" si="43"/>
        <v>1.4065061085212327</v>
      </c>
      <c r="AV314" s="1">
        <f t="shared" si="44"/>
        <v>1.0094554039006745</v>
      </c>
      <c r="AW314" s="1">
        <f t="shared" si="45"/>
        <v>0.61240469928011587</v>
      </c>
    </row>
    <row r="315" spans="1:49" x14ac:dyDescent="0.2">
      <c r="A315">
        <v>313</v>
      </c>
      <c r="B315" t="s">
        <v>11082</v>
      </c>
      <c r="C315" t="s">
        <v>11081</v>
      </c>
      <c r="F315" t="s">
        <v>11080</v>
      </c>
      <c r="G315" t="s">
        <v>16</v>
      </c>
      <c r="H315" t="s">
        <v>15</v>
      </c>
      <c r="I315" t="s">
        <v>11079</v>
      </c>
      <c r="J315">
        <v>60025578</v>
      </c>
      <c r="K315" t="s">
        <v>11078</v>
      </c>
      <c r="L315" t="s">
        <v>8718</v>
      </c>
      <c r="M315" t="s">
        <v>4525</v>
      </c>
      <c r="N315">
        <v>3</v>
      </c>
      <c r="O315" t="s">
        <v>11077</v>
      </c>
      <c r="P315" t="s">
        <v>11076</v>
      </c>
      <c r="Q315" t="s">
        <v>11075</v>
      </c>
      <c r="R315" s="8">
        <v>34700</v>
      </c>
      <c r="S315" s="9">
        <f t="shared" si="40"/>
        <v>1995</v>
      </c>
      <c r="T315" s="9">
        <v>1995</v>
      </c>
      <c r="U315" s="9">
        <f t="shared" si="41"/>
        <v>27</v>
      </c>
      <c r="V315" s="8">
        <v>34700</v>
      </c>
      <c r="W315" t="s">
        <v>11074</v>
      </c>
      <c r="X315" s="2">
        <v>0.11700000000000001</v>
      </c>
      <c r="Y315" s="7">
        <f t="shared" si="38"/>
        <v>3.1232481781052297E-3</v>
      </c>
      <c r="AA315">
        <v>2179822</v>
      </c>
      <c r="AB315">
        <v>5300152612</v>
      </c>
      <c r="AC315">
        <v>19930615</v>
      </c>
      <c r="AD315" t="s">
        <v>6</v>
      </c>
      <c r="AE315">
        <v>12</v>
      </c>
      <c r="AF315">
        <v>1</v>
      </c>
      <c r="AH315" t="s">
        <v>11073</v>
      </c>
      <c r="AI315" t="s">
        <v>11072</v>
      </c>
      <c r="AJ315" t="s">
        <v>11071</v>
      </c>
      <c r="AK315" t="s">
        <v>11070</v>
      </c>
      <c r="AL315">
        <v>0</v>
      </c>
      <c r="AM315" s="5">
        <f t="shared" si="42"/>
        <v>0</v>
      </c>
      <c r="AN315" s="4">
        <f t="shared" si="39"/>
        <v>0</v>
      </c>
      <c r="AO315" s="3"/>
      <c r="AP315">
        <v>0</v>
      </c>
      <c r="AR315" t="s">
        <v>1</v>
      </c>
      <c r="AT315" s="2" t="s">
        <v>20</v>
      </c>
      <c r="AU315" s="1">
        <f t="shared" si="43"/>
        <v>0.21862737246736608</v>
      </c>
      <c r="AV315" s="1">
        <f t="shared" si="44"/>
        <v>0.15616240890526148</v>
      </c>
      <c r="AW315" s="1">
        <f t="shared" si="45"/>
        <v>9.3697445343156896E-2</v>
      </c>
    </row>
    <row r="316" spans="1:49" x14ac:dyDescent="0.2">
      <c r="A316">
        <v>314</v>
      </c>
      <c r="B316" t="s">
        <v>11069</v>
      </c>
      <c r="C316" t="s">
        <v>11068</v>
      </c>
      <c r="F316" t="s">
        <v>11067</v>
      </c>
      <c r="G316" t="s">
        <v>16</v>
      </c>
      <c r="H316" t="s">
        <v>15</v>
      </c>
      <c r="I316" t="s">
        <v>11066</v>
      </c>
      <c r="N316">
        <v>1</v>
      </c>
      <c r="O316" t="s">
        <v>11065</v>
      </c>
      <c r="P316">
        <v>57189501138</v>
      </c>
      <c r="R316" s="8">
        <v>34700</v>
      </c>
      <c r="S316" s="9">
        <f t="shared" si="40"/>
        <v>1995</v>
      </c>
      <c r="T316" s="9">
        <v>1995</v>
      </c>
      <c r="U316" s="9">
        <f t="shared" si="41"/>
        <v>27</v>
      </c>
      <c r="V316" s="8">
        <v>34851</v>
      </c>
      <c r="W316" t="s">
        <v>3892</v>
      </c>
      <c r="X316" s="2">
        <v>0.88100000000000001</v>
      </c>
      <c r="Y316" s="7">
        <f t="shared" si="38"/>
        <v>2.3517791836843653E-2</v>
      </c>
      <c r="AA316">
        <v>10459243</v>
      </c>
      <c r="AB316">
        <v>17248</v>
      </c>
      <c r="AD316" t="s">
        <v>6</v>
      </c>
      <c r="AE316">
        <v>37</v>
      </c>
      <c r="AF316">
        <v>3</v>
      </c>
      <c r="AH316" t="s">
        <v>11064</v>
      </c>
      <c r="AI316" t="s">
        <v>11063</v>
      </c>
      <c r="AK316" t="s">
        <v>11062</v>
      </c>
      <c r="AL316">
        <v>4</v>
      </c>
      <c r="AM316" s="5">
        <f t="shared" si="42"/>
        <v>0.14814814814814814</v>
      </c>
      <c r="AN316" s="4">
        <f t="shared" si="39"/>
        <v>2.2438189799037963E-4</v>
      </c>
      <c r="AO316" s="3"/>
      <c r="AP316">
        <v>0</v>
      </c>
      <c r="AR316" t="s">
        <v>1</v>
      </c>
      <c r="AT316" s="2" t="s">
        <v>20</v>
      </c>
      <c r="AU316" s="1">
        <f t="shared" si="43"/>
        <v>1.652976885518767</v>
      </c>
      <c r="AV316" s="1">
        <f t="shared" si="44"/>
        <v>1.1871086867417016</v>
      </c>
      <c r="AW316" s="1">
        <f t="shared" si="45"/>
        <v>0.72124048796463613</v>
      </c>
    </row>
    <row r="317" spans="1:49" x14ac:dyDescent="0.2">
      <c r="A317">
        <v>315</v>
      </c>
      <c r="B317" t="s">
        <v>11061</v>
      </c>
      <c r="C317" t="s">
        <v>11060</v>
      </c>
      <c r="F317" t="s">
        <v>11059</v>
      </c>
      <c r="G317" t="s">
        <v>16</v>
      </c>
      <c r="H317" t="s">
        <v>15</v>
      </c>
      <c r="I317" t="s">
        <v>11058</v>
      </c>
      <c r="J317" t="s">
        <v>11057</v>
      </c>
      <c r="K317" t="s">
        <v>11056</v>
      </c>
      <c r="L317" t="s">
        <v>11055</v>
      </c>
      <c r="M317" t="s">
        <v>128</v>
      </c>
      <c r="N317">
        <v>2</v>
      </c>
      <c r="O317" t="s">
        <v>11054</v>
      </c>
      <c r="P317" t="s">
        <v>11053</v>
      </c>
      <c r="Q317" t="s">
        <v>11052</v>
      </c>
      <c r="R317" s="8">
        <v>34700</v>
      </c>
      <c r="S317" s="9">
        <f t="shared" si="40"/>
        <v>1995</v>
      </c>
      <c r="T317" s="9">
        <v>1995</v>
      </c>
      <c r="U317" s="9">
        <f t="shared" si="41"/>
        <v>27</v>
      </c>
      <c r="V317" s="8">
        <v>34820</v>
      </c>
      <c r="W317" t="s">
        <v>7242</v>
      </c>
      <c r="X317" s="2">
        <v>0.65500000000000003</v>
      </c>
      <c r="Y317" s="7">
        <f t="shared" si="38"/>
        <v>1.7484850911614749E-2</v>
      </c>
      <c r="AA317">
        <v>189375</v>
      </c>
      <c r="AB317">
        <v>26051</v>
      </c>
      <c r="AC317" t="s">
        <v>7241</v>
      </c>
      <c r="AD317" t="s">
        <v>6</v>
      </c>
      <c r="AE317">
        <v>37</v>
      </c>
      <c r="AF317">
        <v>2</v>
      </c>
      <c r="AH317" t="s">
        <v>939</v>
      </c>
      <c r="AI317" t="s">
        <v>11051</v>
      </c>
      <c r="AK317" t="s">
        <v>11050</v>
      </c>
      <c r="AL317">
        <v>16</v>
      </c>
      <c r="AM317" s="5">
        <f t="shared" si="42"/>
        <v>0.59259259259259256</v>
      </c>
      <c r="AN317" s="4">
        <f t="shared" si="39"/>
        <v>8.975275919615185E-4</v>
      </c>
      <c r="AO317" s="3"/>
      <c r="AP317">
        <v>0</v>
      </c>
      <c r="AR317" t="s">
        <v>1</v>
      </c>
      <c r="AT317" s="2" t="s">
        <v>20</v>
      </c>
      <c r="AU317" s="1">
        <f t="shared" si="43"/>
        <v>1.2508653915718779</v>
      </c>
      <c r="AV317" s="1">
        <f t="shared" si="44"/>
        <v>0.91911892517881344</v>
      </c>
      <c r="AW317" s="1">
        <f t="shared" si="45"/>
        <v>0.58737245878574873</v>
      </c>
    </row>
    <row r="318" spans="1:49" x14ac:dyDescent="0.2">
      <c r="A318">
        <v>316</v>
      </c>
      <c r="B318" t="s">
        <v>11049</v>
      </c>
      <c r="C318" t="s">
        <v>11048</v>
      </c>
      <c r="F318" t="s">
        <v>11047</v>
      </c>
      <c r="G318" t="s">
        <v>16</v>
      </c>
      <c r="H318" t="s">
        <v>15</v>
      </c>
      <c r="I318" t="s">
        <v>11046</v>
      </c>
      <c r="J318">
        <v>60020825</v>
      </c>
      <c r="K318" t="s">
        <v>10225</v>
      </c>
      <c r="L318" t="s">
        <v>10224</v>
      </c>
      <c r="M318" t="s">
        <v>1472</v>
      </c>
      <c r="N318">
        <v>4</v>
      </c>
      <c r="O318" t="s">
        <v>11045</v>
      </c>
      <c r="P318" t="s">
        <v>11044</v>
      </c>
      <c r="Q318" t="s">
        <v>11043</v>
      </c>
      <c r="R318" s="8">
        <v>34700</v>
      </c>
      <c r="S318" s="9">
        <f t="shared" si="40"/>
        <v>1995</v>
      </c>
      <c r="T318" s="9">
        <v>1995</v>
      </c>
      <c r="U318" s="9">
        <f t="shared" si="41"/>
        <v>27</v>
      </c>
      <c r="V318" s="8">
        <v>34820</v>
      </c>
      <c r="W318" t="s">
        <v>7242</v>
      </c>
      <c r="X318" s="2">
        <v>0.65500000000000003</v>
      </c>
      <c r="Y318" s="7">
        <f t="shared" si="38"/>
        <v>1.7484850911614749E-2</v>
      </c>
      <c r="AA318">
        <v>189375</v>
      </c>
      <c r="AB318">
        <v>26051</v>
      </c>
      <c r="AC318" t="s">
        <v>7241</v>
      </c>
      <c r="AD318" t="s">
        <v>6</v>
      </c>
      <c r="AE318">
        <v>37</v>
      </c>
      <c r="AF318">
        <v>2</v>
      </c>
      <c r="AH318" t="s">
        <v>11042</v>
      </c>
      <c r="AI318" t="s">
        <v>11041</v>
      </c>
      <c r="AK318" t="s">
        <v>11040</v>
      </c>
      <c r="AL318">
        <v>11</v>
      </c>
      <c r="AM318" s="5">
        <f t="shared" si="42"/>
        <v>0.40740740740740738</v>
      </c>
      <c r="AN318" s="4">
        <f t="shared" si="39"/>
        <v>6.1705021947354389E-4</v>
      </c>
      <c r="AO318" s="3"/>
      <c r="AP318">
        <v>0</v>
      </c>
      <c r="AR318" t="s">
        <v>1</v>
      </c>
      <c r="AT318" s="2" t="s">
        <v>20</v>
      </c>
      <c r="AU318" s="1">
        <f t="shared" si="43"/>
        <v>1.2424510703972387</v>
      </c>
      <c r="AV318" s="1">
        <f t="shared" si="44"/>
        <v>0.90509505655441469</v>
      </c>
      <c r="AW318" s="1">
        <f t="shared" si="45"/>
        <v>0.56773904271159048</v>
      </c>
    </row>
    <row r="319" spans="1:49" x14ac:dyDescent="0.2">
      <c r="A319">
        <v>317</v>
      </c>
      <c r="B319" t="s">
        <v>11039</v>
      </c>
      <c r="C319" t="s">
        <v>11038</v>
      </c>
      <c r="F319" t="s">
        <v>11037</v>
      </c>
      <c r="G319" t="s">
        <v>16</v>
      </c>
      <c r="H319" t="s">
        <v>15</v>
      </c>
      <c r="I319" t="s">
        <v>11036</v>
      </c>
      <c r="N319">
        <v>1</v>
      </c>
      <c r="O319" t="s">
        <v>11035</v>
      </c>
      <c r="P319">
        <v>7203015452</v>
      </c>
      <c r="R319" s="8">
        <v>34700</v>
      </c>
      <c r="S319" s="9">
        <f t="shared" si="40"/>
        <v>1995</v>
      </c>
      <c r="T319" s="9">
        <v>1995</v>
      </c>
      <c r="U319" s="9">
        <f t="shared" si="41"/>
        <v>27</v>
      </c>
      <c r="V319" s="8">
        <v>34790</v>
      </c>
      <c r="W319" t="s">
        <v>3892</v>
      </c>
      <c r="X319" s="2">
        <v>0.88100000000000001</v>
      </c>
      <c r="Y319" s="7">
        <f t="shared" si="38"/>
        <v>2.3517791836843653E-2</v>
      </c>
      <c r="AA319">
        <v>10459243</v>
      </c>
      <c r="AB319">
        <v>17248</v>
      </c>
      <c r="AD319" t="s">
        <v>6</v>
      </c>
      <c r="AE319">
        <v>37</v>
      </c>
      <c r="AF319">
        <v>2</v>
      </c>
      <c r="AH319" t="s">
        <v>11034</v>
      </c>
      <c r="AL319">
        <v>34</v>
      </c>
      <c r="AM319" s="5">
        <f t="shared" si="42"/>
        <v>1.2592592592592593</v>
      </c>
      <c r="AN319" s="4">
        <f t="shared" si="39"/>
        <v>1.9072461329182268E-3</v>
      </c>
      <c r="AO319" s="3"/>
      <c r="AP319">
        <v>0</v>
      </c>
      <c r="AR319" t="s">
        <v>1</v>
      </c>
      <c r="AT319" s="2" t="s">
        <v>20</v>
      </c>
      <c r="AU319" s="1">
        <f t="shared" si="43"/>
        <v>1.7034628125666023</v>
      </c>
      <c r="AV319" s="1">
        <f t="shared" si="44"/>
        <v>1.2712518984880941</v>
      </c>
      <c r="AW319" s="1">
        <f t="shared" si="45"/>
        <v>0.83904098440958541</v>
      </c>
    </row>
    <row r="320" spans="1:49" x14ac:dyDescent="0.2">
      <c r="A320">
        <v>318</v>
      </c>
      <c r="B320" t="s">
        <v>11033</v>
      </c>
      <c r="C320" t="s">
        <v>11032</v>
      </c>
      <c r="F320" t="s">
        <v>11031</v>
      </c>
      <c r="G320" t="s">
        <v>16</v>
      </c>
      <c r="H320" t="s">
        <v>15</v>
      </c>
      <c r="I320" t="s">
        <v>11030</v>
      </c>
      <c r="J320">
        <v>60031806</v>
      </c>
      <c r="K320" t="s">
        <v>11029</v>
      </c>
      <c r="L320" t="s">
        <v>11028</v>
      </c>
      <c r="M320" t="s">
        <v>583</v>
      </c>
      <c r="N320">
        <v>6</v>
      </c>
      <c r="O320" t="s">
        <v>11027</v>
      </c>
      <c r="P320" t="s">
        <v>11026</v>
      </c>
      <c r="Q320" t="s">
        <v>11025</v>
      </c>
      <c r="R320" s="8">
        <v>34700</v>
      </c>
      <c r="S320" s="9">
        <f t="shared" si="40"/>
        <v>1995</v>
      </c>
      <c r="T320" s="9">
        <v>1995</v>
      </c>
      <c r="U320" s="9">
        <f t="shared" si="41"/>
        <v>27</v>
      </c>
      <c r="V320" s="8">
        <v>1995</v>
      </c>
      <c r="W320" t="s">
        <v>66</v>
      </c>
      <c r="X320" s="2">
        <v>3.6880000000000002</v>
      </c>
      <c r="Y320" s="7">
        <f t="shared" si="38"/>
        <v>9.8449053682496471E-2</v>
      </c>
      <c r="AA320">
        <v>319007</v>
      </c>
      <c r="AB320">
        <v>29150</v>
      </c>
      <c r="AD320" t="s">
        <v>6</v>
      </c>
      <c r="AE320">
        <v>74</v>
      </c>
      <c r="AF320">
        <v>11</v>
      </c>
      <c r="AH320" t="s">
        <v>11024</v>
      </c>
      <c r="AI320" t="s">
        <v>11023</v>
      </c>
      <c r="AK320" t="s">
        <v>11022</v>
      </c>
      <c r="AL320">
        <v>145</v>
      </c>
      <c r="AM320" s="5">
        <f t="shared" si="42"/>
        <v>5.3703703703703702</v>
      </c>
      <c r="AN320" s="4">
        <f t="shared" si="39"/>
        <v>8.1338438021512621E-3</v>
      </c>
      <c r="AO320" s="3"/>
      <c r="AP320">
        <v>0</v>
      </c>
      <c r="AR320" t="s">
        <v>1</v>
      </c>
      <c r="AT320" s="2">
        <v>9.1609999999999996</v>
      </c>
      <c r="AU320" s="1">
        <f t="shared" si="43"/>
        <v>7.1354490718392904</v>
      </c>
      <c r="AV320" s="1">
        <f t="shared" si="44"/>
        <v>5.3291448742323864</v>
      </c>
      <c r="AW320" s="1">
        <f t="shared" si="45"/>
        <v>3.5228406766254827</v>
      </c>
    </row>
    <row r="321" spans="1:49" x14ac:dyDescent="0.2">
      <c r="A321">
        <v>319</v>
      </c>
      <c r="B321" t="s">
        <v>11021</v>
      </c>
      <c r="C321" t="s">
        <v>11020</v>
      </c>
      <c r="F321" t="s">
        <v>11019</v>
      </c>
      <c r="G321" t="s">
        <v>16</v>
      </c>
      <c r="H321" t="s">
        <v>15</v>
      </c>
      <c r="I321" t="s">
        <v>11018</v>
      </c>
      <c r="J321">
        <v>60032619</v>
      </c>
      <c r="K321" t="s">
        <v>11017</v>
      </c>
      <c r="L321" t="s">
        <v>11016</v>
      </c>
      <c r="M321" t="s">
        <v>329</v>
      </c>
      <c r="N321">
        <v>2</v>
      </c>
      <c r="O321" t="s">
        <v>11015</v>
      </c>
      <c r="P321" t="s">
        <v>11014</v>
      </c>
      <c r="Q321" t="s">
        <v>11013</v>
      </c>
      <c r="R321" s="8">
        <v>34700</v>
      </c>
      <c r="S321" s="9">
        <f t="shared" si="40"/>
        <v>1995</v>
      </c>
      <c r="T321" s="9">
        <v>1995</v>
      </c>
      <c r="U321" s="9">
        <f t="shared" si="41"/>
        <v>27</v>
      </c>
      <c r="V321" s="8">
        <v>34820</v>
      </c>
      <c r="W321" t="s">
        <v>7242</v>
      </c>
      <c r="X321" s="2">
        <v>0.65500000000000003</v>
      </c>
      <c r="Y321" s="7">
        <f t="shared" si="38"/>
        <v>1.7484850911614749E-2</v>
      </c>
      <c r="AA321">
        <v>189375</v>
      </c>
      <c r="AB321">
        <v>26051</v>
      </c>
      <c r="AC321" t="s">
        <v>7241</v>
      </c>
      <c r="AD321" t="s">
        <v>6</v>
      </c>
      <c r="AE321">
        <v>37</v>
      </c>
      <c r="AF321">
        <v>2</v>
      </c>
      <c r="AH321" t="s">
        <v>11012</v>
      </c>
      <c r="AI321" t="s">
        <v>11011</v>
      </c>
      <c r="AK321" t="s">
        <v>11010</v>
      </c>
      <c r="AL321">
        <v>27</v>
      </c>
      <c r="AM321" s="5">
        <f t="shared" si="42"/>
        <v>1</v>
      </c>
      <c r="AN321" s="4">
        <f t="shared" si="39"/>
        <v>1.5145778114350624E-3</v>
      </c>
      <c r="AO321" s="3"/>
      <c r="AP321">
        <v>0</v>
      </c>
      <c r="AR321" t="s">
        <v>1</v>
      </c>
      <c r="AT321" s="2" t="s">
        <v>20</v>
      </c>
      <c r="AU321" s="1">
        <f t="shared" si="43"/>
        <v>1.2693768981560842</v>
      </c>
      <c r="AV321" s="1">
        <f t="shared" si="44"/>
        <v>0.94997143615249047</v>
      </c>
      <c r="AW321" s="1">
        <f t="shared" si="45"/>
        <v>0.63056597414889681</v>
      </c>
    </row>
    <row r="322" spans="1:49" x14ac:dyDescent="0.2">
      <c r="A322">
        <v>320</v>
      </c>
      <c r="B322" t="s">
        <v>11009</v>
      </c>
      <c r="C322" t="s">
        <v>11008</v>
      </c>
      <c r="D322" t="s">
        <v>11007</v>
      </c>
      <c r="F322" t="s">
        <v>11006</v>
      </c>
      <c r="G322" t="s">
        <v>16</v>
      </c>
      <c r="H322" t="s">
        <v>15</v>
      </c>
      <c r="I322" t="s">
        <v>11005</v>
      </c>
      <c r="J322">
        <v>60022175</v>
      </c>
      <c r="K322" t="s">
        <v>11004</v>
      </c>
      <c r="L322" t="s">
        <v>6579</v>
      </c>
      <c r="M322" t="s">
        <v>694</v>
      </c>
      <c r="N322">
        <v>2</v>
      </c>
      <c r="O322" t="s">
        <v>11003</v>
      </c>
      <c r="P322" t="s">
        <v>11002</v>
      </c>
      <c r="Q322" t="s">
        <v>11001</v>
      </c>
      <c r="R322" s="8">
        <v>34700</v>
      </c>
      <c r="S322" s="9">
        <f t="shared" si="40"/>
        <v>1995</v>
      </c>
      <c r="T322" s="9">
        <v>1995</v>
      </c>
      <c r="U322" s="9">
        <f t="shared" si="41"/>
        <v>27</v>
      </c>
      <c r="V322" s="8">
        <v>1995</v>
      </c>
      <c r="W322" t="s">
        <v>11000</v>
      </c>
      <c r="X322" s="2" t="s">
        <v>20</v>
      </c>
      <c r="Y322" s="7" t="e">
        <f t="shared" ref="Y322:Y385" si="46">(X322-$Z$4)/($Z$3-$Z$4)</f>
        <v>#VALUE!</v>
      </c>
      <c r="AA322" t="s">
        <v>10999</v>
      </c>
      <c r="AB322">
        <v>11000153778</v>
      </c>
      <c r="AD322" t="s">
        <v>6</v>
      </c>
      <c r="AF322">
        <v>7</v>
      </c>
      <c r="AH322" t="s">
        <v>10998</v>
      </c>
      <c r="AI322" t="s">
        <v>10997</v>
      </c>
      <c r="AK322" t="s">
        <v>10996</v>
      </c>
      <c r="AL322">
        <v>119</v>
      </c>
      <c r="AM322" s="5">
        <f t="shared" si="42"/>
        <v>4.4074074074074074</v>
      </c>
      <c r="AN322" s="4">
        <f t="shared" ref="AN322:AN385" si="47">(AM322-$AO$4)/($AO$3-$AO$4)</f>
        <v>6.675361465213794E-3</v>
      </c>
      <c r="AO322" s="3"/>
      <c r="AP322">
        <v>0</v>
      </c>
      <c r="AR322" t="s">
        <v>1</v>
      </c>
      <c r="AT322" s="2" t="s">
        <v>20</v>
      </c>
      <c r="AU322" s="1" t="e">
        <f t="shared" si="43"/>
        <v>#VALUE!</v>
      </c>
      <c r="AV322" s="1" t="e">
        <f t="shared" si="44"/>
        <v>#VALUE!</v>
      </c>
      <c r="AW322" s="1" t="e">
        <f t="shared" si="45"/>
        <v>#VALUE!</v>
      </c>
    </row>
    <row r="323" spans="1:49" x14ac:dyDescent="0.2">
      <c r="A323">
        <v>321</v>
      </c>
      <c r="B323" t="s">
        <v>10995</v>
      </c>
      <c r="C323" t="s">
        <v>10994</v>
      </c>
      <c r="F323" t="s">
        <v>10993</v>
      </c>
      <c r="G323" t="s">
        <v>16</v>
      </c>
      <c r="H323" t="s">
        <v>15</v>
      </c>
      <c r="I323" t="s">
        <v>10992</v>
      </c>
      <c r="J323">
        <v>60092258</v>
      </c>
      <c r="K323" t="s">
        <v>10991</v>
      </c>
      <c r="L323" t="s">
        <v>5080</v>
      </c>
      <c r="M323" t="s">
        <v>174</v>
      </c>
      <c r="N323">
        <v>4</v>
      </c>
      <c r="O323" t="s">
        <v>10990</v>
      </c>
      <c r="P323" t="s">
        <v>10989</v>
      </c>
      <c r="Q323" t="s">
        <v>10988</v>
      </c>
      <c r="R323" s="8">
        <v>34700</v>
      </c>
      <c r="S323" s="9">
        <f t="shared" si="40"/>
        <v>1995</v>
      </c>
      <c r="T323" s="9">
        <v>1995</v>
      </c>
      <c r="U323" s="9">
        <f t="shared" si="41"/>
        <v>27</v>
      </c>
      <c r="V323" s="8">
        <v>1995</v>
      </c>
      <c r="W323" t="s">
        <v>423</v>
      </c>
      <c r="X323" s="2">
        <v>1.1819999999999999</v>
      </c>
      <c r="Y323" s="7">
        <f t="shared" si="46"/>
        <v>3.1552814927524625E-2</v>
      </c>
      <c r="AA323">
        <v>36951</v>
      </c>
      <c r="AB323">
        <v>27030</v>
      </c>
      <c r="AD323" t="s">
        <v>6</v>
      </c>
      <c r="AH323">
        <v>1992</v>
      </c>
      <c r="AI323" t="s">
        <v>10987</v>
      </c>
      <c r="AK323" t="s">
        <v>10986</v>
      </c>
      <c r="AL323">
        <v>16</v>
      </c>
      <c r="AM323" s="5">
        <f t="shared" si="42"/>
        <v>0.59259259259259256</v>
      </c>
      <c r="AN323" s="4">
        <f t="shared" si="47"/>
        <v>8.975275919615185E-4</v>
      </c>
      <c r="AO323" s="3"/>
      <c r="AP323">
        <v>0</v>
      </c>
      <c r="AR323" t="s">
        <v>1</v>
      </c>
      <c r="AT323" s="2">
        <v>3.7909999999999999</v>
      </c>
      <c r="AU323" s="1">
        <f t="shared" si="43"/>
        <v>2.2356228726855694</v>
      </c>
      <c r="AV323" s="1">
        <f t="shared" si="44"/>
        <v>1.6225171259743072</v>
      </c>
      <c r="AW323" s="1">
        <f t="shared" si="45"/>
        <v>1.009411379263045</v>
      </c>
    </row>
    <row r="324" spans="1:49" x14ac:dyDescent="0.2">
      <c r="A324">
        <v>322</v>
      </c>
      <c r="B324" t="s">
        <v>10985</v>
      </c>
      <c r="C324" t="s">
        <v>10984</v>
      </c>
      <c r="F324" t="s">
        <v>10983</v>
      </c>
      <c r="G324" t="s">
        <v>16</v>
      </c>
      <c r="H324" t="s">
        <v>15</v>
      </c>
      <c r="I324" t="s">
        <v>10982</v>
      </c>
      <c r="J324">
        <v>60017293</v>
      </c>
      <c r="K324" t="s">
        <v>10981</v>
      </c>
      <c r="L324" t="s">
        <v>9365</v>
      </c>
      <c r="M324" t="s">
        <v>540</v>
      </c>
      <c r="N324">
        <v>3</v>
      </c>
      <c r="O324" t="s">
        <v>10980</v>
      </c>
      <c r="P324" t="s">
        <v>10979</v>
      </c>
      <c r="Q324" t="s">
        <v>10978</v>
      </c>
      <c r="R324" s="8">
        <v>34700</v>
      </c>
      <c r="S324" s="9">
        <f t="shared" si="40"/>
        <v>1995</v>
      </c>
      <c r="T324" s="9">
        <v>1995</v>
      </c>
      <c r="U324" s="9">
        <f t="shared" si="41"/>
        <v>27</v>
      </c>
      <c r="V324" s="8">
        <v>1995</v>
      </c>
      <c r="W324" t="s">
        <v>10977</v>
      </c>
      <c r="X324" s="2">
        <v>0.70799999999999996</v>
      </c>
      <c r="Y324" s="7">
        <f t="shared" si="46"/>
        <v>1.8899655641867543E-2</v>
      </c>
      <c r="AA324">
        <v>222488</v>
      </c>
      <c r="AB324">
        <v>28544</v>
      </c>
      <c r="AD324" t="s">
        <v>6</v>
      </c>
      <c r="AE324">
        <v>36</v>
      </c>
      <c r="AF324">
        <v>8</v>
      </c>
      <c r="AH324" t="s">
        <v>10976</v>
      </c>
      <c r="AI324" t="s">
        <v>10975</v>
      </c>
      <c r="AK324" t="s">
        <v>10974</v>
      </c>
      <c r="AL324">
        <v>15</v>
      </c>
      <c r="AM324" s="5">
        <f t="shared" si="42"/>
        <v>0.55555555555555558</v>
      </c>
      <c r="AN324" s="4">
        <f t="shared" si="47"/>
        <v>8.414321174639236E-4</v>
      </c>
      <c r="AO324" s="3"/>
      <c r="AP324">
        <v>0</v>
      </c>
      <c r="AR324" t="s">
        <v>1</v>
      </c>
      <c r="AT324" s="2">
        <v>1.488</v>
      </c>
      <c r="AU324" s="1">
        <f t="shared" si="43"/>
        <v>1.3482188584546457</v>
      </c>
      <c r="AV324" s="1">
        <f t="shared" si="44"/>
        <v>0.9870543879665733</v>
      </c>
      <c r="AW324" s="1">
        <f t="shared" si="45"/>
        <v>0.62588991747850087</v>
      </c>
    </row>
    <row r="325" spans="1:49" x14ac:dyDescent="0.2">
      <c r="A325">
        <v>323</v>
      </c>
      <c r="B325" t="s">
        <v>10973</v>
      </c>
      <c r="C325" t="s">
        <v>10972</v>
      </c>
      <c r="F325" t="s">
        <v>10971</v>
      </c>
      <c r="G325" t="s">
        <v>16</v>
      </c>
      <c r="H325" t="s">
        <v>15</v>
      </c>
      <c r="I325" t="s">
        <v>300</v>
      </c>
      <c r="J325">
        <v>60027550</v>
      </c>
      <c r="K325" t="s">
        <v>299</v>
      </c>
      <c r="L325" t="s">
        <v>298</v>
      </c>
      <c r="M325" t="s">
        <v>11</v>
      </c>
      <c r="N325">
        <v>2</v>
      </c>
      <c r="O325" t="s">
        <v>10970</v>
      </c>
      <c r="P325" t="s">
        <v>10969</v>
      </c>
      <c r="Q325" t="s">
        <v>3018</v>
      </c>
      <c r="R325" s="8">
        <v>34700</v>
      </c>
      <c r="S325" s="9">
        <f t="shared" si="40"/>
        <v>1995</v>
      </c>
      <c r="T325" s="9">
        <v>1995</v>
      </c>
      <c r="U325" s="9">
        <f t="shared" si="41"/>
        <v>27</v>
      </c>
      <c r="V325" s="8">
        <v>1995</v>
      </c>
      <c r="W325" t="s">
        <v>172</v>
      </c>
      <c r="X325" s="2">
        <v>0.75</v>
      </c>
      <c r="Y325" s="7">
        <f t="shared" si="46"/>
        <v>2.0020821654520703E-2</v>
      </c>
      <c r="AA325" t="s">
        <v>171</v>
      </c>
      <c r="AB325">
        <v>29221</v>
      </c>
      <c r="AD325" t="s">
        <v>6</v>
      </c>
      <c r="AE325">
        <v>2</v>
      </c>
      <c r="AF325">
        <v>4</v>
      </c>
      <c r="AH325" t="s">
        <v>10968</v>
      </c>
      <c r="AI325" t="s">
        <v>10967</v>
      </c>
      <c r="AK325" t="s">
        <v>10966</v>
      </c>
      <c r="AL325">
        <v>103</v>
      </c>
      <c r="AM325" s="5">
        <f t="shared" si="42"/>
        <v>3.8148148148148149</v>
      </c>
      <c r="AN325" s="4">
        <f t="shared" si="47"/>
        <v>5.7778338732522756E-3</v>
      </c>
      <c r="AO325" s="3"/>
      <c r="AP325">
        <v>0</v>
      </c>
      <c r="AR325" t="s">
        <v>1</v>
      </c>
      <c r="AT325" s="2">
        <v>2.0230000000000001</v>
      </c>
      <c r="AU325" s="1">
        <f t="shared" si="43"/>
        <v>1.5747925320140175</v>
      </c>
      <c r="AV325" s="1">
        <f t="shared" si="44"/>
        <v>1.289932776388649</v>
      </c>
      <c r="AW325" s="1">
        <f t="shared" si="45"/>
        <v>1.0050730207632803</v>
      </c>
    </row>
    <row r="326" spans="1:49" x14ac:dyDescent="0.2">
      <c r="A326">
        <v>324</v>
      </c>
      <c r="B326" t="s">
        <v>10965</v>
      </c>
      <c r="C326" t="s">
        <v>10964</v>
      </c>
      <c r="F326" t="s">
        <v>10963</v>
      </c>
      <c r="G326" t="s">
        <v>16</v>
      </c>
      <c r="H326" t="s">
        <v>15</v>
      </c>
      <c r="I326" t="s">
        <v>10962</v>
      </c>
      <c r="J326" t="s">
        <v>10961</v>
      </c>
      <c r="K326" t="s">
        <v>10960</v>
      </c>
      <c r="L326" t="s">
        <v>10959</v>
      </c>
      <c r="M326" t="s">
        <v>201</v>
      </c>
      <c r="N326">
        <v>6</v>
      </c>
      <c r="O326" t="s">
        <v>10958</v>
      </c>
      <c r="P326" t="s">
        <v>10957</v>
      </c>
      <c r="Q326" t="s">
        <v>10956</v>
      </c>
      <c r="R326" s="8">
        <v>34700</v>
      </c>
      <c r="S326" s="9">
        <f t="shared" si="40"/>
        <v>1995</v>
      </c>
      <c r="T326" s="9">
        <v>1995</v>
      </c>
      <c r="U326" s="9">
        <f t="shared" si="41"/>
        <v>27</v>
      </c>
      <c r="V326" s="8">
        <v>1995</v>
      </c>
      <c r="W326" t="s">
        <v>423</v>
      </c>
      <c r="X326" s="2">
        <v>1.1819999999999999</v>
      </c>
      <c r="Y326" s="7">
        <f t="shared" si="46"/>
        <v>3.1552814927524625E-2</v>
      </c>
      <c r="AA326">
        <v>36951</v>
      </c>
      <c r="AB326">
        <v>27030</v>
      </c>
      <c r="AD326" t="s">
        <v>6</v>
      </c>
      <c r="AH326">
        <v>1144</v>
      </c>
      <c r="AI326" t="s">
        <v>10955</v>
      </c>
      <c r="AK326" t="s">
        <v>10954</v>
      </c>
      <c r="AL326">
        <v>24</v>
      </c>
      <c r="AM326" s="5">
        <f t="shared" si="42"/>
        <v>0.88888888888888884</v>
      </c>
      <c r="AN326" s="4">
        <f t="shared" si="47"/>
        <v>1.3462913879422776E-3</v>
      </c>
      <c r="AO326" s="3"/>
      <c r="AP326">
        <v>0</v>
      </c>
      <c r="AR326" t="s">
        <v>1</v>
      </c>
      <c r="AT326" s="2">
        <v>3.7909999999999999</v>
      </c>
      <c r="AU326" s="1">
        <f t="shared" si="43"/>
        <v>2.2490857865649918</v>
      </c>
      <c r="AV326" s="1">
        <f t="shared" si="44"/>
        <v>1.644955315773345</v>
      </c>
      <c r="AW326" s="1">
        <f t="shared" si="45"/>
        <v>1.0408248449816981</v>
      </c>
    </row>
    <row r="327" spans="1:49" x14ac:dyDescent="0.2">
      <c r="A327">
        <v>325</v>
      </c>
      <c r="B327" t="s">
        <v>10953</v>
      </c>
      <c r="C327" t="s">
        <v>10952</v>
      </c>
      <c r="F327" t="s">
        <v>10951</v>
      </c>
      <c r="G327" t="s">
        <v>16</v>
      </c>
      <c r="H327" t="s">
        <v>15</v>
      </c>
      <c r="I327" t="s">
        <v>10950</v>
      </c>
      <c r="J327">
        <v>60022195</v>
      </c>
      <c r="K327" t="s">
        <v>3008</v>
      </c>
      <c r="L327" t="s">
        <v>3007</v>
      </c>
      <c r="M327" t="s">
        <v>11</v>
      </c>
      <c r="N327">
        <v>4</v>
      </c>
      <c r="O327" t="s">
        <v>10949</v>
      </c>
      <c r="P327" t="s">
        <v>10948</v>
      </c>
      <c r="Q327" t="s">
        <v>3004</v>
      </c>
      <c r="R327" s="8">
        <v>34700</v>
      </c>
      <c r="S327" s="9">
        <f t="shared" si="40"/>
        <v>1995</v>
      </c>
      <c r="T327" s="9">
        <v>1995</v>
      </c>
      <c r="U327" s="9">
        <f t="shared" si="41"/>
        <v>27</v>
      </c>
      <c r="V327" s="8">
        <v>1995</v>
      </c>
      <c r="W327" t="s">
        <v>423</v>
      </c>
      <c r="X327" s="2">
        <v>1.1819999999999999</v>
      </c>
      <c r="Y327" s="7">
        <f t="shared" si="46"/>
        <v>3.1552814927524625E-2</v>
      </c>
      <c r="AA327">
        <v>36951</v>
      </c>
      <c r="AB327">
        <v>27030</v>
      </c>
      <c r="AD327" t="s">
        <v>6</v>
      </c>
      <c r="AH327">
        <v>285</v>
      </c>
      <c r="AI327" t="s">
        <v>10947</v>
      </c>
      <c r="AK327" t="s">
        <v>10946</v>
      </c>
      <c r="AL327">
        <v>450</v>
      </c>
      <c r="AM327" s="5">
        <f t="shared" si="42"/>
        <v>16.666666666666668</v>
      </c>
      <c r="AN327" s="4">
        <f t="shared" si="47"/>
        <v>2.5242963523917708E-2</v>
      </c>
      <c r="AO327" s="3"/>
      <c r="AP327">
        <v>0</v>
      </c>
      <c r="AR327" t="s">
        <v>1</v>
      </c>
      <c r="AT327" s="2">
        <v>3.7909999999999999</v>
      </c>
      <c r="AU327" s="1">
        <f t="shared" si="43"/>
        <v>2.9659859506442547</v>
      </c>
      <c r="AV327" s="1">
        <f t="shared" si="44"/>
        <v>2.8397889225721165</v>
      </c>
      <c r="AW327" s="1">
        <f t="shared" si="45"/>
        <v>2.7135918944999782</v>
      </c>
    </row>
    <row r="328" spans="1:49" x14ac:dyDescent="0.2">
      <c r="A328">
        <v>326</v>
      </c>
      <c r="B328" t="s">
        <v>10945</v>
      </c>
      <c r="C328" t="s">
        <v>10944</v>
      </c>
      <c r="F328" t="s">
        <v>10943</v>
      </c>
      <c r="G328" t="s">
        <v>16</v>
      </c>
      <c r="H328" t="s">
        <v>15</v>
      </c>
      <c r="I328" t="s">
        <v>10942</v>
      </c>
      <c r="J328">
        <v>60021199</v>
      </c>
      <c r="K328" t="s">
        <v>6875</v>
      </c>
      <c r="L328" t="s">
        <v>6874</v>
      </c>
      <c r="M328" t="s">
        <v>540</v>
      </c>
      <c r="N328">
        <v>2</v>
      </c>
      <c r="O328" t="s">
        <v>10941</v>
      </c>
      <c r="P328" t="s">
        <v>10940</v>
      </c>
      <c r="Q328" t="s">
        <v>10939</v>
      </c>
      <c r="R328" s="8">
        <v>34700</v>
      </c>
      <c r="S328" s="9">
        <f t="shared" si="40"/>
        <v>1995</v>
      </c>
      <c r="T328" s="9">
        <v>1995</v>
      </c>
      <c r="U328" s="9">
        <f t="shared" si="41"/>
        <v>27</v>
      </c>
      <c r="V328" s="8">
        <v>1995</v>
      </c>
      <c r="W328" t="s">
        <v>139</v>
      </c>
      <c r="X328" s="2">
        <v>1.887</v>
      </c>
      <c r="Y328" s="7">
        <f t="shared" si="46"/>
        <v>5.0372387282774087E-2</v>
      </c>
      <c r="AA328">
        <v>5562821</v>
      </c>
      <c r="AB328">
        <v>29459</v>
      </c>
      <c r="AD328" t="s">
        <v>6</v>
      </c>
      <c r="AE328">
        <v>52</v>
      </c>
      <c r="AF328">
        <v>2</v>
      </c>
      <c r="AH328" t="s">
        <v>10938</v>
      </c>
      <c r="AI328" t="s">
        <v>10937</v>
      </c>
      <c r="AK328" t="s">
        <v>10936</v>
      </c>
      <c r="AL328">
        <v>0</v>
      </c>
      <c r="AM328" s="5">
        <f t="shared" si="42"/>
        <v>0</v>
      </c>
      <c r="AN328" s="4">
        <f t="shared" si="47"/>
        <v>0</v>
      </c>
      <c r="AO328" s="3"/>
      <c r="AP328">
        <v>0</v>
      </c>
      <c r="AR328" t="s">
        <v>1</v>
      </c>
      <c r="AT328" s="2">
        <v>5.2960000000000003</v>
      </c>
      <c r="AU328" s="1">
        <f t="shared" si="43"/>
        <v>3.5260671097941856</v>
      </c>
      <c r="AV328" s="1">
        <f t="shared" si="44"/>
        <v>2.5186193641387042</v>
      </c>
      <c r="AW328" s="1">
        <f t="shared" si="45"/>
        <v>1.5111716184832225</v>
      </c>
    </row>
    <row r="329" spans="1:49" x14ac:dyDescent="0.2">
      <c r="A329">
        <v>327</v>
      </c>
      <c r="B329" t="s">
        <v>10935</v>
      </c>
      <c r="C329" t="s">
        <v>10934</v>
      </c>
      <c r="F329" t="s">
        <v>10933</v>
      </c>
      <c r="G329" t="s">
        <v>16</v>
      </c>
      <c r="H329" t="s">
        <v>15</v>
      </c>
      <c r="I329" t="s">
        <v>10932</v>
      </c>
      <c r="N329">
        <v>4</v>
      </c>
      <c r="O329" t="s">
        <v>10931</v>
      </c>
      <c r="P329" t="s">
        <v>10930</v>
      </c>
      <c r="Q329" t="s">
        <v>2525</v>
      </c>
      <c r="R329" s="8">
        <v>34700</v>
      </c>
      <c r="S329" s="9">
        <f t="shared" si="40"/>
        <v>1995</v>
      </c>
      <c r="T329" s="9">
        <v>1995</v>
      </c>
      <c r="U329" s="9">
        <f t="shared" si="41"/>
        <v>27</v>
      </c>
      <c r="V329" s="8">
        <v>34820</v>
      </c>
      <c r="W329" t="s">
        <v>10929</v>
      </c>
      <c r="X329" s="2">
        <v>0.14899999999999999</v>
      </c>
      <c r="Y329" s="7">
        <f t="shared" si="46"/>
        <v>3.977469902031446E-3</v>
      </c>
      <c r="AA329">
        <v>281425</v>
      </c>
      <c r="AB329">
        <v>21100416801</v>
      </c>
      <c r="AC329">
        <v>15593584</v>
      </c>
      <c r="AD329" t="s">
        <v>6</v>
      </c>
      <c r="AE329">
        <v>107</v>
      </c>
      <c r="AF329">
        <v>3</v>
      </c>
      <c r="AH329" t="s">
        <v>10928</v>
      </c>
      <c r="AI329" t="s">
        <v>10927</v>
      </c>
      <c r="AK329" t="s">
        <v>10926</v>
      </c>
      <c r="AL329">
        <v>1</v>
      </c>
      <c r="AM329" s="5">
        <f t="shared" si="42"/>
        <v>3.7037037037037035E-2</v>
      </c>
      <c r="AN329" s="4">
        <f t="shared" si="47"/>
        <v>5.6095474497594906E-5</v>
      </c>
      <c r="AO329" s="3"/>
      <c r="AP329">
        <v>0</v>
      </c>
      <c r="AR329" t="s">
        <v>1</v>
      </c>
      <c r="AT329" s="2">
        <v>0.24299999999999999</v>
      </c>
      <c r="AU329" s="1">
        <f t="shared" si="43"/>
        <v>0.28010575737712906</v>
      </c>
      <c r="AV329" s="1">
        <f t="shared" si="44"/>
        <v>0.20167826882645204</v>
      </c>
      <c r="AW329" s="1">
        <f t="shared" si="45"/>
        <v>0.12325078027577502</v>
      </c>
    </row>
    <row r="330" spans="1:49" x14ac:dyDescent="0.2">
      <c r="A330">
        <v>328</v>
      </c>
      <c r="B330" t="s">
        <v>10925</v>
      </c>
      <c r="C330" t="s">
        <v>10924</v>
      </c>
      <c r="F330" t="s">
        <v>10923</v>
      </c>
      <c r="G330" t="s">
        <v>16</v>
      </c>
      <c r="H330" t="s">
        <v>15</v>
      </c>
      <c r="I330" t="s">
        <v>10922</v>
      </c>
      <c r="J330" t="s">
        <v>10921</v>
      </c>
      <c r="K330" t="s">
        <v>10920</v>
      </c>
      <c r="L330" t="s">
        <v>10919</v>
      </c>
      <c r="M330" t="s">
        <v>3235</v>
      </c>
      <c r="N330">
        <v>5</v>
      </c>
      <c r="O330" t="s">
        <v>10918</v>
      </c>
      <c r="P330" t="s">
        <v>10917</v>
      </c>
      <c r="Q330" t="s">
        <v>10916</v>
      </c>
      <c r="R330" s="8">
        <v>34700</v>
      </c>
      <c r="S330" s="9">
        <f t="shared" si="40"/>
        <v>1995</v>
      </c>
      <c r="T330" s="9">
        <v>1995</v>
      </c>
      <c r="U330" s="9">
        <f t="shared" si="41"/>
        <v>27</v>
      </c>
      <c r="V330" s="8">
        <v>1995</v>
      </c>
      <c r="W330" t="s">
        <v>10915</v>
      </c>
      <c r="X330" s="2">
        <v>1.641</v>
      </c>
      <c r="Y330" s="7">
        <f t="shared" si="46"/>
        <v>4.3805557780091299E-2</v>
      </c>
      <c r="AA330">
        <v>223654</v>
      </c>
      <c r="AB330">
        <v>30422</v>
      </c>
      <c r="AD330" t="s">
        <v>6</v>
      </c>
      <c r="AE330">
        <v>99</v>
      </c>
      <c r="AF330">
        <v>43</v>
      </c>
      <c r="AH330" t="s">
        <v>10914</v>
      </c>
      <c r="AI330" t="s">
        <v>10913</v>
      </c>
      <c r="AK330" t="s">
        <v>10912</v>
      </c>
      <c r="AL330">
        <v>271</v>
      </c>
      <c r="AM330" s="5">
        <f t="shared" si="42"/>
        <v>10.037037037037036</v>
      </c>
      <c r="AN330" s="4">
        <f t="shared" si="47"/>
        <v>1.5201873588848218E-2</v>
      </c>
      <c r="AO330" s="3"/>
      <c r="AP330">
        <v>0</v>
      </c>
      <c r="AR330" t="s">
        <v>1</v>
      </c>
      <c r="AT330" s="2" t="s">
        <v>20</v>
      </c>
      <c r="AU330" s="1">
        <f t="shared" si="43"/>
        <v>3.522445252271837</v>
      </c>
      <c r="AV330" s="1">
        <f t="shared" si="44"/>
        <v>2.9503715684469758</v>
      </c>
      <c r="AW330" s="1">
        <f t="shared" si="45"/>
        <v>2.3782978846221141</v>
      </c>
    </row>
    <row r="331" spans="1:49" x14ac:dyDescent="0.2">
      <c r="A331">
        <v>329</v>
      </c>
      <c r="B331" t="s">
        <v>10911</v>
      </c>
      <c r="C331" t="s">
        <v>10910</v>
      </c>
      <c r="D331" t="s">
        <v>10909</v>
      </c>
      <c r="F331" t="s">
        <v>10908</v>
      </c>
      <c r="G331" t="s">
        <v>16</v>
      </c>
      <c r="H331" t="s">
        <v>15</v>
      </c>
      <c r="I331" t="s">
        <v>10907</v>
      </c>
      <c r="J331">
        <v>60008506</v>
      </c>
      <c r="K331" t="s">
        <v>10906</v>
      </c>
      <c r="L331" t="s">
        <v>655</v>
      </c>
      <c r="M331" t="s">
        <v>583</v>
      </c>
      <c r="N331">
        <v>1</v>
      </c>
      <c r="O331" t="s">
        <v>10905</v>
      </c>
      <c r="P331">
        <v>23994307400</v>
      </c>
      <c r="Q331">
        <v>60008506</v>
      </c>
      <c r="R331" s="8">
        <v>34700</v>
      </c>
      <c r="S331" s="9">
        <f t="shared" si="40"/>
        <v>1995</v>
      </c>
      <c r="T331" s="9">
        <v>1995</v>
      </c>
      <c r="U331" s="9">
        <f t="shared" si="41"/>
        <v>27</v>
      </c>
      <c r="V331" s="8">
        <v>35034</v>
      </c>
      <c r="W331" t="s">
        <v>1162</v>
      </c>
      <c r="X331" s="2">
        <v>0.51500000000000001</v>
      </c>
      <c r="Y331" s="7">
        <f t="shared" si="46"/>
        <v>1.374763086943755E-2</v>
      </c>
      <c r="AA331">
        <v>219169</v>
      </c>
      <c r="AB331">
        <v>30966</v>
      </c>
      <c r="AD331" t="s">
        <v>6</v>
      </c>
      <c r="AE331">
        <v>57</v>
      </c>
      <c r="AF331">
        <v>14</v>
      </c>
      <c r="AH331" t="s">
        <v>10904</v>
      </c>
      <c r="AI331" t="s">
        <v>10903</v>
      </c>
      <c r="AK331" t="s">
        <v>10902</v>
      </c>
      <c r="AL331">
        <v>3</v>
      </c>
      <c r="AM331" s="5">
        <f t="shared" si="42"/>
        <v>0.1111111111111111</v>
      </c>
      <c r="AN331" s="4">
        <f t="shared" si="47"/>
        <v>1.682864234927847E-4</v>
      </c>
      <c r="AO331" s="3"/>
      <c r="AP331">
        <v>0</v>
      </c>
      <c r="AR331" t="s">
        <v>1</v>
      </c>
      <c r="AT331" s="2" t="s">
        <v>20</v>
      </c>
      <c r="AU331" s="1">
        <f t="shared" si="43"/>
        <v>0.96738275356541192</v>
      </c>
      <c r="AV331" s="1">
        <f t="shared" si="44"/>
        <v>0.69579586464651677</v>
      </c>
      <c r="AW331" s="1">
        <f t="shared" si="45"/>
        <v>0.4242089757276214</v>
      </c>
    </row>
    <row r="332" spans="1:49" x14ac:dyDescent="0.2">
      <c r="A332">
        <v>330</v>
      </c>
      <c r="B332" t="s">
        <v>10901</v>
      </c>
      <c r="C332" t="s">
        <v>10900</v>
      </c>
      <c r="F332" t="s">
        <v>10899</v>
      </c>
      <c r="G332" t="s">
        <v>16</v>
      </c>
      <c r="H332" t="s">
        <v>15</v>
      </c>
      <c r="I332" t="s">
        <v>10898</v>
      </c>
      <c r="J332">
        <v>60007566</v>
      </c>
      <c r="K332" t="s">
        <v>10897</v>
      </c>
      <c r="L332" t="s">
        <v>10896</v>
      </c>
      <c r="M332" t="s">
        <v>11</v>
      </c>
      <c r="N332">
        <v>2</v>
      </c>
      <c r="O332" t="s">
        <v>10895</v>
      </c>
      <c r="P332" t="s">
        <v>10894</v>
      </c>
      <c r="Q332" t="s">
        <v>10893</v>
      </c>
      <c r="R332" s="8">
        <v>34700</v>
      </c>
      <c r="S332" s="9">
        <f t="shared" si="40"/>
        <v>1995</v>
      </c>
      <c r="T332" s="9">
        <v>1995</v>
      </c>
      <c r="U332" s="9">
        <f t="shared" si="41"/>
        <v>27</v>
      </c>
      <c r="V332" s="8">
        <v>1995</v>
      </c>
      <c r="W332" t="s">
        <v>139</v>
      </c>
      <c r="X332" s="2">
        <v>1.887</v>
      </c>
      <c r="Y332" s="7">
        <f t="shared" si="46"/>
        <v>5.0372387282774087E-2</v>
      </c>
      <c r="AA332">
        <v>5562821</v>
      </c>
      <c r="AB332">
        <v>29459</v>
      </c>
      <c r="AD332" t="s">
        <v>6</v>
      </c>
      <c r="AE332">
        <v>51</v>
      </c>
      <c r="AF332">
        <v>6</v>
      </c>
      <c r="AH332" t="s">
        <v>10892</v>
      </c>
      <c r="AI332" t="s">
        <v>10891</v>
      </c>
      <c r="AK332" t="s">
        <v>10890</v>
      </c>
      <c r="AL332">
        <v>60</v>
      </c>
      <c r="AM332" s="5">
        <f t="shared" si="42"/>
        <v>2.2222222222222223</v>
      </c>
      <c r="AN332" s="4">
        <f t="shared" si="47"/>
        <v>3.3657284698556944E-3</v>
      </c>
      <c r="AO332" s="3"/>
      <c r="AP332">
        <v>0</v>
      </c>
      <c r="AR332" t="s">
        <v>1</v>
      </c>
      <c r="AT332" s="2">
        <v>5.2960000000000003</v>
      </c>
      <c r="AU332" s="1">
        <f t="shared" si="43"/>
        <v>3.6270389638898566</v>
      </c>
      <c r="AV332" s="1">
        <f t="shared" si="44"/>
        <v>2.6869057876314892</v>
      </c>
      <c r="AW332" s="1">
        <f t="shared" si="45"/>
        <v>1.7467726113731212</v>
      </c>
    </row>
    <row r="333" spans="1:49" x14ac:dyDescent="0.2">
      <c r="A333">
        <v>331</v>
      </c>
      <c r="B333" t="s">
        <v>10889</v>
      </c>
      <c r="C333" t="s">
        <v>10888</v>
      </c>
      <c r="D333" t="s">
        <v>10887</v>
      </c>
      <c r="F333" t="s">
        <v>10886</v>
      </c>
      <c r="G333" t="s">
        <v>16</v>
      </c>
      <c r="H333" t="s">
        <v>15</v>
      </c>
      <c r="I333" t="s">
        <v>10885</v>
      </c>
      <c r="J333">
        <v>60014036</v>
      </c>
      <c r="K333" t="s">
        <v>10884</v>
      </c>
      <c r="L333" t="s">
        <v>10883</v>
      </c>
      <c r="M333" t="s">
        <v>1214</v>
      </c>
      <c r="N333">
        <v>3</v>
      </c>
      <c r="O333" t="s">
        <v>10882</v>
      </c>
      <c r="P333" t="s">
        <v>10881</v>
      </c>
      <c r="Q333" t="s">
        <v>10880</v>
      </c>
      <c r="R333" s="8">
        <v>34700</v>
      </c>
      <c r="S333" s="9">
        <f t="shared" si="40"/>
        <v>1995</v>
      </c>
      <c r="T333" s="9">
        <v>1995</v>
      </c>
      <c r="U333" s="9">
        <f t="shared" si="41"/>
        <v>27</v>
      </c>
      <c r="V333" s="8">
        <v>34943</v>
      </c>
      <c r="W333" t="s">
        <v>1162</v>
      </c>
      <c r="X333" s="2">
        <v>0.51500000000000001</v>
      </c>
      <c r="Y333" s="7">
        <f t="shared" si="46"/>
        <v>1.374763086943755E-2</v>
      </c>
      <c r="AA333">
        <v>219169</v>
      </c>
      <c r="AB333">
        <v>30966</v>
      </c>
      <c r="AD333" t="s">
        <v>6</v>
      </c>
      <c r="AE333">
        <v>57</v>
      </c>
      <c r="AF333">
        <v>11</v>
      </c>
      <c r="AH333" t="s">
        <v>10879</v>
      </c>
      <c r="AI333" t="s">
        <v>10878</v>
      </c>
      <c r="AK333" t="s">
        <v>10877</v>
      </c>
      <c r="AL333">
        <v>4</v>
      </c>
      <c r="AM333" s="5">
        <f t="shared" si="42"/>
        <v>0.14814814814814814</v>
      </c>
      <c r="AN333" s="4">
        <f t="shared" si="47"/>
        <v>2.2438189799037963E-4</v>
      </c>
      <c r="AO333" s="3"/>
      <c r="AP333">
        <v>0</v>
      </c>
      <c r="AR333" t="s">
        <v>1</v>
      </c>
      <c r="AT333" s="2" t="s">
        <v>20</v>
      </c>
      <c r="AU333" s="1">
        <f t="shared" si="43"/>
        <v>0.96906561780033973</v>
      </c>
      <c r="AV333" s="1">
        <f t="shared" si="44"/>
        <v>0.69860063837139641</v>
      </c>
      <c r="AW333" s="1">
        <f t="shared" si="45"/>
        <v>0.42813565894245309</v>
      </c>
    </row>
    <row r="334" spans="1:49" x14ac:dyDescent="0.2">
      <c r="A334">
        <v>332</v>
      </c>
      <c r="B334" t="s">
        <v>10876</v>
      </c>
      <c r="C334" t="s">
        <v>10875</v>
      </c>
      <c r="D334" t="s">
        <v>10874</v>
      </c>
      <c r="F334" t="s">
        <v>10873</v>
      </c>
      <c r="G334" t="s">
        <v>16</v>
      </c>
      <c r="H334" t="s">
        <v>15</v>
      </c>
      <c r="I334" t="s">
        <v>10872</v>
      </c>
      <c r="J334" t="s">
        <v>10871</v>
      </c>
      <c r="K334" t="s">
        <v>10870</v>
      </c>
      <c r="L334" t="s">
        <v>10869</v>
      </c>
      <c r="M334" t="s">
        <v>1545</v>
      </c>
      <c r="N334">
        <v>3</v>
      </c>
      <c r="O334" t="s">
        <v>10868</v>
      </c>
      <c r="P334" t="s">
        <v>10867</v>
      </c>
      <c r="Q334" t="s">
        <v>10866</v>
      </c>
      <c r="R334" s="8">
        <v>34700</v>
      </c>
      <c r="S334" s="9">
        <f t="shared" si="40"/>
        <v>1995</v>
      </c>
      <c r="T334" s="9">
        <v>1995</v>
      </c>
      <c r="U334" s="9">
        <f t="shared" si="41"/>
        <v>27</v>
      </c>
      <c r="V334" s="8">
        <v>34700</v>
      </c>
      <c r="W334" t="s">
        <v>10865</v>
      </c>
      <c r="X334" s="2" t="s">
        <v>20</v>
      </c>
      <c r="Y334" s="7" t="e">
        <f t="shared" si="46"/>
        <v>#VALUE!</v>
      </c>
      <c r="AA334">
        <v>13861425</v>
      </c>
      <c r="AB334">
        <v>24530</v>
      </c>
      <c r="AD334" t="s">
        <v>6</v>
      </c>
      <c r="AE334">
        <v>51</v>
      </c>
      <c r="AF334">
        <v>1</v>
      </c>
      <c r="AH334" t="s">
        <v>6067</v>
      </c>
      <c r="AI334" t="s">
        <v>10864</v>
      </c>
      <c r="AK334" t="s">
        <v>10863</v>
      </c>
      <c r="AL334">
        <v>14</v>
      </c>
      <c r="AM334" s="5">
        <f t="shared" si="42"/>
        <v>0.51851851851851849</v>
      </c>
      <c r="AN334" s="4">
        <f t="shared" si="47"/>
        <v>7.853366429663287E-4</v>
      </c>
      <c r="AO334" s="3"/>
      <c r="AP334">
        <v>0</v>
      </c>
      <c r="AR334" t="s">
        <v>1</v>
      </c>
      <c r="AT334" s="2" t="s">
        <v>20</v>
      </c>
      <c r="AU334" s="1" t="e">
        <f t="shared" si="43"/>
        <v>#VALUE!</v>
      </c>
      <c r="AV334" s="1" t="e">
        <f t="shared" si="44"/>
        <v>#VALUE!</v>
      </c>
      <c r="AW334" s="1" t="e">
        <f t="shared" si="45"/>
        <v>#VALUE!</v>
      </c>
    </row>
    <row r="335" spans="1:49" x14ac:dyDescent="0.2">
      <c r="A335">
        <v>333</v>
      </c>
      <c r="B335" t="s">
        <v>10862</v>
      </c>
      <c r="C335" t="s">
        <v>10861</v>
      </c>
      <c r="F335" t="s">
        <v>10860</v>
      </c>
      <c r="G335" t="s">
        <v>16</v>
      </c>
      <c r="H335" t="s">
        <v>15</v>
      </c>
      <c r="I335" t="s">
        <v>10859</v>
      </c>
      <c r="J335" t="s">
        <v>10858</v>
      </c>
      <c r="K335" t="s">
        <v>10857</v>
      </c>
      <c r="L335" t="s">
        <v>10856</v>
      </c>
      <c r="M335" t="s">
        <v>10855</v>
      </c>
      <c r="N335">
        <v>2</v>
      </c>
      <c r="O335" t="s">
        <v>10854</v>
      </c>
      <c r="P335" t="s">
        <v>10853</v>
      </c>
      <c r="Q335" t="s">
        <v>10852</v>
      </c>
      <c r="R335" s="8">
        <v>34700</v>
      </c>
      <c r="S335" s="9">
        <f t="shared" si="40"/>
        <v>1995</v>
      </c>
      <c r="T335" s="9">
        <v>1995</v>
      </c>
      <c r="U335" s="9">
        <f t="shared" si="41"/>
        <v>27</v>
      </c>
      <c r="V335" s="8" t="s">
        <v>10851</v>
      </c>
      <c r="W335" t="s">
        <v>10850</v>
      </c>
      <c r="X335" s="2">
        <v>0.79500000000000004</v>
      </c>
      <c r="Y335" s="7">
        <f t="shared" si="46"/>
        <v>2.1222070953791944E-2</v>
      </c>
      <c r="AA335">
        <v>9312048</v>
      </c>
      <c r="AB335">
        <v>20459</v>
      </c>
      <c r="AC335">
        <v>14390418</v>
      </c>
      <c r="AD335" t="s">
        <v>6</v>
      </c>
      <c r="AE335">
        <v>119</v>
      </c>
      <c r="AF335" s="6">
        <v>44317</v>
      </c>
      <c r="AH335" t="s">
        <v>10849</v>
      </c>
      <c r="AI335" t="s">
        <v>10848</v>
      </c>
      <c r="AK335" t="s">
        <v>10847</v>
      </c>
      <c r="AL335">
        <v>5</v>
      </c>
      <c r="AM335" s="5">
        <f t="shared" si="42"/>
        <v>0.18518518518518517</v>
      </c>
      <c r="AN335" s="4">
        <f t="shared" si="47"/>
        <v>2.804773724879745E-4</v>
      </c>
      <c r="AO335" s="3"/>
      <c r="AP335">
        <v>0</v>
      </c>
      <c r="AR335" t="s">
        <v>1</v>
      </c>
      <c r="AT335" s="2">
        <v>2.6030000000000002</v>
      </c>
      <c r="AU335" s="1">
        <f t="shared" si="43"/>
        <v>1.4939592879400754</v>
      </c>
      <c r="AV335" s="1">
        <f t="shared" si="44"/>
        <v>1.0751274163139959</v>
      </c>
      <c r="AW335" s="1">
        <f t="shared" si="45"/>
        <v>0.6562955446879164</v>
      </c>
    </row>
    <row r="336" spans="1:49" x14ac:dyDescent="0.2">
      <c r="A336">
        <v>334</v>
      </c>
      <c r="B336" t="s">
        <v>10846</v>
      </c>
      <c r="C336" t="s">
        <v>10845</v>
      </c>
      <c r="F336" t="s">
        <v>10844</v>
      </c>
      <c r="G336" t="s">
        <v>16</v>
      </c>
      <c r="H336" t="s">
        <v>15</v>
      </c>
      <c r="I336" t="s">
        <v>10843</v>
      </c>
      <c r="J336">
        <v>60000745</v>
      </c>
      <c r="K336" t="s">
        <v>10352</v>
      </c>
      <c r="L336" t="s">
        <v>10351</v>
      </c>
      <c r="M336" t="s">
        <v>11</v>
      </c>
      <c r="N336">
        <v>5</v>
      </c>
      <c r="O336" t="s">
        <v>10842</v>
      </c>
      <c r="P336" t="s">
        <v>10841</v>
      </c>
      <c r="Q336" t="s">
        <v>10840</v>
      </c>
      <c r="R336" s="8">
        <v>34700</v>
      </c>
      <c r="S336" s="9">
        <f t="shared" si="40"/>
        <v>1995</v>
      </c>
      <c r="T336" s="9">
        <v>1995</v>
      </c>
      <c r="U336" s="9">
        <f t="shared" si="41"/>
        <v>27</v>
      </c>
      <c r="V336" s="8">
        <v>1995</v>
      </c>
      <c r="W336" t="s">
        <v>423</v>
      </c>
      <c r="X336" s="2">
        <v>1.1819999999999999</v>
      </c>
      <c r="Y336" s="7">
        <f t="shared" si="46"/>
        <v>3.1552814927524625E-2</v>
      </c>
      <c r="AA336">
        <v>36951</v>
      </c>
      <c r="AB336">
        <v>27030</v>
      </c>
      <c r="AD336" t="s">
        <v>6</v>
      </c>
      <c r="AH336">
        <v>259</v>
      </c>
      <c r="AI336" t="s">
        <v>10839</v>
      </c>
      <c r="AK336" t="s">
        <v>10838</v>
      </c>
      <c r="AL336">
        <v>1</v>
      </c>
      <c r="AM336" s="5">
        <f t="shared" si="42"/>
        <v>3.7037037037037035E-2</v>
      </c>
      <c r="AN336" s="4">
        <f t="shared" si="47"/>
        <v>5.6095474497594906E-5</v>
      </c>
      <c r="AO336" s="3"/>
      <c r="AP336">
        <v>0</v>
      </c>
      <c r="AR336" t="s">
        <v>1</v>
      </c>
      <c r="AT336" s="2">
        <v>3.7909999999999999</v>
      </c>
      <c r="AU336" s="1">
        <f t="shared" si="43"/>
        <v>2.2103799091616514</v>
      </c>
      <c r="AV336" s="1">
        <f t="shared" si="44"/>
        <v>1.5804455201011109</v>
      </c>
      <c r="AW336" s="1">
        <f t="shared" si="45"/>
        <v>0.9505111310405705</v>
      </c>
    </row>
    <row r="337" spans="1:49" x14ac:dyDescent="0.2">
      <c r="A337">
        <v>335</v>
      </c>
      <c r="B337" t="s">
        <v>10837</v>
      </c>
      <c r="C337" t="s">
        <v>10836</v>
      </c>
      <c r="F337" t="s">
        <v>10835</v>
      </c>
      <c r="G337" t="s">
        <v>16</v>
      </c>
      <c r="H337" t="s">
        <v>15</v>
      </c>
      <c r="I337" t="s">
        <v>10834</v>
      </c>
      <c r="J337">
        <v>60027550</v>
      </c>
      <c r="K337" t="s">
        <v>299</v>
      </c>
      <c r="L337" t="s">
        <v>298</v>
      </c>
      <c r="M337" t="s">
        <v>11</v>
      </c>
      <c r="N337">
        <v>2</v>
      </c>
      <c r="O337" t="s">
        <v>10833</v>
      </c>
      <c r="P337" t="s">
        <v>10832</v>
      </c>
      <c r="Q337" t="s">
        <v>3018</v>
      </c>
      <c r="R337" s="8">
        <v>34700</v>
      </c>
      <c r="S337" s="9">
        <f t="shared" si="40"/>
        <v>1995</v>
      </c>
      <c r="T337" s="9">
        <v>1995</v>
      </c>
      <c r="U337" s="9">
        <f t="shared" si="41"/>
        <v>27</v>
      </c>
      <c r="V337" s="8">
        <v>1995</v>
      </c>
      <c r="W337" t="s">
        <v>172</v>
      </c>
      <c r="X337" s="2">
        <v>0.75</v>
      </c>
      <c r="Y337" s="7">
        <f t="shared" si="46"/>
        <v>2.0020821654520703E-2</v>
      </c>
      <c r="AA337" t="s">
        <v>171</v>
      </c>
      <c r="AB337">
        <v>29221</v>
      </c>
      <c r="AC337">
        <v>10897674</v>
      </c>
      <c r="AD337" t="s">
        <v>6</v>
      </c>
      <c r="AE337">
        <v>2</v>
      </c>
      <c r="AF337">
        <v>8</v>
      </c>
      <c r="AH337" t="s">
        <v>10831</v>
      </c>
      <c r="AI337" t="s">
        <v>10830</v>
      </c>
      <c r="AJ337" t="s">
        <v>10829</v>
      </c>
      <c r="AK337" t="s">
        <v>10828</v>
      </c>
      <c r="AL337">
        <v>3</v>
      </c>
      <c r="AM337" s="5">
        <f t="shared" si="42"/>
        <v>0.1111111111111111</v>
      </c>
      <c r="AN337" s="4">
        <f t="shared" si="47"/>
        <v>1.682864234927847E-4</v>
      </c>
      <c r="AO337" s="3"/>
      <c r="AP337">
        <v>0</v>
      </c>
      <c r="AR337" t="s">
        <v>1</v>
      </c>
      <c r="AT337" s="2">
        <v>2.0230000000000001</v>
      </c>
      <c r="AU337" s="1">
        <f t="shared" si="43"/>
        <v>1.4065061085212327</v>
      </c>
      <c r="AV337" s="1">
        <f t="shared" si="44"/>
        <v>1.0094554039006745</v>
      </c>
      <c r="AW337" s="1">
        <f t="shared" si="45"/>
        <v>0.61240469928011587</v>
      </c>
    </row>
    <row r="338" spans="1:49" x14ac:dyDescent="0.2">
      <c r="A338">
        <v>336</v>
      </c>
      <c r="B338" t="s">
        <v>10827</v>
      </c>
      <c r="C338" t="s">
        <v>10826</v>
      </c>
      <c r="F338" t="s">
        <v>10825</v>
      </c>
      <c r="G338" t="s">
        <v>16</v>
      </c>
      <c r="H338" t="s">
        <v>15</v>
      </c>
      <c r="I338" t="s">
        <v>10824</v>
      </c>
      <c r="J338" t="s">
        <v>10823</v>
      </c>
      <c r="K338" t="s">
        <v>10822</v>
      </c>
      <c r="L338" t="s">
        <v>10821</v>
      </c>
      <c r="M338" t="s">
        <v>128</v>
      </c>
      <c r="N338">
        <v>3</v>
      </c>
      <c r="O338" t="s">
        <v>10820</v>
      </c>
      <c r="P338" t="s">
        <v>10819</v>
      </c>
      <c r="Q338" t="s">
        <v>10818</v>
      </c>
      <c r="R338" s="8">
        <v>34700</v>
      </c>
      <c r="S338" s="9">
        <f t="shared" si="40"/>
        <v>1995</v>
      </c>
      <c r="T338" s="9">
        <v>1995</v>
      </c>
      <c r="U338" s="9">
        <f t="shared" si="41"/>
        <v>27</v>
      </c>
      <c r="V338" s="8">
        <v>34820</v>
      </c>
      <c r="W338" t="s">
        <v>10736</v>
      </c>
      <c r="X338" s="2">
        <v>0.58299999999999996</v>
      </c>
      <c r="Y338" s="7">
        <f t="shared" si="46"/>
        <v>1.5562852032780758E-2</v>
      </c>
      <c r="AA338">
        <v>7342101</v>
      </c>
      <c r="AB338">
        <v>28596</v>
      </c>
      <c r="AC338">
        <v>15208559</v>
      </c>
      <c r="AD338" t="s">
        <v>6</v>
      </c>
      <c r="AE338">
        <v>13</v>
      </c>
      <c r="AF338">
        <v>3</v>
      </c>
      <c r="AH338" t="s">
        <v>10817</v>
      </c>
      <c r="AI338" t="s">
        <v>10816</v>
      </c>
      <c r="AK338" t="s">
        <v>10815</v>
      </c>
      <c r="AL338">
        <v>18</v>
      </c>
      <c r="AM338" s="5">
        <f t="shared" si="42"/>
        <v>0.66666666666666663</v>
      </c>
      <c r="AN338" s="4">
        <f t="shared" si="47"/>
        <v>1.0097185409567082E-3</v>
      </c>
      <c r="AO338" s="3"/>
      <c r="AP338">
        <v>0</v>
      </c>
      <c r="AR338" t="s">
        <v>1</v>
      </c>
      <c r="AT338" s="2" t="s">
        <v>20</v>
      </c>
      <c r="AU338" s="1">
        <f t="shared" si="43"/>
        <v>1.1196911985233542</v>
      </c>
      <c r="AV338" s="1">
        <f t="shared" si="44"/>
        <v>0.82862852868687331</v>
      </c>
      <c r="AW338" s="1">
        <f t="shared" si="45"/>
        <v>0.53756585885039232</v>
      </c>
    </row>
    <row r="339" spans="1:49" x14ac:dyDescent="0.2">
      <c r="A339">
        <v>337</v>
      </c>
      <c r="B339" t="s">
        <v>10814</v>
      </c>
      <c r="C339" t="s">
        <v>10813</v>
      </c>
      <c r="F339" t="s">
        <v>10812</v>
      </c>
      <c r="G339" t="s">
        <v>16</v>
      </c>
      <c r="H339" t="s">
        <v>15</v>
      </c>
      <c r="I339" t="s">
        <v>10811</v>
      </c>
      <c r="J339">
        <v>60030514</v>
      </c>
      <c r="K339" t="s">
        <v>10810</v>
      </c>
      <c r="L339" t="s">
        <v>10809</v>
      </c>
      <c r="M339" t="s">
        <v>694</v>
      </c>
      <c r="N339">
        <v>1</v>
      </c>
      <c r="O339" t="s">
        <v>10808</v>
      </c>
      <c r="P339">
        <v>7404956172</v>
      </c>
      <c r="Q339">
        <v>60030514</v>
      </c>
      <c r="R339" s="8">
        <v>34700</v>
      </c>
      <c r="S339" s="9">
        <f t="shared" si="40"/>
        <v>1995</v>
      </c>
      <c r="T339" s="9">
        <v>1995</v>
      </c>
      <c r="U339" s="9">
        <f t="shared" si="41"/>
        <v>27</v>
      </c>
      <c r="V339" s="8">
        <v>1995</v>
      </c>
      <c r="W339" t="s">
        <v>10593</v>
      </c>
      <c r="X339" s="2" t="s">
        <v>20</v>
      </c>
      <c r="Y339" s="7" t="e">
        <f t="shared" si="46"/>
        <v>#VALUE!</v>
      </c>
      <c r="AA339">
        <v>221392</v>
      </c>
      <c r="AB339">
        <v>34890</v>
      </c>
      <c r="AD339" t="s">
        <v>6</v>
      </c>
      <c r="AE339">
        <v>47</v>
      </c>
      <c r="AF339">
        <v>8</v>
      </c>
      <c r="AH339" t="s">
        <v>10807</v>
      </c>
      <c r="AI339" t="s">
        <v>10806</v>
      </c>
      <c r="AK339" t="s">
        <v>10805</v>
      </c>
      <c r="AL339">
        <v>4</v>
      </c>
      <c r="AM339" s="5">
        <f t="shared" si="42"/>
        <v>0.14814814814814814</v>
      </c>
      <c r="AN339" s="4">
        <f t="shared" si="47"/>
        <v>2.2438189799037963E-4</v>
      </c>
      <c r="AO339" s="3"/>
      <c r="AP339">
        <v>1</v>
      </c>
      <c r="AR339" t="s">
        <v>1</v>
      </c>
      <c r="AT339" s="2" t="s">
        <v>20</v>
      </c>
      <c r="AU339" s="1" t="e">
        <f t="shared" si="43"/>
        <v>#VALUE!</v>
      </c>
      <c r="AV339" s="1" t="e">
        <f t="shared" si="44"/>
        <v>#VALUE!</v>
      </c>
      <c r="AW339" s="1" t="e">
        <f t="shared" si="45"/>
        <v>#VALUE!</v>
      </c>
    </row>
    <row r="340" spans="1:49" x14ac:dyDescent="0.2">
      <c r="A340">
        <v>338</v>
      </c>
      <c r="B340" t="s">
        <v>10804</v>
      </c>
      <c r="C340" t="s">
        <v>10803</v>
      </c>
      <c r="F340" t="s">
        <v>10802</v>
      </c>
      <c r="G340" t="s">
        <v>16</v>
      </c>
      <c r="H340" t="s">
        <v>15</v>
      </c>
      <c r="I340" t="s">
        <v>10801</v>
      </c>
      <c r="J340">
        <v>60001563</v>
      </c>
      <c r="K340" t="s">
        <v>7857</v>
      </c>
      <c r="L340" t="s">
        <v>7856</v>
      </c>
      <c r="M340" t="s">
        <v>7855</v>
      </c>
      <c r="N340">
        <v>1</v>
      </c>
      <c r="O340" t="s">
        <v>10800</v>
      </c>
      <c r="P340">
        <v>6701375857</v>
      </c>
      <c r="Q340">
        <v>60001563</v>
      </c>
      <c r="R340" s="8">
        <v>34700</v>
      </c>
      <c r="S340" s="9">
        <f t="shared" si="40"/>
        <v>1995</v>
      </c>
      <c r="T340" s="9">
        <v>1995</v>
      </c>
      <c r="U340" s="9">
        <f t="shared" si="41"/>
        <v>27</v>
      </c>
      <c r="V340" s="8">
        <v>34759</v>
      </c>
      <c r="W340" t="s">
        <v>10799</v>
      </c>
      <c r="X340" s="2">
        <v>0.84299999999999997</v>
      </c>
      <c r="Y340" s="7">
        <f t="shared" si="46"/>
        <v>2.250340353968127E-2</v>
      </c>
      <c r="AA340">
        <v>188158</v>
      </c>
      <c r="AB340">
        <v>15168</v>
      </c>
      <c r="AC340">
        <v>15735117</v>
      </c>
      <c r="AD340" t="s">
        <v>6</v>
      </c>
      <c r="AE340">
        <v>299</v>
      </c>
      <c r="AF340">
        <v>3</v>
      </c>
      <c r="AH340" t="s">
        <v>10798</v>
      </c>
      <c r="AI340" t="s">
        <v>10797</v>
      </c>
      <c r="AJ340" t="s">
        <v>10796</v>
      </c>
      <c r="AK340" t="s">
        <v>10795</v>
      </c>
      <c r="AL340">
        <v>2</v>
      </c>
      <c r="AM340" s="5">
        <f t="shared" si="42"/>
        <v>7.407407407407407E-2</v>
      </c>
      <c r="AN340" s="4">
        <f t="shared" si="47"/>
        <v>1.1219094899518981E-4</v>
      </c>
      <c r="AO340" s="3"/>
      <c r="AP340">
        <v>0</v>
      </c>
      <c r="AR340" t="s">
        <v>1</v>
      </c>
      <c r="AT340" s="2">
        <v>2.694</v>
      </c>
      <c r="AU340" s="1">
        <f t="shared" si="43"/>
        <v>1.5786039762475446</v>
      </c>
      <c r="AV340" s="1">
        <f t="shared" si="44"/>
        <v>1.1307797244338229</v>
      </c>
      <c r="AW340" s="1">
        <f t="shared" si="45"/>
        <v>0.68295547262010137</v>
      </c>
    </row>
    <row r="341" spans="1:49" x14ac:dyDescent="0.2">
      <c r="A341">
        <v>339</v>
      </c>
      <c r="B341" t="s">
        <v>10794</v>
      </c>
      <c r="C341" t="s">
        <v>10793</v>
      </c>
      <c r="F341" t="s">
        <v>10792</v>
      </c>
      <c r="G341" t="s">
        <v>16</v>
      </c>
      <c r="H341" t="s">
        <v>15</v>
      </c>
      <c r="I341" t="s">
        <v>10791</v>
      </c>
      <c r="J341" t="s">
        <v>10790</v>
      </c>
      <c r="K341" t="s">
        <v>10789</v>
      </c>
      <c r="L341" t="s">
        <v>10788</v>
      </c>
      <c r="M341" t="s">
        <v>112</v>
      </c>
      <c r="N341">
        <v>4</v>
      </c>
      <c r="O341" t="s">
        <v>10787</v>
      </c>
      <c r="P341" t="s">
        <v>10786</v>
      </c>
      <c r="Q341" t="s">
        <v>10785</v>
      </c>
      <c r="R341" s="8">
        <v>34700</v>
      </c>
      <c r="S341" s="9">
        <f t="shared" si="40"/>
        <v>1995</v>
      </c>
      <c r="T341" s="9">
        <v>1995</v>
      </c>
      <c r="U341" s="9">
        <f t="shared" si="41"/>
        <v>27</v>
      </c>
      <c r="V341" s="8">
        <v>34820</v>
      </c>
      <c r="W341" t="s">
        <v>7242</v>
      </c>
      <c r="X341" s="2">
        <v>0.65500000000000003</v>
      </c>
      <c r="Y341" s="7">
        <f t="shared" si="46"/>
        <v>1.7484850911614749E-2</v>
      </c>
      <c r="AA341">
        <v>189375</v>
      </c>
      <c r="AB341">
        <v>26051</v>
      </c>
      <c r="AC341" t="s">
        <v>7241</v>
      </c>
      <c r="AD341" t="s">
        <v>6</v>
      </c>
      <c r="AE341">
        <v>37</v>
      </c>
      <c r="AF341">
        <v>2</v>
      </c>
      <c r="AH341" t="s">
        <v>10784</v>
      </c>
      <c r="AI341" t="s">
        <v>10783</v>
      </c>
      <c r="AK341" t="s">
        <v>10782</v>
      </c>
      <c r="AL341">
        <v>7</v>
      </c>
      <c r="AM341" s="5">
        <f t="shared" si="42"/>
        <v>0.25925925925925924</v>
      </c>
      <c r="AN341" s="4">
        <f t="shared" si="47"/>
        <v>3.9266832148316435E-4</v>
      </c>
      <c r="AO341" s="3"/>
      <c r="AP341">
        <v>0</v>
      </c>
      <c r="AR341" t="s">
        <v>1</v>
      </c>
      <c r="AT341" s="2" t="s">
        <v>20</v>
      </c>
      <c r="AU341" s="1">
        <f t="shared" si="43"/>
        <v>1.2357196134575272</v>
      </c>
      <c r="AV341" s="1">
        <f t="shared" si="44"/>
        <v>0.89387596165489569</v>
      </c>
      <c r="AW341" s="1">
        <f t="shared" si="45"/>
        <v>0.55203230985226392</v>
      </c>
    </row>
    <row r="342" spans="1:49" x14ac:dyDescent="0.2">
      <c r="A342">
        <v>340</v>
      </c>
      <c r="B342" t="s">
        <v>10781</v>
      </c>
      <c r="C342" t="s">
        <v>10780</v>
      </c>
      <c r="D342" t="s">
        <v>10779</v>
      </c>
      <c r="F342" t="s">
        <v>10778</v>
      </c>
      <c r="G342" t="s">
        <v>16</v>
      </c>
      <c r="H342" t="s">
        <v>15</v>
      </c>
      <c r="I342" t="s">
        <v>10777</v>
      </c>
      <c r="J342">
        <v>60005248</v>
      </c>
      <c r="K342" t="s">
        <v>10776</v>
      </c>
      <c r="L342" t="s">
        <v>10775</v>
      </c>
      <c r="M342" t="s">
        <v>11</v>
      </c>
      <c r="N342">
        <v>12</v>
      </c>
      <c r="O342" t="s">
        <v>10774</v>
      </c>
      <c r="P342" t="s">
        <v>10773</v>
      </c>
      <c r="Q342" t="s">
        <v>10772</v>
      </c>
      <c r="R342" s="8">
        <v>34700</v>
      </c>
      <c r="S342" s="9">
        <f t="shared" ref="S342:S405" si="48">YEAR(R342)</f>
        <v>1995</v>
      </c>
      <c r="T342" s="9">
        <v>1995</v>
      </c>
      <c r="U342" s="9">
        <f t="shared" ref="U342:U405" si="49">2022-T342</f>
        <v>27</v>
      </c>
      <c r="V342" s="8">
        <v>1995</v>
      </c>
      <c r="W342" t="s">
        <v>10448</v>
      </c>
      <c r="X342" s="2">
        <v>1.1339999999999999</v>
      </c>
      <c r="Y342" s="7">
        <f t="shared" si="46"/>
        <v>3.0271482341635299E-2</v>
      </c>
      <c r="AA342">
        <v>945765</v>
      </c>
      <c r="AB342">
        <v>12372</v>
      </c>
      <c r="AD342" t="s">
        <v>6</v>
      </c>
      <c r="AE342">
        <v>35</v>
      </c>
      <c r="AH342" t="s">
        <v>10771</v>
      </c>
      <c r="AI342" t="s">
        <v>10770</v>
      </c>
      <c r="AK342" t="s">
        <v>10769</v>
      </c>
      <c r="AL342">
        <v>5</v>
      </c>
      <c r="AM342" s="5">
        <f t="shared" ref="AM342:AM405" si="50">AL342/U342</f>
        <v>0.18518518518518517</v>
      </c>
      <c r="AN342" s="4">
        <f t="shared" si="47"/>
        <v>2.804773724879745E-4</v>
      </c>
      <c r="AO342" s="3"/>
      <c r="AP342">
        <v>0</v>
      </c>
      <c r="AR342" t="s">
        <v>1</v>
      </c>
      <c r="AT342" s="2">
        <v>2.4129999999999998</v>
      </c>
      <c r="AU342" s="1">
        <f t="shared" ref="AU342:AU405" si="51">(Y342*0.7+AN342*0.3)*100</f>
        <v>2.12741808508911</v>
      </c>
      <c r="AV342" s="1">
        <f t="shared" ref="AV342:AV405" si="52">(Y342*0.5+AN342*0.5)*100</f>
        <v>1.5275979857061637</v>
      </c>
      <c r="AW342" s="1">
        <f t="shared" ref="AW342:AW405" si="53">(Y342*0.3+AN342*0.7)*100</f>
        <v>0.92777788632321723</v>
      </c>
    </row>
    <row r="343" spans="1:49" x14ac:dyDescent="0.2">
      <c r="A343">
        <v>341</v>
      </c>
      <c r="B343" t="s">
        <v>10768</v>
      </c>
      <c r="C343" t="s">
        <v>10767</v>
      </c>
      <c r="F343" t="s">
        <v>10766</v>
      </c>
      <c r="G343" t="s">
        <v>16</v>
      </c>
      <c r="H343" t="s">
        <v>15</v>
      </c>
      <c r="I343" t="s">
        <v>10765</v>
      </c>
      <c r="J343">
        <v>60001456</v>
      </c>
      <c r="K343" t="s">
        <v>10764</v>
      </c>
      <c r="L343" t="s">
        <v>10763</v>
      </c>
      <c r="M343" t="s">
        <v>11</v>
      </c>
      <c r="N343">
        <v>1</v>
      </c>
      <c r="O343" t="s">
        <v>10762</v>
      </c>
      <c r="P343">
        <v>8638997200</v>
      </c>
      <c r="Q343">
        <v>60001456</v>
      </c>
      <c r="R343" s="8">
        <v>34700</v>
      </c>
      <c r="S343" s="9">
        <f t="shared" si="48"/>
        <v>1995</v>
      </c>
      <c r="T343" s="9">
        <v>1995</v>
      </c>
      <c r="U343" s="9">
        <f t="shared" si="49"/>
        <v>27</v>
      </c>
      <c r="V343" s="8">
        <v>34700</v>
      </c>
      <c r="W343" t="s">
        <v>10761</v>
      </c>
      <c r="X343" s="2">
        <v>0.82199999999999995</v>
      </c>
      <c r="Y343" s="7">
        <f t="shared" si="46"/>
        <v>2.1942820533354689E-2</v>
      </c>
      <c r="AA343">
        <v>17701</v>
      </c>
      <c r="AB343">
        <v>27975</v>
      </c>
      <c r="AC343">
        <v>15729532</v>
      </c>
      <c r="AD343" t="s">
        <v>6</v>
      </c>
      <c r="AE343">
        <v>27</v>
      </c>
      <c r="AF343">
        <v>1</v>
      </c>
      <c r="AH343" s="10">
        <v>41883</v>
      </c>
      <c r="AI343" t="s">
        <v>10760</v>
      </c>
      <c r="AK343" t="s">
        <v>10759</v>
      </c>
      <c r="AL343">
        <v>6</v>
      </c>
      <c r="AM343" s="5">
        <f t="shared" si="50"/>
        <v>0.22222222222222221</v>
      </c>
      <c r="AN343" s="4">
        <f t="shared" si="47"/>
        <v>3.365728469855694E-4</v>
      </c>
      <c r="AO343" s="3"/>
      <c r="AP343">
        <v>0</v>
      </c>
      <c r="AR343" t="s">
        <v>1</v>
      </c>
      <c r="AT343" s="2">
        <v>2.5129999999999999</v>
      </c>
      <c r="AU343" s="1">
        <f t="shared" si="51"/>
        <v>1.5460946227443952</v>
      </c>
      <c r="AV343" s="1">
        <f t="shared" si="52"/>
        <v>1.1139696690170129</v>
      </c>
      <c r="AW343" s="1">
        <f t="shared" si="53"/>
        <v>0.68184471528963053</v>
      </c>
    </row>
    <row r="344" spans="1:49" x14ac:dyDescent="0.2">
      <c r="A344">
        <v>342</v>
      </c>
      <c r="B344" t="s">
        <v>10758</v>
      </c>
      <c r="C344" t="s">
        <v>10757</v>
      </c>
      <c r="F344" t="s">
        <v>10756</v>
      </c>
      <c r="G344" t="s">
        <v>16</v>
      </c>
      <c r="H344" t="s">
        <v>15</v>
      </c>
      <c r="I344" t="s">
        <v>10755</v>
      </c>
      <c r="J344" t="s">
        <v>10754</v>
      </c>
      <c r="K344" t="s">
        <v>10753</v>
      </c>
      <c r="L344" t="s">
        <v>10752</v>
      </c>
      <c r="M344" t="s">
        <v>10751</v>
      </c>
      <c r="N344">
        <v>1</v>
      </c>
      <c r="O344" t="s">
        <v>10750</v>
      </c>
      <c r="P344">
        <v>7102625365</v>
      </c>
      <c r="Q344" t="s">
        <v>10749</v>
      </c>
      <c r="R344" s="8">
        <v>34700</v>
      </c>
      <c r="S344" s="9">
        <f t="shared" si="48"/>
        <v>1995</v>
      </c>
      <c r="T344" s="9">
        <v>1995</v>
      </c>
      <c r="U344" s="9">
        <f t="shared" si="49"/>
        <v>27</v>
      </c>
      <c r="V344" s="8">
        <v>34820</v>
      </c>
      <c r="W344" t="s">
        <v>10736</v>
      </c>
      <c r="X344" s="2">
        <v>0.58299999999999996</v>
      </c>
      <c r="Y344" s="7">
        <f t="shared" si="46"/>
        <v>1.5562852032780758E-2</v>
      </c>
      <c r="AA344">
        <v>7342101</v>
      </c>
      <c r="AB344">
        <v>28596</v>
      </c>
      <c r="AC344">
        <v>15208559</v>
      </c>
      <c r="AD344" t="s">
        <v>6</v>
      </c>
      <c r="AE344">
        <v>13</v>
      </c>
      <c r="AF344">
        <v>3</v>
      </c>
      <c r="AH344" t="s">
        <v>10748</v>
      </c>
      <c r="AI344" t="s">
        <v>10747</v>
      </c>
      <c r="AK344" t="s">
        <v>10746</v>
      </c>
      <c r="AL344">
        <v>6</v>
      </c>
      <c r="AM344" s="5">
        <f t="shared" si="50"/>
        <v>0.22222222222222221</v>
      </c>
      <c r="AN344" s="4">
        <f t="shared" si="47"/>
        <v>3.365728469855694E-4</v>
      </c>
      <c r="AO344" s="3"/>
      <c r="AP344">
        <v>0</v>
      </c>
      <c r="AR344" t="s">
        <v>1</v>
      </c>
      <c r="AT344" s="2" t="s">
        <v>20</v>
      </c>
      <c r="AU344" s="1">
        <f t="shared" si="51"/>
        <v>1.0994968277042201</v>
      </c>
      <c r="AV344" s="1">
        <f t="shared" si="52"/>
        <v>0.79497124398831642</v>
      </c>
      <c r="AW344" s="1">
        <f t="shared" si="53"/>
        <v>0.49044566027241254</v>
      </c>
    </row>
    <row r="345" spans="1:49" x14ac:dyDescent="0.2">
      <c r="A345">
        <v>343</v>
      </c>
      <c r="B345" t="s">
        <v>10745</v>
      </c>
      <c r="C345" t="s">
        <v>10744</v>
      </c>
      <c r="F345" t="s">
        <v>10743</v>
      </c>
      <c r="G345" t="s">
        <v>16</v>
      </c>
      <c r="H345" t="s">
        <v>15</v>
      </c>
      <c r="I345" t="s">
        <v>8377</v>
      </c>
      <c r="J345" t="s">
        <v>10742</v>
      </c>
      <c r="K345" t="s">
        <v>10741</v>
      </c>
      <c r="L345" t="s">
        <v>10740</v>
      </c>
      <c r="M345" t="s">
        <v>2279</v>
      </c>
      <c r="N345">
        <v>3</v>
      </c>
      <c r="O345" t="s">
        <v>10739</v>
      </c>
      <c r="P345" t="s">
        <v>10738</v>
      </c>
      <c r="Q345" t="s">
        <v>10737</v>
      </c>
      <c r="R345" s="8">
        <v>34700</v>
      </c>
      <c r="S345" s="9">
        <f t="shared" si="48"/>
        <v>1995</v>
      </c>
      <c r="T345" s="9">
        <v>1995</v>
      </c>
      <c r="U345" s="9">
        <f t="shared" si="49"/>
        <v>27</v>
      </c>
      <c r="V345" s="8">
        <v>34881</v>
      </c>
      <c r="W345" t="s">
        <v>10736</v>
      </c>
      <c r="X345" s="2">
        <v>0.58299999999999996</v>
      </c>
      <c r="Y345" s="7">
        <f t="shared" si="46"/>
        <v>1.5562852032780758E-2</v>
      </c>
      <c r="AA345">
        <v>7342101</v>
      </c>
      <c r="AB345">
        <v>28596</v>
      </c>
      <c r="AC345">
        <v>15208559</v>
      </c>
      <c r="AD345" t="s">
        <v>6</v>
      </c>
      <c r="AE345">
        <v>13</v>
      </c>
      <c r="AF345">
        <v>4</v>
      </c>
      <c r="AH345" t="s">
        <v>10735</v>
      </c>
      <c r="AI345" t="s">
        <v>10734</v>
      </c>
      <c r="AK345" t="s">
        <v>10733</v>
      </c>
      <c r="AL345">
        <v>38</v>
      </c>
      <c r="AM345" s="5">
        <f t="shared" si="50"/>
        <v>1.4074074074074074</v>
      </c>
      <c r="AN345" s="4">
        <f t="shared" si="47"/>
        <v>2.1316280309086064E-3</v>
      </c>
      <c r="AO345" s="3"/>
      <c r="AP345">
        <v>0</v>
      </c>
      <c r="AR345" t="s">
        <v>1</v>
      </c>
      <c r="AT345" s="2" t="s">
        <v>20</v>
      </c>
      <c r="AU345" s="1">
        <f t="shared" si="51"/>
        <v>1.1533484832219112</v>
      </c>
      <c r="AV345" s="1">
        <f t="shared" si="52"/>
        <v>0.8847240031844682</v>
      </c>
      <c r="AW345" s="1">
        <f t="shared" si="53"/>
        <v>0.61609952314702521</v>
      </c>
    </row>
    <row r="346" spans="1:49" x14ac:dyDescent="0.2">
      <c r="A346">
        <v>344</v>
      </c>
      <c r="B346" t="s">
        <v>10732</v>
      </c>
      <c r="C346" t="s">
        <v>10731</v>
      </c>
      <c r="F346" t="s">
        <v>10730</v>
      </c>
      <c r="G346" t="s">
        <v>16</v>
      </c>
      <c r="H346" t="s">
        <v>15</v>
      </c>
      <c r="I346" t="s">
        <v>10729</v>
      </c>
      <c r="J346" t="s">
        <v>10728</v>
      </c>
      <c r="K346" t="s">
        <v>10727</v>
      </c>
      <c r="L346" t="s">
        <v>10726</v>
      </c>
      <c r="M346" t="s">
        <v>5170</v>
      </c>
      <c r="N346">
        <v>6</v>
      </c>
      <c r="O346" t="s">
        <v>10725</v>
      </c>
      <c r="P346" t="s">
        <v>10724</v>
      </c>
      <c r="Q346" t="s">
        <v>10723</v>
      </c>
      <c r="R346" s="8">
        <v>34700</v>
      </c>
      <c r="S346" s="9">
        <f t="shared" si="48"/>
        <v>1995</v>
      </c>
      <c r="T346" s="9">
        <v>1995</v>
      </c>
      <c r="U346" s="9">
        <f t="shared" si="49"/>
        <v>27</v>
      </c>
      <c r="V346" s="8">
        <v>1995</v>
      </c>
      <c r="W346" t="s">
        <v>10722</v>
      </c>
      <c r="X346" s="2">
        <v>0.627</v>
      </c>
      <c r="Y346" s="7">
        <f t="shared" si="46"/>
        <v>1.6737406903179305E-2</v>
      </c>
      <c r="AA346">
        <v>218839</v>
      </c>
      <c r="AB346">
        <v>76747</v>
      </c>
      <c r="AC346">
        <v>20786913</v>
      </c>
      <c r="AD346" t="s">
        <v>6</v>
      </c>
      <c r="AE346">
        <v>34</v>
      </c>
      <c r="AF346">
        <v>4</v>
      </c>
      <c r="AH346" t="s">
        <v>10721</v>
      </c>
      <c r="AJ346" t="s">
        <v>10720</v>
      </c>
      <c r="AL346">
        <v>6</v>
      </c>
      <c r="AM346" s="5">
        <f t="shared" si="50"/>
        <v>0.22222222222222221</v>
      </c>
      <c r="AN346" s="4">
        <f t="shared" si="47"/>
        <v>3.365728469855694E-4</v>
      </c>
      <c r="AO346" s="3"/>
      <c r="AP346">
        <v>0</v>
      </c>
      <c r="AR346" t="s">
        <v>1</v>
      </c>
      <c r="AT346" s="2">
        <v>2.5840000000000001</v>
      </c>
      <c r="AU346" s="1">
        <f t="shared" si="51"/>
        <v>1.1817156686321184</v>
      </c>
      <c r="AV346" s="1">
        <f t="shared" si="52"/>
        <v>0.85369898750824369</v>
      </c>
      <c r="AW346" s="1">
        <f t="shared" si="53"/>
        <v>0.52568230638436897</v>
      </c>
    </row>
    <row r="347" spans="1:49" x14ac:dyDescent="0.2">
      <c r="A347">
        <v>345</v>
      </c>
      <c r="B347" t="s">
        <v>10719</v>
      </c>
      <c r="C347" t="s">
        <v>10718</v>
      </c>
      <c r="F347" t="s">
        <v>10717</v>
      </c>
      <c r="G347" t="s">
        <v>16</v>
      </c>
      <c r="H347" t="s">
        <v>15</v>
      </c>
      <c r="I347" t="s">
        <v>10716</v>
      </c>
      <c r="J347">
        <v>60010818</v>
      </c>
      <c r="K347" t="s">
        <v>8803</v>
      </c>
      <c r="L347" t="s">
        <v>8802</v>
      </c>
      <c r="M347" t="s">
        <v>694</v>
      </c>
      <c r="N347">
        <v>2</v>
      </c>
      <c r="O347" t="s">
        <v>10715</v>
      </c>
      <c r="P347" t="s">
        <v>10714</v>
      </c>
      <c r="Q347" t="s">
        <v>10713</v>
      </c>
      <c r="R347" s="8">
        <v>34700</v>
      </c>
      <c r="S347" s="9">
        <f t="shared" si="48"/>
        <v>1995</v>
      </c>
      <c r="T347" s="9">
        <v>1995</v>
      </c>
      <c r="U347" s="9">
        <f t="shared" si="49"/>
        <v>27</v>
      </c>
      <c r="V347" s="8">
        <v>1995</v>
      </c>
      <c r="W347" s="12" t="s">
        <v>6293</v>
      </c>
      <c r="X347" s="2">
        <v>2.383</v>
      </c>
      <c r="Y347" s="7">
        <f t="shared" si="46"/>
        <v>6.3612824003630442E-2</v>
      </c>
      <c r="AA347">
        <v>13502417</v>
      </c>
      <c r="AB347">
        <v>17416</v>
      </c>
      <c r="AD347" t="s">
        <v>6</v>
      </c>
      <c r="AE347">
        <v>142</v>
      </c>
      <c r="AF347">
        <v>2</v>
      </c>
      <c r="AH347" t="s">
        <v>1483</v>
      </c>
      <c r="AI347" t="s">
        <v>10712</v>
      </c>
      <c r="AK347" t="s">
        <v>10711</v>
      </c>
      <c r="AL347">
        <v>33</v>
      </c>
      <c r="AM347" s="5">
        <f t="shared" si="50"/>
        <v>1.2222222222222223</v>
      </c>
      <c r="AN347" s="4">
        <f t="shared" si="47"/>
        <v>1.851150658420632E-3</v>
      </c>
      <c r="AO347" s="3"/>
      <c r="AP347">
        <v>0</v>
      </c>
      <c r="AR347" t="s">
        <v>1</v>
      </c>
      <c r="AT347" s="2" t="s">
        <v>20</v>
      </c>
      <c r="AU347" s="1">
        <f t="shared" si="51"/>
        <v>4.5084322000067498</v>
      </c>
      <c r="AV347" s="1">
        <f t="shared" si="52"/>
        <v>3.2731987331025536</v>
      </c>
      <c r="AW347" s="1">
        <f t="shared" si="53"/>
        <v>2.0379652661983574</v>
      </c>
    </row>
    <row r="348" spans="1:49" x14ac:dyDescent="0.2">
      <c r="A348">
        <v>346</v>
      </c>
      <c r="B348" t="s">
        <v>10710</v>
      </c>
      <c r="F348" t="s">
        <v>10709</v>
      </c>
      <c r="G348" t="s">
        <v>16</v>
      </c>
      <c r="H348" t="s">
        <v>15</v>
      </c>
      <c r="I348" t="s">
        <v>10708</v>
      </c>
      <c r="J348">
        <v>60027550</v>
      </c>
      <c r="K348" t="s">
        <v>299</v>
      </c>
      <c r="L348" t="s">
        <v>298</v>
      </c>
      <c r="M348" t="s">
        <v>11</v>
      </c>
      <c r="N348">
        <v>2</v>
      </c>
      <c r="O348" t="s">
        <v>10707</v>
      </c>
      <c r="P348" t="s">
        <v>10706</v>
      </c>
      <c r="Q348" t="s">
        <v>3018</v>
      </c>
      <c r="R348" s="8">
        <v>34700</v>
      </c>
      <c r="S348" s="9">
        <f t="shared" si="48"/>
        <v>1995</v>
      </c>
      <c r="T348" s="9">
        <v>1995</v>
      </c>
      <c r="U348" s="9">
        <f t="shared" si="49"/>
        <v>27</v>
      </c>
      <c r="V348" s="8">
        <v>34700</v>
      </c>
      <c r="W348" t="s">
        <v>3360</v>
      </c>
      <c r="X348" s="2">
        <v>0.13800000000000001</v>
      </c>
      <c r="Y348" s="7">
        <f t="shared" si="46"/>
        <v>3.6838311844318095E-3</v>
      </c>
      <c r="AA348">
        <v>1926225</v>
      </c>
      <c r="AB348">
        <v>18580</v>
      </c>
      <c r="AD348" t="s">
        <v>6</v>
      </c>
      <c r="AE348">
        <v>38</v>
      </c>
      <c r="AF348">
        <v>1</v>
      </c>
      <c r="AI348" t="s">
        <v>10705</v>
      </c>
      <c r="AK348" t="s">
        <v>10704</v>
      </c>
      <c r="AL348">
        <v>11</v>
      </c>
      <c r="AM348" s="5">
        <f t="shared" si="50"/>
        <v>0.40740740740740738</v>
      </c>
      <c r="AN348" s="4">
        <f t="shared" si="47"/>
        <v>6.1705021947354389E-4</v>
      </c>
      <c r="AO348" s="3"/>
      <c r="AP348">
        <v>0</v>
      </c>
      <c r="AR348" t="s">
        <v>1</v>
      </c>
      <c r="AT348" s="2">
        <v>0.30599999999999999</v>
      </c>
      <c r="AU348" s="1">
        <f t="shared" si="51"/>
        <v>0.27637968949443298</v>
      </c>
      <c r="AV348" s="1">
        <f t="shared" si="52"/>
        <v>0.21504407019526767</v>
      </c>
      <c r="AW348" s="1">
        <f t="shared" si="53"/>
        <v>0.15370845089610236</v>
      </c>
    </row>
    <row r="349" spans="1:49" x14ac:dyDescent="0.2">
      <c r="A349">
        <v>347</v>
      </c>
      <c r="B349" t="s">
        <v>10703</v>
      </c>
      <c r="C349" t="s">
        <v>10702</v>
      </c>
      <c r="D349" t="s">
        <v>10701</v>
      </c>
      <c r="F349" t="s">
        <v>10700</v>
      </c>
      <c r="G349" t="s">
        <v>16</v>
      </c>
      <c r="H349" t="s">
        <v>15</v>
      </c>
      <c r="I349" t="s">
        <v>10699</v>
      </c>
      <c r="J349" t="s">
        <v>10698</v>
      </c>
      <c r="K349" t="s">
        <v>10697</v>
      </c>
      <c r="L349" t="s">
        <v>10696</v>
      </c>
      <c r="M349" t="s">
        <v>10695</v>
      </c>
      <c r="N349">
        <v>5</v>
      </c>
      <c r="O349" t="s">
        <v>10694</v>
      </c>
      <c r="P349" t="s">
        <v>10693</v>
      </c>
      <c r="Q349" t="s">
        <v>10692</v>
      </c>
      <c r="R349" s="8">
        <v>34700</v>
      </c>
      <c r="S349" s="9">
        <f t="shared" si="48"/>
        <v>1995</v>
      </c>
      <c r="T349" s="9">
        <v>1995</v>
      </c>
      <c r="U349" s="9">
        <f t="shared" si="49"/>
        <v>27</v>
      </c>
      <c r="V349" s="8">
        <v>1995</v>
      </c>
      <c r="W349" t="s">
        <v>493</v>
      </c>
      <c r="X349" s="2">
        <v>0.68200000000000005</v>
      </c>
      <c r="Y349" s="7">
        <f t="shared" si="46"/>
        <v>1.8205600491177493E-2</v>
      </c>
      <c r="AA349">
        <v>2731177</v>
      </c>
      <c r="AB349">
        <v>12375</v>
      </c>
      <c r="AD349" t="s">
        <v>6</v>
      </c>
      <c r="AE349">
        <v>15</v>
      </c>
      <c r="AF349">
        <v>12</v>
      </c>
      <c r="AH349" t="s">
        <v>2930</v>
      </c>
      <c r="AI349" t="s">
        <v>10691</v>
      </c>
      <c r="AK349" t="s">
        <v>10690</v>
      </c>
      <c r="AL349">
        <v>6</v>
      </c>
      <c r="AM349" s="5">
        <f t="shared" si="50"/>
        <v>0.22222222222222221</v>
      </c>
      <c r="AN349" s="4">
        <f t="shared" si="47"/>
        <v>3.365728469855694E-4</v>
      </c>
      <c r="AO349" s="3"/>
      <c r="AP349">
        <v>0</v>
      </c>
      <c r="AR349" t="s">
        <v>1</v>
      </c>
      <c r="AT349" s="2">
        <v>2.1520000000000001</v>
      </c>
      <c r="AU349" s="1">
        <f t="shared" si="51"/>
        <v>1.2844892197919915</v>
      </c>
      <c r="AV349" s="1">
        <f t="shared" si="52"/>
        <v>0.92710866690815308</v>
      </c>
      <c r="AW349" s="1">
        <f t="shared" si="53"/>
        <v>0.56972811402431467</v>
      </c>
    </row>
    <row r="350" spans="1:49" x14ac:dyDescent="0.2">
      <c r="A350">
        <v>348</v>
      </c>
      <c r="B350" t="s">
        <v>10689</v>
      </c>
      <c r="C350" t="s">
        <v>10688</v>
      </c>
      <c r="F350" t="s">
        <v>10687</v>
      </c>
      <c r="G350" t="s">
        <v>16</v>
      </c>
      <c r="H350" t="s">
        <v>15</v>
      </c>
      <c r="I350" t="s">
        <v>10686</v>
      </c>
      <c r="N350">
        <v>1</v>
      </c>
      <c r="O350" t="s">
        <v>10685</v>
      </c>
      <c r="P350">
        <v>7801325734</v>
      </c>
      <c r="R350" s="8">
        <v>34700</v>
      </c>
      <c r="S350" s="9">
        <f t="shared" si="48"/>
        <v>1995</v>
      </c>
      <c r="T350" s="9">
        <v>1995</v>
      </c>
      <c r="U350" s="9">
        <f t="shared" si="49"/>
        <v>27</v>
      </c>
      <c r="V350" s="8">
        <v>1995</v>
      </c>
      <c r="W350" t="s">
        <v>915</v>
      </c>
      <c r="X350" s="2">
        <v>1.67</v>
      </c>
      <c r="Y350" s="7">
        <f t="shared" si="46"/>
        <v>4.4579696217399427E-2</v>
      </c>
      <c r="AA350">
        <v>1480227</v>
      </c>
      <c r="AB350">
        <v>28428</v>
      </c>
      <c r="AD350" t="s">
        <v>6</v>
      </c>
      <c r="AE350">
        <v>100</v>
      </c>
      <c r="AF350" t="s">
        <v>10684</v>
      </c>
      <c r="AI350" t="s">
        <v>10683</v>
      </c>
      <c r="AK350" t="s">
        <v>10682</v>
      </c>
      <c r="AL350">
        <v>0</v>
      </c>
      <c r="AM350" s="5">
        <f t="shared" si="50"/>
        <v>0</v>
      </c>
      <c r="AN350" s="4">
        <f t="shared" si="47"/>
        <v>0</v>
      </c>
      <c r="AO350" s="3"/>
      <c r="AP350">
        <v>0</v>
      </c>
      <c r="AR350" t="s">
        <v>1</v>
      </c>
      <c r="AT350" s="2" t="s">
        <v>20</v>
      </c>
      <c r="AU350" s="1">
        <f t="shared" si="51"/>
        <v>3.1205787352179595</v>
      </c>
      <c r="AV350" s="1">
        <f t="shared" si="52"/>
        <v>2.2289848108699712</v>
      </c>
      <c r="AW350" s="1">
        <f t="shared" si="53"/>
        <v>1.3373908865219828</v>
      </c>
    </row>
    <row r="351" spans="1:49" x14ac:dyDescent="0.2">
      <c r="A351">
        <v>349</v>
      </c>
      <c r="B351" t="s">
        <v>10681</v>
      </c>
      <c r="F351" t="s">
        <v>10680</v>
      </c>
      <c r="G351" t="s">
        <v>16</v>
      </c>
      <c r="H351" t="s">
        <v>15</v>
      </c>
      <c r="I351" t="s">
        <v>10679</v>
      </c>
      <c r="N351">
        <v>1</v>
      </c>
      <c r="O351" t="s">
        <v>10678</v>
      </c>
      <c r="P351">
        <v>6603385317</v>
      </c>
      <c r="R351" s="8">
        <v>34700</v>
      </c>
      <c r="S351" s="9">
        <f t="shared" si="48"/>
        <v>1995</v>
      </c>
      <c r="T351" s="9">
        <v>1995</v>
      </c>
      <c r="U351" s="9">
        <f t="shared" si="49"/>
        <v>27</v>
      </c>
      <c r="V351" s="8">
        <v>34700</v>
      </c>
      <c r="W351" t="s">
        <v>3360</v>
      </c>
      <c r="X351" s="2">
        <v>0.13800000000000001</v>
      </c>
      <c r="Y351" s="7">
        <f t="shared" si="46"/>
        <v>3.6838311844318095E-3</v>
      </c>
      <c r="AA351">
        <v>1926225</v>
      </c>
      <c r="AB351">
        <v>18580</v>
      </c>
      <c r="AD351" t="s">
        <v>6</v>
      </c>
      <c r="AE351">
        <v>38</v>
      </c>
      <c r="AF351">
        <v>1</v>
      </c>
      <c r="AI351" t="s">
        <v>10677</v>
      </c>
      <c r="AK351" t="s">
        <v>10676</v>
      </c>
      <c r="AL351">
        <v>0</v>
      </c>
      <c r="AM351" s="5">
        <f t="shared" si="50"/>
        <v>0</v>
      </c>
      <c r="AN351" s="4">
        <f t="shared" si="47"/>
        <v>0</v>
      </c>
      <c r="AO351" s="3"/>
      <c r="AP351">
        <v>0</v>
      </c>
      <c r="AR351" t="s">
        <v>1</v>
      </c>
      <c r="AT351" s="2">
        <v>0.30599999999999999</v>
      </c>
      <c r="AU351" s="1">
        <f t="shared" si="51"/>
        <v>0.25786818291022667</v>
      </c>
      <c r="AV351" s="1">
        <f t="shared" si="52"/>
        <v>0.18419155922159047</v>
      </c>
      <c r="AW351" s="1">
        <f t="shared" si="53"/>
        <v>0.11051493553295429</v>
      </c>
    </row>
    <row r="352" spans="1:49" x14ac:dyDescent="0.2">
      <c r="A352">
        <v>350</v>
      </c>
      <c r="B352" t="s">
        <v>10675</v>
      </c>
      <c r="F352" t="s">
        <v>10674</v>
      </c>
      <c r="G352" t="s">
        <v>16</v>
      </c>
      <c r="H352" t="s">
        <v>15</v>
      </c>
      <c r="I352" t="s">
        <v>3288</v>
      </c>
      <c r="N352">
        <v>1</v>
      </c>
      <c r="O352" t="s">
        <v>3287</v>
      </c>
      <c r="P352">
        <v>1</v>
      </c>
      <c r="R352" s="8">
        <v>34700</v>
      </c>
      <c r="S352" s="9">
        <f t="shared" si="48"/>
        <v>1995</v>
      </c>
      <c r="T352" s="9">
        <v>1995</v>
      </c>
      <c r="U352" s="9">
        <f t="shared" si="49"/>
        <v>27</v>
      </c>
      <c r="V352" s="8">
        <v>34700</v>
      </c>
      <c r="W352" t="s">
        <v>3360</v>
      </c>
      <c r="X352" s="2">
        <v>0.13800000000000001</v>
      </c>
      <c r="Y352" s="7">
        <f t="shared" si="46"/>
        <v>3.6838311844318095E-3</v>
      </c>
      <c r="AA352">
        <v>1926225</v>
      </c>
      <c r="AB352">
        <v>18580</v>
      </c>
      <c r="AD352" t="s">
        <v>6</v>
      </c>
      <c r="AE352">
        <v>38</v>
      </c>
      <c r="AF352">
        <v>1</v>
      </c>
      <c r="AI352" t="s">
        <v>10673</v>
      </c>
      <c r="AK352" t="s">
        <v>10672</v>
      </c>
      <c r="AL352">
        <v>0</v>
      </c>
      <c r="AM352" s="5">
        <f t="shared" si="50"/>
        <v>0</v>
      </c>
      <c r="AN352" s="4">
        <f t="shared" si="47"/>
        <v>0</v>
      </c>
      <c r="AO352" s="3"/>
      <c r="AP352">
        <v>0</v>
      </c>
      <c r="AR352" t="s">
        <v>1</v>
      </c>
      <c r="AT352" s="2">
        <v>0.30599999999999999</v>
      </c>
      <c r="AU352" s="1">
        <f t="shared" si="51"/>
        <v>0.25786818291022667</v>
      </c>
      <c r="AV352" s="1">
        <f t="shared" si="52"/>
        <v>0.18419155922159047</v>
      </c>
      <c r="AW352" s="1">
        <f t="shared" si="53"/>
        <v>0.11051493553295429</v>
      </c>
    </row>
    <row r="353" spans="1:49" x14ac:dyDescent="0.2">
      <c r="A353">
        <v>351</v>
      </c>
      <c r="B353" t="s">
        <v>10671</v>
      </c>
      <c r="C353" t="s">
        <v>10670</v>
      </c>
      <c r="F353" t="s">
        <v>10669</v>
      </c>
      <c r="G353" t="s">
        <v>16</v>
      </c>
      <c r="H353" t="s">
        <v>15</v>
      </c>
      <c r="I353" t="s">
        <v>10668</v>
      </c>
      <c r="J353">
        <v>60009037</v>
      </c>
      <c r="K353" t="s">
        <v>3210</v>
      </c>
      <c r="L353" t="s">
        <v>3209</v>
      </c>
      <c r="M353" t="s">
        <v>11</v>
      </c>
      <c r="N353">
        <v>3</v>
      </c>
      <c r="O353" t="s">
        <v>10667</v>
      </c>
      <c r="P353" t="s">
        <v>10666</v>
      </c>
      <c r="Q353" t="s">
        <v>10665</v>
      </c>
      <c r="R353" s="8">
        <v>34700</v>
      </c>
      <c r="S353" s="9">
        <f t="shared" si="48"/>
        <v>1995</v>
      </c>
      <c r="T353" s="9">
        <v>1995</v>
      </c>
      <c r="U353" s="9">
        <f t="shared" si="49"/>
        <v>27</v>
      </c>
      <c r="V353" s="8" t="s">
        <v>566</v>
      </c>
      <c r="W353" t="s">
        <v>565</v>
      </c>
      <c r="X353" s="2">
        <v>0.442</v>
      </c>
      <c r="Y353" s="7">
        <f t="shared" si="46"/>
        <v>1.1798937561730867E-2</v>
      </c>
      <c r="AA353">
        <v>1490419</v>
      </c>
      <c r="AB353">
        <v>29742</v>
      </c>
      <c r="AC353" t="s">
        <v>564</v>
      </c>
      <c r="AD353" t="s">
        <v>6</v>
      </c>
      <c r="AE353">
        <v>18</v>
      </c>
      <c r="AF353" s="6">
        <v>44228</v>
      </c>
      <c r="AH353" t="s">
        <v>10664</v>
      </c>
      <c r="AI353" t="s">
        <v>10663</v>
      </c>
      <c r="AJ353" t="s">
        <v>10662</v>
      </c>
      <c r="AK353" t="s">
        <v>10661</v>
      </c>
      <c r="AL353">
        <v>4</v>
      </c>
      <c r="AM353" s="5">
        <f t="shared" si="50"/>
        <v>0.14814814814814814</v>
      </c>
      <c r="AN353" s="4">
        <f t="shared" si="47"/>
        <v>2.2438189799037963E-4</v>
      </c>
      <c r="AO353" s="3"/>
      <c r="AP353">
        <v>0</v>
      </c>
      <c r="AR353" t="s">
        <v>1</v>
      </c>
      <c r="AT353" s="2">
        <v>1.667</v>
      </c>
      <c r="AU353" s="1">
        <f t="shared" si="51"/>
        <v>0.83265708626087209</v>
      </c>
      <c r="AV353" s="1">
        <f t="shared" si="52"/>
        <v>0.60116597298606234</v>
      </c>
      <c r="AW353" s="1">
        <f t="shared" si="53"/>
        <v>0.36967485971125258</v>
      </c>
    </row>
    <row r="354" spans="1:49" x14ac:dyDescent="0.2">
      <c r="A354">
        <v>352</v>
      </c>
      <c r="B354" t="s">
        <v>10660</v>
      </c>
      <c r="C354" t="s">
        <v>10659</v>
      </c>
      <c r="F354" t="s">
        <v>10658</v>
      </c>
      <c r="G354" t="s">
        <v>16</v>
      </c>
      <c r="H354" t="s">
        <v>15</v>
      </c>
      <c r="I354" t="s">
        <v>10657</v>
      </c>
      <c r="J354">
        <v>101581911</v>
      </c>
      <c r="K354" t="s">
        <v>10656</v>
      </c>
      <c r="L354" t="s">
        <v>10655</v>
      </c>
      <c r="M354" t="s">
        <v>11</v>
      </c>
      <c r="N354">
        <v>6</v>
      </c>
      <c r="O354" t="s">
        <v>10654</v>
      </c>
      <c r="P354" t="s">
        <v>10653</v>
      </c>
      <c r="Q354" t="s">
        <v>10652</v>
      </c>
      <c r="R354" s="8">
        <v>34700</v>
      </c>
      <c r="S354" s="9">
        <f t="shared" si="48"/>
        <v>1995</v>
      </c>
      <c r="T354" s="9">
        <v>1995</v>
      </c>
      <c r="U354" s="9">
        <f t="shared" si="49"/>
        <v>27</v>
      </c>
      <c r="V354" s="8">
        <v>34820</v>
      </c>
      <c r="W354" t="s">
        <v>7242</v>
      </c>
      <c r="X354" s="2">
        <v>0.65500000000000003</v>
      </c>
      <c r="Y354" s="7">
        <f t="shared" si="46"/>
        <v>1.7484850911614749E-2</v>
      </c>
      <c r="AA354">
        <v>189375</v>
      </c>
      <c r="AB354">
        <v>26051</v>
      </c>
      <c r="AC354" t="s">
        <v>7241</v>
      </c>
      <c r="AD354" t="s">
        <v>6</v>
      </c>
      <c r="AE354">
        <v>37</v>
      </c>
      <c r="AF354">
        <v>2</v>
      </c>
      <c r="AH354" t="s">
        <v>10651</v>
      </c>
      <c r="AI354" t="s">
        <v>10650</v>
      </c>
      <c r="AK354" t="s">
        <v>10649</v>
      </c>
      <c r="AL354">
        <v>4</v>
      </c>
      <c r="AM354" s="5">
        <f t="shared" si="50"/>
        <v>0.14814814814814814</v>
      </c>
      <c r="AN354" s="4">
        <f t="shared" si="47"/>
        <v>2.2438189799037963E-4</v>
      </c>
      <c r="AO354" s="3"/>
      <c r="AP354">
        <v>0</v>
      </c>
      <c r="AR354" t="s">
        <v>1</v>
      </c>
      <c r="AT354" s="2" t="s">
        <v>20</v>
      </c>
      <c r="AU354" s="1">
        <f t="shared" si="51"/>
        <v>1.2306710207527436</v>
      </c>
      <c r="AV354" s="1">
        <f t="shared" si="52"/>
        <v>0.88546164048025644</v>
      </c>
      <c r="AW354" s="1">
        <f t="shared" si="53"/>
        <v>0.54025226020776906</v>
      </c>
    </row>
    <row r="355" spans="1:49" x14ac:dyDescent="0.2">
      <c r="A355">
        <v>353</v>
      </c>
      <c r="B355" t="s">
        <v>10648</v>
      </c>
      <c r="C355" t="s">
        <v>10647</v>
      </c>
      <c r="F355" t="s">
        <v>10646</v>
      </c>
      <c r="G355" t="s">
        <v>16</v>
      </c>
      <c r="H355" t="s">
        <v>15</v>
      </c>
      <c r="I355" t="s">
        <v>10645</v>
      </c>
      <c r="J355" t="s">
        <v>10644</v>
      </c>
      <c r="K355" t="s">
        <v>10643</v>
      </c>
      <c r="L355" t="s">
        <v>10642</v>
      </c>
      <c r="M355" t="s">
        <v>10641</v>
      </c>
      <c r="N355">
        <v>8</v>
      </c>
      <c r="O355" t="s">
        <v>10640</v>
      </c>
      <c r="P355" t="s">
        <v>10639</v>
      </c>
      <c r="Q355" t="s">
        <v>10638</v>
      </c>
      <c r="R355" s="8">
        <v>34700</v>
      </c>
      <c r="S355" s="9">
        <f t="shared" si="48"/>
        <v>1995</v>
      </c>
      <c r="T355" s="9">
        <v>1995</v>
      </c>
      <c r="U355" s="9">
        <f t="shared" si="49"/>
        <v>27</v>
      </c>
      <c r="V355" s="8">
        <v>1995</v>
      </c>
      <c r="W355" t="s">
        <v>66</v>
      </c>
      <c r="X355" s="2">
        <v>3.6880000000000002</v>
      </c>
      <c r="Y355" s="7">
        <f t="shared" si="46"/>
        <v>9.8449053682496471E-2</v>
      </c>
      <c r="AA355">
        <v>319007</v>
      </c>
      <c r="AB355">
        <v>29150</v>
      </c>
      <c r="AD355" t="s">
        <v>6</v>
      </c>
      <c r="AE355">
        <v>74</v>
      </c>
      <c r="AF355">
        <v>1</v>
      </c>
      <c r="AH355" t="s">
        <v>10637</v>
      </c>
      <c r="AI355" t="s">
        <v>10636</v>
      </c>
      <c r="AK355" t="s">
        <v>10635</v>
      </c>
      <c r="AL355">
        <v>149</v>
      </c>
      <c r="AM355" s="5">
        <f t="shared" si="50"/>
        <v>5.5185185185185182</v>
      </c>
      <c r="AN355" s="4">
        <f t="shared" si="47"/>
        <v>8.3582257001416412E-3</v>
      </c>
      <c r="AO355" s="3"/>
      <c r="AP355">
        <v>0</v>
      </c>
      <c r="AR355" t="s">
        <v>1</v>
      </c>
      <c r="AT355" s="2">
        <v>9.1609999999999996</v>
      </c>
      <c r="AU355" s="1">
        <f t="shared" si="51"/>
        <v>7.1421805287790017</v>
      </c>
      <c r="AV355" s="1">
        <f t="shared" si="52"/>
        <v>5.3403639691319054</v>
      </c>
      <c r="AW355" s="1">
        <f t="shared" si="53"/>
        <v>3.5385474094848086</v>
      </c>
    </row>
    <row r="356" spans="1:49" x14ac:dyDescent="0.2">
      <c r="A356">
        <v>354</v>
      </c>
      <c r="B356" t="s">
        <v>10634</v>
      </c>
      <c r="C356" t="s">
        <v>10633</v>
      </c>
      <c r="D356" t="s">
        <v>10632</v>
      </c>
      <c r="F356" t="s">
        <v>10631</v>
      </c>
      <c r="G356" t="s">
        <v>16</v>
      </c>
      <c r="H356" t="s">
        <v>15</v>
      </c>
      <c r="I356" t="s">
        <v>10630</v>
      </c>
      <c r="J356" t="s">
        <v>10629</v>
      </c>
      <c r="K356" t="s">
        <v>10628</v>
      </c>
      <c r="L356" t="s">
        <v>10627</v>
      </c>
      <c r="M356" t="s">
        <v>5581</v>
      </c>
      <c r="N356">
        <v>7</v>
      </c>
      <c r="O356" t="s">
        <v>10626</v>
      </c>
      <c r="P356" t="s">
        <v>10625</v>
      </c>
      <c r="Q356" t="s">
        <v>10624</v>
      </c>
      <c r="R356" s="8">
        <v>34700</v>
      </c>
      <c r="S356" s="9">
        <f t="shared" si="48"/>
        <v>1995</v>
      </c>
      <c r="T356" s="9">
        <v>1995</v>
      </c>
      <c r="U356" s="9">
        <f t="shared" si="49"/>
        <v>27</v>
      </c>
      <c r="V356" s="8">
        <v>1995</v>
      </c>
      <c r="W356" t="s">
        <v>10623</v>
      </c>
      <c r="X356" s="2">
        <v>1.123</v>
      </c>
      <c r="Y356" s="7">
        <f t="shared" si="46"/>
        <v>2.9977843624035664E-2</v>
      </c>
      <c r="AA356">
        <v>223115</v>
      </c>
      <c r="AB356">
        <v>29021</v>
      </c>
      <c r="AD356" t="s">
        <v>6</v>
      </c>
      <c r="AE356" t="s">
        <v>5865</v>
      </c>
      <c r="AH356" t="s">
        <v>10622</v>
      </c>
      <c r="AI356" t="s">
        <v>10621</v>
      </c>
      <c r="AK356" t="s">
        <v>10620</v>
      </c>
      <c r="AL356">
        <v>9</v>
      </c>
      <c r="AM356" s="5">
        <f t="shared" si="50"/>
        <v>0.33333333333333331</v>
      </c>
      <c r="AN356" s="4">
        <f t="shared" si="47"/>
        <v>5.048592704783541E-4</v>
      </c>
      <c r="AO356" s="3"/>
      <c r="AP356">
        <v>0</v>
      </c>
      <c r="AQ356" t="s">
        <v>1064</v>
      </c>
      <c r="AR356" t="s">
        <v>2144</v>
      </c>
      <c r="AS356" t="s">
        <v>1063</v>
      </c>
      <c r="AT356" s="2">
        <v>2.9359999999999999</v>
      </c>
      <c r="AU356" s="1">
        <f t="shared" si="51"/>
        <v>2.1135948317968469</v>
      </c>
      <c r="AV356" s="1">
        <f t="shared" si="52"/>
        <v>1.524135144725701</v>
      </c>
      <c r="AW356" s="1">
        <f t="shared" si="53"/>
        <v>0.93467545765455484</v>
      </c>
    </row>
    <row r="357" spans="1:49" x14ac:dyDescent="0.2">
      <c r="A357">
        <v>355</v>
      </c>
      <c r="B357" t="s">
        <v>10619</v>
      </c>
      <c r="C357" t="s">
        <v>10618</v>
      </c>
      <c r="F357" t="s">
        <v>10617</v>
      </c>
      <c r="G357" t="s">
        <v>16</v>
      </c>
      <c r="H357" t="s">
        <v>15</v>
      </c>
      <c r="I357" t="s">
        <v>10616</v>
      </c>
      <c r="J357">
        <v>60008950</v>
      </c>
      <c r="K357" t="s">
        <v>585</v>
      </c>
      <c r="L357" t="s">
        <v>584</v>
      </c>
      <c r="M357" t="s">
        <v>583</v>
      </c>
      <c r="N357">
        <v>3</v>
      </c>
      <c r="O357" t="s">
        <v>10615</v>
      </c>
      <c r="P357" t="s">
        <v>10614</v>
      </c>
      <c r="Q357" t="s">
        <v>580</v>
      </c>
      <c r="R357" s="8">
        <v>34700</v>
      </c>
      <c r="S357" s="9">
        <f t="shared" si="48"/>
        <v>1995</v>
      </c>
      <c r="T357" s="9">
        <v>1995</v>
      </c>
      <c r="U357" s="9">
        <f t="shared" si="49"/>
        <v>27</v>
      </c>
      <c r="V357" s="8">
        <v>1995</v>
      </c>
      <c r="W357" t="s">
        <v>172</v>
      </c>
      <c r="X357" s="2">
        <v>0.75</v>
      </c>
      <c r="Y357" s="7">
        <f t="shared" si="46"/>
        <v>2.0020821654520703E-2</v>
      </c>
      <c r="AA357" t="s">
        <v>171</v>
      </c>
      <c r="AB357">
        <v>29221</v>
      </c>
      <c r="AD357" t="s">
        <v>6</v>
      </c>
      <c r="AE357">
        <v>2</v>
      </c>
      <c r="AF357">
        <v>3</v>
      </c>
      <c r="AH357" t="s">
        <v>10613</v>
      </c>
      <c r="AI357" t="s">
        <v>10612</v>
      </c>
      <c r="AK357" t="s">
        <v>10611</v>
      </c>
      <c r="AL357">
        <v>5</v>
      </c>
      <c r="AM357" s="5">
        <f t="shared" si="50"/>
        <v>0.18518518518518517</v>
      </c>
      <c r="AN357" s="4">
        <f t="shared" si="47"/>
        <v>2.804773724879745E-4</v>
      </c>
      <c r="AO357" s="3"/>
      <c r="AP357">
        <v>0</v>
      </c>
      <c r="AR357" t="s">
        <v>1</v>
      </c>
      <c r="AT357" s="2">
        <v>2.0230000000000001</v>
      </c>
      <c r="AU357" s="1">
        <f t="shared" si="51"/>
        <v>1.4098718369910885</v>
      </c>
      <c r="AV357" s="1">
        <f t="shared" si="52"/>
        <v>1.015064951350434</v>
      </c>
      <c r="AW357" s="1">
        <f t="shared" si="53"/>
        <v>0.62025806570977915</v>
      </c>
    </row>
    <row r="358" spans="1:49" x14ac:dyDescent="0.2">
      <c r="A358">
        <v>356</v>
      </c>
      <c r="B358" t="s">
        <v>10610</v>
      </c>
      <c r="C358" t="s">
        <v>10609</v>
      </c>
      <c r="F358" t="s">
        <v>10608</v>
      </c>
      <c r="G358" t="s">
        <v>16</v>
      </c>
      <c r="H358" t="s">
        <v>15</v>
      </c>
      <c r="I358" t="s">
        <v>10607</v>
      </c>
      <c r="J358">
        <v>60009037</v>
      </c>
      <c r="K358" t="s">
        <v>3210</v>
      </c>
      <c r="L358" t="s">
        <v>3209</v>
      </c>
      <c r="M358" t="s">
        <v>11</v>
      </c>
      <c r="N358">
        <v>6</v>
      </c>
      <c r="O358" t="s">
        <v>10606</v>
      </c>
      <c r="P358" t="s">
        <v>10605</v>
      </c>
      <c r="Q358" t="s">
        <v>10604</v>
      </c>
      <c r="R358" s="8">
        <v>34700</v>
      </c>
      <c r="S358" s="9">
        <f t="shared" si="48"/>
        <v>1995</v>
      </c>
      <c r="T358" s="9">
        <v>1995</v>
      </c>
      <c r="U358" s="9">
        <f t="shared" si="49"/>
        <v>27</v>
      </c>
      <c r="V358" s="8" t="s">
        <v>566</v>
      </c>
      <c r="W358" t="s">
        <v>565</v>
      </c>
      <c r="X358" s="2">
        <v>0.442</v>
      </c>
      <c r="Y358" s="7">
        <f t="shared" si="46"/>
        <v>1.1798937561730867E-2</v>
      </c>
      <c r="AA358">
        <v>1490419</v>
      </c>
      <c r="AB358">
        <v>29742</v>
      </c>
      <c r="AC358" t="s">
        <v>564</v>
      </c>
      <c r="AD358" t="s">
        <v>6</v>
      </c>
      <c r="AE358">
        <v>18</v>
      </c>
      <c r="AF358" s="6">
        <v>44228</v>
      </c>
      <c r="AH358" t="s">
        <v>10603</v>
      </c>
      <c r="AI358" t="s">
        <v>10602</v>
      </c>
      <c r="AJ358" t="s">
        <v>10601</v>
      </c>
      <c r="AK358" t="s">
        <v>10600</v>
      </c>
      <c r="AL358">
        <v>5</v>
      </c>
      <c r="AM358" s="5">
        <f t="shared" si="50"/>
        <v>0.18518518518518517</v>
      </c>
      <c r="AN358" s="4">
        <f t="shared" si="47"/>
        <v>2.804773724879745E-4</v>
      </c>
      <c r="AO358" s="3"/>
      <c r="AP358">
        <v>0</v>
      </c>
      <c r="AR358" t="s">
        <v>1</v>
      </c>
      <c r="AT358" s="2">
        <v>1.667</v>
      </c>
      <c r="AU358" s="1">
        <f t="shared" si="51"/>
        <v>0.83433995049580001</v>
      </c>
      <c r="AV358" s="1">
        <f t="shared" si="52"/>
        <v>0.60397074671094209</v>
      </c>
      <c r="AW358" s="1">
        <f t="shared" si="53"/>
        <v>0.37360154292608422</v>
      </c>
    </row>
    <row r="359" spans="1:49" x14ac:dyDescent="0.2">
      <c r="A359">
        <v>357</v>
      </c>
      <c r="B359" t="s">
        <v>10599</v>
      </c>
      <c r="C359" t="s">
        <v>10598</v>
      </c>
      <c r="F359" t="s">
        <v>10597</v>
      </c>
      <c r="G359" t="s">
        <v>16</v>
      </c>
      <c r="H359" t="s">
        <v>15</v>
      </c>
      <c r="I359" t="s">
        <v>10596</v>
      </c>
      <c r="J359">
        <v>60011001</v>
      </c>
      <c r="K359" t="s">
        <v>5439</v>
      </c>
      <c r="L359" t="s">
        <v>4619</v>
      </c>
      <c r="M359" t="s">
        <v>174</v>
      </c>
      <c r="N359">
        <v>3</v>
      </c>
      <c r="O359" t="s">
        <v>10595</v>
      </c>
      <c r="P359" t="s">
        <v>10594</v>
      </c>
      <c r="Q359" t="s">
        <v>5436</v>
      </c>
      <c r="R359" s="8">
        <v>34700</v>
      </c>
      <c r="S359" s="9">
        <f t="shared" si="48"/>
        <v>1995</v>
      </c>
      <c r="T359" s="9">
        <v>1995</v>
      </c>
      <c r="U359" s="9">
        <f t="shared" si="49"/>
        <v>27</v>
      </c>
      <c r="V359" s="8">
        <v>1995</v>
      </c>
      <c r="W359" t="s">
        <v>10593</v>
      </c>
      <c r="X359" s="2" t="s">
        <v>20</v>
      </c>
      <c r="Y359" s="7" t="e">
        <f t="shared" si="46"/>
        <v>#VALUE!</v>
      </c>
      <c r="AA359">
        <v>221392</v>
      </c>
      <c r="AB359">
        <v>34890</v>
      </c>
      <c r="AD359" t="s">
        <v>6</v>
      </c>
      <c r="AE359">
        <v>47</v>
      </c>
      <c r="AF359">
        <v>11</v>
      </c>
      <c r="AH359" t="s">
        <v>10592</v>
      </c>
      <c r="AI359" t="s">
        <v>10591</v>
      </c>
      <c r="AK359" t="s">
        <v>10590</v>
      </c>
      <c r="AL359">
        <v>2</v>
      </c>
      <c r="AM359" s="5">
        <f t="shared" si="50"/>
        <v>7.407407407407407E-2</v>
      </c>
      <c r="AN359" s="4">
        <f t="shared" si="47"/>
        <v>1.1219094899518981E-4</v>
      </c>
      <c r="AO359" s="3"/>
      <c r="AP359">
        <v>1</v>
      </c>
      <c r="AR359" t="s">
        <v>1</v>
      </c>
      <c r="AT359" s="2" t="s">
        <v>20</v>
      </c>
      <c r="AU359" s="1" t="e">
        <f t="shared" si="51"/>
        <v>#VALUE!</v>
      </c>
      <c r="AV359" s="1" t="e">
        <f t="shared" si="52"/>
        <v>#VALUE!</v>
      </c>
      <c r="AW359" s="1" t="e">
        <f t="shared" si="53"/>
        <v>#VALUE!</v>
      </c>
    </row>
    <row r="360" spans="1:49" x14ac:dyDescent="0.2">
      <c r="A360">
        <v>358</v>
      </c>
      <c r="B360" t="s">
        <v>10589</v>
      </c>
      <c r="C360" t="s">
        <v>10588</v>
      </c>
      <c r="D360" t="s">
        <v>10587</v>
      </c>
      <c r="F360" t="s">
        <v>10586</v>
      </c>
      <c r="G360" t="s">
        <v>16</v>
      </c>
      <c r="H360" t="s">
        <v>15</v>
      </c>
      <c r="I360" t="s">
        <v>10585</v>
      </c>
      <c r="J360">
        <v>60000264</v>
      </c>
      <c r="K360" t="s">
        <v>4839</v>
      </c>
      <c r="L360" t="s">
        <v>4838</v>
      </c>
      <c r="M360" t="s">
        <v>174</v>
      </c>
      <c r="N360">
        <v>6</v>
      </c>
      <c r="O360" t="s">
        <v>10584</v>
      </c>
      <c r="P360" t="s">
        <v>10583</v>
      </c>
      <c r="Q360" t="s">
        <v>10582</v>
      </c>
      <c r="R360" s="8">
        <v>34700</v>
      </c>
      <c r="S360" s="9">
        <f t="shared" si="48"/>
        <v>1995</v>
      </c>
      <c r="T360" s="9">
        <v>1995</v>
      </c>
      <c r="U360" s="9">
        <f t="shared" si="49"/>
        <v>27</v>
      </c>
      <c r="V360" s="8">
        <v>1995</v>
      </c>
      <c r="W360" t="s">
        <v>493</v>
      </c>
      <c r="X360" s="2">
        <v>0.68200000000000005</v>
      </c>
      <c r="Y360" s="7">
        <f t="shared" si="46"/>
        <v>1.8205600491177493E-2</v>
      </c>
      <c r="AA360">
        <v>2731177</v>
      </c>
      <c r="AB360">
        <v>12375</v>
      </c>
      <c r="AD360" t="s">
        <v>6</v>
      </c>
      <c r="AE360">
        <v>16</v>
      </c>
      <c r="AF360">
        <v>9</v>
      </c>
      <c r="AH360" t="s">
        <v>10581</v>
      </c>
      <c r="AI360" t="s">
        <v>10580</v>
      </c>
      <c r="AK360" t="s">
        <v>10579</v>
      </c>
      <c r="AL360">
        <v>3</v>
      </c>
      <c r="AM360" s="5">
        <f t="shared" si="50"/>
        <v>0.1111111111111111</v>
      </c>
      <c r="AN360" s="4">
        <f t="shared" si="47"/>
        <v>1.682864234927847E-4</v>
      </c>
      <c r="AO360" s="3"/>
      <c r="AP360">
        <v>0</v>
      </c>
      <c r="AQ360" t="s">
        <v>10578</v>
      </c>
      <c r="AR360">
        <v>4640424</v>
      </c>
      <c r="AS360" t="s">
        <v>10577</v>
      </c>
      <c r="AT360" s="2">
        <v>2.1520000000000001</v>
      </c>
      <c r="AU360" s="1">
        <f t="shared" si="51"/>
        <v>1.2794406270872078</v>
      </c>
      <c r="AV360" s="1">
        <f t="shared" si="52"/>
        <v>0.91869434573351394</v>
      </c>
      <c r="AW360" s="1">
        <f t="shared" si="53"/>
        <v>0.5579480643798197</v>
      </c>
    </row>
    <row r="361" spans="1:49" x14ac:dyDescent="0.2">
      <c r="A361">
        <v>359</v>
      </c>
      <c r="B361" t="s">
        <v>10576</v>
      </c>
      <c r="C361" t="s">
        <v>10575</v>
      </c>
      <c r="F361" t="s">
        <v>10574</v>
      </c>
      <c r="G361" t="s">
        <v>16</v>
      </c>
      <c r="H361" t="s">
        <v>15</v>
      </c>
      <c r="I361" t="s">
        <v>10573</v>
      </c>
      <c r="J361">
        <v>60030318</v>
      </c>
      <c r="K361" t="s">
        <v>542</v>
      </c>
      <c r="L361" t="s">
        <v>541</v>
      </c>
      <c r="M361" t="s">
        <v>540</v>
      </c>
      <c r="N361">
        <v>5</v>
      </c>
      <c r="O361" t="s">
        <v>10572</v>
      </c>
      <c r="P361" t="s">
        <v>10571</v>
      </c>
      <c r="Q361" t="s">
        <v>10570</v>
      </c>
      <c r="R361" s="8">
        <v>34700</v>
      </c>
      <c r="S361" s="9">
        <f t="shared" si="48"/>
        <v>1995</v>
      </c>
      <c r="T361" s="9">
        <v>1995</v>
      </c>
      <c r="U361" s="9">
        <f t="shared" si="49"/>
        <v>27</v>
      </c>
      <c r="V361" s="8">
        <v>34700</v>
      </c>
      <c r="W361" t="s">
        <v>465</v>
      </c>
      <c r="X361" s="2">
        <v>1.1579999999999999</v>
      </c>
      <c r="Y361" s="7">
        <f t="shared" si="46"/>
        <v>3.0912148634579962E-2</v>
      </c>
      <c r="AA361">
        <v>1668595</v>
      </c>
      <c r="AB361">
        <v>14223</v>
      </c>
      <c r="AC361">
        <v>15735079</v>
      </c>
      <c r="AD361" t="s">
        <v>6</v>
      </c>
      <c r="AE361">
        <v>46</v>
      </c>
      <c r="AF361">
        <v>3</v>
      </c>
      <c r="AH361" t="s">
        <v>10569</v>
      </c>
      <c r="AI361" t="s">
        <v>10568</v>
      </c>
      <c r="AJ361" t="s">
        <v>10567</v>
      </c>
      <c r="AK361" t="s">
        <v>10566</v>
      </c>
      <c r="AL361">
        <v>1</v>
      </c>
      <c r="AM361" s="5">
        <f t="shared" si="50"/>
        <v>3.7037037037037035E-2</v>
      </c>
      <c r="AN361" s="4">
        <f t="shared" si="47"/>
        <v>5.6095474497594906E-5</v>
      </c>
      <c r="AO361" s="3"/>
      <c r="AP361">
        <v>0</v>
      </c>
      <c r="AR361" t="s">
        <v>1</v>
      </c>
      <c r="AT361" s="2">
        <v>3.573</v>
      </c>
      <c r="AU361" s="1">
        <f t="shared" si="51"/>
        <v>2.1655332686555249</v>
      </c>
      <c r="AV361" s="1">
        <f t="shared" si="52"/>
        <v>1.5484122054538778</v>
      </c>
      <c r="AW361" s="1">
        <f t="shared" si="53"/>
        <v>0.93129114225223053</v>
      </c>
    </row>
    <row r="362" spans="1:49" x14ac:dyDescent="0.2">
      <c r="A362">
        <v>360</v>
      </c>
      <c r="B362" t="s">
        <v>10565</v>
      </c>
      <c r="C362" t="s">
        <v>10564</v>
      </c>
      <c r="D362" t="s">
        <v>10563</v>
      </c>
      <c r="F362" t="s">
        <v>10562</v>
      </c>
      <c r="G362" t="s">
        <v>16</v>
      </c>
      <c r="H362" t="s">
        <v>15</v>
      </c>
      <c r="I362" t="s">
        <v>10561</v>
      </c>
      <c r="J362">
        <v>60026838</v>
      </c>
      <c r="K362" t="s">
        <v>10560</v>
      </c>
      <c r="L362" t="s">
        <v>10559</v>
      </c>
      <c r="M362" t="s">
        <v>56</v>
      </c>
      <c r="N362">
        <v>2</v>
      </c>
      <c r="O362" t="s">
        <v>10558</v>
      </c>
      <c r="P362" t="s">
        <v>10557</v>
      </c>
      <c r="Q362" t="s">
        <v>10556</v>
      </c>
      <c r="R362" s="8">
        <v>34700</v>
      </c>
      <c r="S362" s="9">
        <f t="shared" si="48"/>
        <v>1995</v>
      </c>
      <c r="T362" s="9">
        <v>1995</v>
      </c>
      <c r="U362" s="9">
        <f t="shared" si="49"/>
        <v>27</v>
      </c>
      <c r="V362" s="8">
        <v>34820</v>
      </c>
      <c r="W362" t="s">
        <v>156</v>
      </c>
      <c r="X362" s="2">
        <v>0.65600000000000003</v>
      </c>
      <c r="Y362" s="7">
        <f t="shared" si="46"/>
        <v>1.751154534048744E-2</v>
      </c>
      <c r="AA362">
        <v>9203796</v>
      </c>
      <c r="AB362">
        <v>20344</v>
      </c>
      <c r="AD362" t="s">
        <v>6</v>
      </c>
      <c r="AE362">
        <v>30</v>
      </c>
      <c r="AF362" s="6">
        <v>44228</v>
      </c>
      <c r="AH362" t="s">
        <v>10555</v>
      </c>
      <c r="AI362" t="s">
        <v>10554</v>
      </c>
      <c r="AK362" t="s">
        <v>10553</v>
      </c>
      <c r="AL362">
        <v>10</v>
      </c>
      <c r="AM362" s="5">
        <f t="shared" si="50"/>
        <v>0.37037037037037035</v>
      </c>
      <c r="AN362" s="4">
        <f t="shared" si="47"/>
        <v>5.60954744975949E-4</v>
      </c>
      <c r="AO362" s="3"/>
      <c r="AP362">
        <v>0</v>
      </c>
      <c r="AR362" t="s">
        <v>1</v>
      </c>
      <c r="AS362" t="s">
        <v>10552</v>
      </c>
      <c r="AT362" s="2">
        <v>1.4530000000000001</v>
      </c>
      <c r="AU362" s="1">
        <f t="shared" si="51"/>
        <v>1.2426368161833992</v>
      </c>
      <c r="AV362" s="1">
        <f t="shared" si="52"/>
        <v>0.90362500427316939</v>
      </c>
      <c r="AW362" s="1">
        <f t="shared" si="53"/>
        <v>0.56461319236293961</v>
      </c>
    </row>
    <row r="363" spans="1:49" x14ac:dyDescent="0.2">
      <c r="A363">
        <v>361</v>
      </c>
      <c r="B363" t="s">
        <v>10551</v>
      </c>
      <c r="C363" t="s">
        <v>10550</v>
      </c>
      <c r="D363" t="s">
        <v>10549</v>
      </c>
      <c r="F363" t="s">
        <v>10548</v>
      </c>
      <c r="G363" t="s">
        <v>16</v>
      </c>
      <c r="H363" t="s">
        <v>15</v>
      </c>
      <c r="I363" t="s">
        <v>10547</v>
      </c>
      <c r="J363">
        <v>60032006</v>
      </c>
      <c r="K363" t="s">
        <v>10546</v>
      </c>
      <c r="L363" t="s">
        <v>10545</v>
      </c>
      <c r="M363" t="s">
        <v>1796</v>
      </c>
      <c r="N363">
        <v>1</v>
      </c>
      <c r="O363" t="s">
        <v>10544</v>
      </c>
      <c r="P363">
        <v>6602184008</v>
      </c>
      <c r="Q363">
        <v>60032006</v>
      </c>
      <c r="R363" s="8">
        <v>34700</v>
      </c>
      <c r="S363" s="9">
        <f t="shared" si="48"/>
        <v>1995</v>
      </c>
      <c r="T363" s="9">
        <v>1995</v>
      </c>
      <c r="U363" s="9">
        <f t="shared" si="49"/>
        <v>27</v>
      </c>
      <c r="V363" s="8">
        <v>34973</v>
      </c>
      <c r="W363" t="s">
        <v>408</v>
      </c>
      <c r="X363" s="2">
        <v>0.998</v>
      </c>
      <c r="Y363" s="7">
        <f t="shared" si="46"/>
        <v>2.664104001494888E-2</v>
      </c>
      <c r="AA363">
        <v>207322</v>
      </c>
      <c r="AB363">
        <v>90127</v>
      </c>
      <c r="AD363" t="s">
        <v>6</v>
      </c>
      <c r="AE363">
        <v>24</v>
      </c>
      <c r="AF363">
        <v>4</v>
      </c>
      <c r="AH363" t="s">
        <v>10543</v>
      </c>
      <c r="AI363" t="s">
        <v>10542</v>
      </c>
      <c r="AJ363" t="s">
        <v>10541</v>
      </c>
      <c r="AK363" t="s">
        <v>10540</v>
      </c>
      <c r="AL363">
        <v>35</v>
      </c>
      <c r="AM363" s="5">
        <f t="shared" si="50"/>
        <v>1.2962962962962963</v>
      </c>
      <c r="AN363" s="4">
        <f t="shared" si="47"/>
        <v>1.9633416074158216E-3</v>
      </c>
      <c r="AO363" s="3"/>
      <c r="AP363">
        <v>0</v>
      </c>
      <c r="AR363" t="s">
        <v>1</v>
      </c>
      <c r="AT363" s="2" t="s">
        <v>20</v>
      </c>
      <c r="AU363" s="1">
        <f t="shared" si="51"/>
        <v>1.9237730492688965</v>
      </c>
      <c r="AV363" s="1">
        <f t="shared" si="52"/>
        <v>1.4302190811182351</v>
      </c>
      <c r="AW363" s="1">
        <f t="shared" si="53"/>
        <v>0.93666511296757393</v>
      </c>
    </row>
    <row r="364" spans="1:49" x14ac:dyDescent="0.2">
      <c r="A364">
        <v>362</v>
      </c>
      <c r="B364" t="s">
        <v>10539</v>
      </c>
      <c r="C364" t="s">
        <v>10538</v>
      </c>
      <c r="D364" t="s">
        <v>10537</v>
      </c>
      <c r="F364" t="s">
        <v>10536</v>
      </c>
      <c r="G364" t="s">
        <v>16</v>
      </c>
      <c r="H364" t="s">
        <v>15</v>
      </c>
      <c r="I364" t="s">
        <v>10535</v>
      </c>
      <c r="J364">
        <v>60007493</v>
      </c>
      <c r="K364" t="s">
        <v>10534</v>
      </c>
      <c r="L364" t="s">
        <v>5390</v>
      </c>
      <c r="M364" t="s">
        <v>56</v>
      </c>
      <c r="N364">
        <v>3</v>
      </c>
      <c r="O364" t="s">
        <v>10533</v>
      </c>
      <c r="P364" t="s">
        <v>10532</v>
      </c>
      <c r="Q364" t="s">
        <v>10531</v>
      </c>
      <c r="R364" s="8">
        <v>34700</v>
      </c>
      <c r="S364" s="9">
        <f t="shared" si="48"/>
        <v>1995</v>
      </c>
      <c r="T364" s="9">
        <v>1995</v>
      </c>
      <c r="U364" s="9">
        <f t="shared" si="49"/>
        <v>27</v>
      </c>
      <c r="V364" s="8">
        <v>1995</v>
      </c>
      <c r="W364" t="s">
        <v>493</v>
      </c>
      <c r="X364" s="2">
        <v>0.68200000000000005</v>
      </c>
      <c r="Y364" s="7">
        <f t="shared" si="46"/>
        <v>1.8205600491177493E-2</v>
      </c>
      <c r="AA364">
        <v>2731177</v>
      </c>
      <c r="AB364">
        <v>12375</v>
      </c>
      <c r="AD364" t="s">
        <v>6</v>
      </c>
      <c r="AE364">
        <v>16</v>
      </c>
      <c r="AF364">
        <v>12</v>
      </c>
      <c r="AH364" t="s">
        <v>10530</v>
      </c>
      <c r="AI364" t="s">
        <v>10529</v>
      </c>
      <c r="AK364" t="s">
        <v>10528</v>
      </c>
      <c r="AL364">
        <v>1</v>
      </c>
      <c r="AM364" s="5">
        <f t="shared" si="50"/>
        <v>3.7037037037037035E-2</v>
      </c>
      <c r="AN364" s="4">
        <f t="shared" si="47"/>
        <v>5.6095474497594906E-5</v>
      </c>
      <c r="AO364" s="3"/>
      <c r="AP364">
        <v>0</v>
      </c>
      <c r="AR364" t="s">
        <v>10527</v>
      </c>
      <c r="AT364" s="2">
        <v>2.1520000000000001</v>
      </c>
      <c r="AU364" s="1">
        <f t="shared" si="51"/>
        <v>1.2760748986173522</v>
      </c>
      <c r="AV364" s="1">
        <f t="shared" si="52"/>
        <v>0.91308479828375444</v>
      </c>
      <c r="AW364" s="1">
        <f t="shared" si="53"/>
        <v>0.55009469795015642</v>
      </c>
    </row>
    <row r="365" spans="1:49" x14ac:dyDescent="0.2">
      <c r="A365">
        <v>363</v>
      </c>
      <c r="B365" t="s">
        <v>10526</v>
      </c>
      <c r="C365" t="s">
        <v>10525</v>
      </c>
      <c r="D365" s="13">
        <v>2.1916994E+32</v>
      </c>
      <c r="F365" t="s">
        <v>10524</v>
      </c>
      <c r="G365" t="s">
        <v>16</v>
      </c>
      <c r="H365" t="s">
        <v>15</v>
      </c>
      <c r="I365" t="s">
        <v>10523</v>
      </c>
      <c r="J365">
        <v>60031888</v>
      </c>
      <c r="K365" t="s">
        <v>10522</v>
      </c>
      <c r="L365" t="s">
        <v>10521</v>
      </c>
      <c r="M365" t="s">
        <v>1214</v>
      </c>
      <c r="N365">
        <v>1</v>
      </c>
      <c r="O365" t="s">
        <v>10520</v>
      </c>
      <c r="P365">
        <v>6603278349</v>
      </c>
      <c r="Q365">
        <v>60031888</v>
      </c>
      <c r="R365" s="8">
        <v>34700</v>
      </c>
      <c r="S365" s="9">
        <f t="shared" si="48"/>
        <v>1995</v>
      </c>
      <c r="T365" s="9">
        <v>1995</v>
      </c>
      <c r="U365" s="9">
        <f t="shared" si="49"/>
        <v>27</v>
      </c>
      <c r="V365" s="8">
        <v>34759</v>
      </c>
      <c r="W365" t="s">
        <v>1162</v>
      </c>
      <c r="X365" s="2">
        <v>0.51500000000000001</v>
      </c>
      <c r="Y365" s="7">
        <f t="shared" si="46"/>
        <v>1.374763086943755E-2</v>
      </c>
      <c r="AA365">
        <v>219169</v>
      </c>
      <c r="AB365">
        <v>30966</v>
      </c>
      <c r="AD365" t="s">
        <v>6</v>
      </c>
      <c r="AE365">
        <v>57</v>
      </c>
      <c r="AF365">
        <v>3</v>
      </c>
      <c r="AH365" t="s">
        <v>10519</v>
      </c>
      <c r="AI365" t="s">
        <v>10518</v>
      </c>
      <c r="AK365" t="s">
        <v>10517</v>
      </c>
      <c r="AL365">
        <v>7</v>
      </c>
      <c r="AM365" s="5">
        <f t="shared" si="50"/>
        <v>0.25925925925925924</v>
      </c>
      <c r="AN365" s="4">
        <f t="shared" si="47"/>
        <v>3.9266832148316435E-4</v>
      </c>
      <c r="AO365" s="3"/>
      <c r="AP365">
        <v>0</v>
      </c>
      <c r="AR365" t="s">
        <v>1</v>
      </c>
      <c r="AT365" s="2" t="s">
        <v>20</v>
      </c>
      <c r="AU365" s="1">
        <f t="shared" si="51"/>
        <v>0.97411421050512326</v>
      </c>
      <c r="AV365" s="1">
        <f t="shared" si="52"/>
        <v>0.70701495954603566</v>
      </c>
      <c r="AW365" s="1">
        <f t="shared" si="53"/>
        <v>0.43991570858694801</v>
      </c>
    </row>
    <row r="366" spans="1:49" x14ac:dyDescent="0.2">
      <c r="A366">
        <v>364</v>
      </c>
      <c r="B366" t="s">
        <v>10516</v>
      </c>
      <c r="C366" t="s">
        <v>10515</v>
      </c>
      <c r="D366" t="s">
        <v>10514</v>
      </c>
      <c r="F366" t="s">
        <v>10513</v>
      </c>
      <c r="G366" t="s">
        <v>16</v>
      </c>
      <c r="H366" t="s">
        <v>15</v>
      </c>
      <c r="I366" t="s">
        <v>10512</v>
      </c>
      <c r="J366">
        <v>60068504</v>
      </c>
      <c r="K366" t="s">
        <v>10511</v>
      </c>
      <c r="L366" t="s">
        <v>484</v>
      </c>
      <c r="M366" t="s">
        <v>483</v>
      </c>
      <c r="N366">
        <v>1</v>
      </c>
      <c r="O366" t="s">
        <v>10510</v>
      </c>
      <c r="P366">
        <v>6701500234</v>
      </c>
      <c r="Q366">
        <v>60068504</v>
      </c>
      <c r="R366" s="8">
        <v>34700</v>
      </c>
      <c r="S366" s="9">
        <f t="shared" si="48"/>
        <v>1995</v>
      </c>
      <c r="T366" s="9">
        <v>1995</v>
      </c>
      <c r="U366" s="9">
        <f t="shared" si="49"/>
        <v>27</v>
      </c>
      <c r="V366" s="8">
        <v>34851</v>
      </c>
      <c r="W366" t="s">
        <v>1162</v>
      </c>
      <c r="X366" s="2">
        <v>0.51500000000000001</v>
      </c>
      <c r="Y366" s="7">
        <f t="shared" si="46"/>
        <v>1.374763086943755E-2</v>
      </c>
      <c r="AA366">
        <v>219169</v>
      </c>
      <c r="AB366">
        <v>30966</v>
      </c>
      <c r="AD366" t="s">
        <v>6</v>
      </c>
      <c r="AE366">
        <v>57</v>
      </c>
      <c r="AF366">
        <v>7</v>
      </c>
      <c r="AH366" t="s">
        <v>10509</v>
      </c>
      <c r="AI366" t="s">
        <v>10508</v>
      </c>
      <c r="AK366" t="s">
        <v>10507</v>
      </c>
      <c r="AL366">
        <v>10</v>
      </c>
      <c r="AM366" s="5">
        <f t="shared" si="50"/>
        <v>0.37037037037037035</v>
      </c>
      <c r="AN366" s="4">
        <f t="shared" si="47"/>
        <v>5.60954744975949E-4</v>
      </c>
      <c r="AO366" s="3"/>
      <c r="AP366">
        <v>0</v>
      </c>
      <c r="AR366" t="s">
        <v>1</v>
      </c>
      <c r="AT366" s="2" t="s">
        <v>20</v>
      </c>
      <c r="AU366" s="1">
        <f t="shared" si="51"/>
        <v>0.97916280320990678</v>
      </c>
      <c r="AV366" s="1">
        <f t="shared" si="52"/>
        <v>0.71542928072067502</v>
      </c>
      <c r="AW366" s="1">
        <f t="shared" si="53"/>
        <v>0.45169575823144298</v>
      </c>
    </row>
    <row r="367" spans="1:49" x14ac:dyDescent="0.2">
      <c r="A367">
        <v>365</v>
      </c>
      <c r="B367" t="s">
        <v>10506</v>
      </c>
      <c r="C367" t="s">
        <v>10505</v>
      </c>
      <c r="D367">
        <v>22369795000143</v>
      </c>
      <c r="F367" t="s">
        <v>10504</v>
      </c>
      <c r="G367" t="s">
        <v>16</v>
      </c>
      <c r="H367" t="s">
        <v>15</v>
      </c>
      <c r="I367" t="s">
        <v>10503</v>
      </c>
      <c r="J367" t="s">
        <v>10502</v>
      </c>
      <c r="K367" t="s">
        <v>10501</v>
      </c>
      <c r="L367" t="s">
        <v>10500</v>
      </c>
      <c r="M367" t="s">
        <v>10499</v>
      </c>
      <c r="N367">
        <v>4</v>
      </c>
      <c r="O367" t="s">
        <v>10498</v>
      </c>
      <c r="P367" t="s">
        <v>10497</v>
      </c>
      <c r="Q367" t="s">
        <v>10496</v>
      </c>
      <c r="R367" s="8">
        <v>34700</v>
      </c>
      <c r="S367" s="9">
        <f t="shared" si="48"/>
        <v>1995</v>
      </c>
      <c r="T367" s="9">
        <v>1995</v>
      </c>
      <c r="U367" s="9">
        <f t="shared" si="49"/>
        <v>27</v>
      </c>
      <c r="V367" s="8">
        <v>34881</v>
      </c>
      <c r="W367" t="s">
        <v>10495</v>
      </c>
      <c r="X367" s="2">
        <v>0.74099999999999999</v>
      </c>
      <c r="Y367" s="7">
        <f t="shared" si="46"/>
        <v>1.9780571794666454E-2</v>
      </c>
      <c r="AA367">
        <v>223697</v>
      </c>
      <c r="AB367">
        <v>28564</v>
      </c>
      <c r="AD367" t="s">
        <v>6</v>
      </c>
      <c r="AE367">
        <v>56</v>
      </c>
      <c r="AF367">
        <v>7</v>
      </c>
      <c r="AH367" t="s">
        <v>10494</v>
      </c>
      <c r="AI367" t="s">
        <v>10493</v>
      </c>
      <c r="AJ367" t="s">
        <v>10492</v>
      </c>
      <c r="AK367" t="s">
        <v>10491</v>
      </c>
      <c r="AL367">
        <v>7</v>
      </c>
      <c r="AM367" s="5">
        <f t="shared" si="50"/>
        <v>0.25925925925925924</v>
      </c>
      <c r="AN367" s="4">
        <f t="shared" si="47"/>
        <v>3.9266832148316435E-4</v>
      </c>
      <c r="AO367" s="3"/>
      <c r="AP367">
        <v>0</v>
      </c>
      <c r="AQ367" t="s">
        <v>10490</v>
      </c>
      <c r="AR367" t="s">
        <v>1</v>
      </c>
      <c r="AS367" t="s">
        <v>10489</v>
      </c>
      <c r="AT367" s="2" t="s">
        <v>20</v>
      </c>
      <c r="AU367" s="1">
        <f t="shared" si="51"/>
        <v>1.3964200752711466</v>
      </c>
      <c r="AV367" s="1">
        <f t="shared" si="52"/>
        <v>1.0086620058074809</v>
      </c>
      <c r="AW367" s="1">
        <f t="shared" si="53"/>
        <v>0.62090393634381502</v>
      </c>
    </row>
    <row r="368" spans="1:49" x14ac:dyDescent="0.2">
      <c r="A368">
        <v>366</v>
      </c>
      <c r="B368" t="s">
        <v>10488</v>
      </c>
      <c r="C368" t="s">
        <v>10487</v>
      </c>
      <c r="D368" t="s">
        <v>10486</v>
      </c>
      <c r="F368" t="s">
        <v>10485</v>
      </c>
      <c r="G368" t="s">
        <v>16</v>
      </c>
      <c r="H368" t="s">
        <v>15</v>
      </c>
      <c r="I368" t="s">
        <v>10484</v>
      </c>
      <c r="J368">
        <v>60078489</v>
      </c>
      <c r="K368" t="s">
        <v>10483</v>
      </c>
      <c r="L368" t="s">
        <v>10482</v>
      </c>
      <c r="M368" t="s">
        <v>10481</v>
      </c>
      <c r="N368">
        <v>2</v>
      </c>
      <c r="O368" t="s">
        <v>10480</v>
      </c>
      <c r="P368" t="s">
        <v>10479</v>
      </c>
      <c r="Q368" t="s">
        <v>10478</v>
      </c>
      <c r="R368" s="8">
        <v>34700</v>
      </c>
      <c r="S368" s="9">
        <f t="shared" si="48"/>
        <v>1995</v>
      </c>
      <c r="T368" s="9">
        <v>1995</v>
      </c>
      <c r="U368" s="9">
        <f t="shared" si="49"/>
        <v>27</v>
      </c>
      <c r="V368" s="8">
        <v>34881</v>
      </c>
      <c r="W368" t="s">
        <v>10477</v>
      </c>
      <c r="X368" s="2">
        <v>0.66900000000000004</v>
      </c>
      <c r="Y368" s="7">
        <f t="shared" si="46"/>
        <v>1.7858572915832469E-2</v>
      </c>
      <c r="AA368">
        <v>112275</v>
      </c>
      <c r="AB368">
        <v>13713</v>
      </c>
      <c r="AD368" t="s">
        <v>6</v>
      </c>
      <c r="AE368">
        <v>35</v>
      </c>
      <c r="AF368">
        <v>7</v>
      </c>
      <c r="AH368" t="s">
        <v>10476</v>
      </c>
      <c r="AI368" t="s">
        <v>10475</v>
      </c>
      <c r="AJ368" t="s">
        <v>10474</v>
      </c>
      <c r="AK368" t="s">
        <v>10473</v>
      </c>
      <c r="AL368">
        <v>3</v>
      </c>
      <c r="AM368" s="5">
        <f t="shared" si="50"/>
        <v>0.1111111111111111</v>
      </c>
      <c r="AN368" s="4">
        <f t="shared" si="47"/>
        <v>1.682864234927847E-4</v>
      </c>
      <c r="AO368" s="3"/>
      <c r="AP368">
        <v>0</v>
      </c>
      <c r="AR368" t="s">
        <v>1</v>
      </c>
      <c r="AT368" s="2">
        <v>2.226</v>
      </c>
      <c r="AU368" s="1">
        <f t="shared" si="51"/>
        <v>1.2551486968130563</v>
      </c>
      <c r="AV368" s="1">
        <f t="shared" si="52"/>
        <v>0.9013429669662627</v>
      </c>
      <c r="AW368" s="1">
        <f t="shared" si="53"/>
        <v>0.547537237119469</v>
      </c>
    </row>
    <row r="369" spans="1:49" x14ac:dyDescent="0.2">
      <c r="A369">
        <v>367</v>
      </c>
      <c r="B369" t="s">
        <v>10472</v>
      </c>
      <c r="C369" t="s">
        <v>10471</v>
      </c>
      <c r="F369" t="s">
        <v>10470</v>
      </c>
      <c r="G369" t="s">
        <v>16</v>
      </c>
      <c r="H369" t="s">
        <v>15</v>
      </c>
      <c r="I369" t="s">
        <v>10469</v>
      </c>
      <c r="J369" t="s">
        <v>10468</v>
      </c>
      <c r="K369" t="s">
        <v>10467</v>
      </c>
      <c r="L369" t="s">
        <v>10466</v>
      </c>
      <c r="M369" t="s">
        <v>10465</v>
      </c>
      <c r="N369">
        <v>4</v>
      </c>
      <c r="O369" t="s">
        <v>10464</v>
      </c>
      <c r="P369" t="s">
        <v>10463</v>
      </c>
      <c r="Q369" t="s">
        <v>10462</v>
      </c>
      <c r="R369" s="8">
        <v>34700</v>
      </c>
      <c r="S369" s="9">
        <f t="shared" si="48"/>
        <v>1995</v>
      </c>
      <c r="T369" s="9">
        <v>1995</v>
      </c>
      <c r="U369" s="9">
        <f t="shared" si="49"/>
        <v>27</v>
      </c>
      <c r="V369" s="8">
        <v>34851</v>
      </c>
      <c r="W369" t="s">
        <v>10461</v>
      </c>
      <c r="X369" s="2" t="s">
        <v>20</v>
      </c>
      <c r="Y369" s="7" t="e">
        <f t="shared" si="46"/>
        <v>#VALUE!</v>
      </c>
      <c r="AA369">
        <v>188158</v>
      </c>
      <c r="AB369">
        <v>15168</v>
      </c>
      <c r="AC369">
        <v>15735117</v>
      </c>
      <c r="AD369" t="s">
        <v>6</v>
      </c>
      <c r="AE369">
        <v>305</v>
      </c>
      <c r="AF369">
        <v>1</v>
      </c>
      <c r="AH369" t="s">
        <v>10460</v>
      </c>
      <c r="AI369" t="s">
        <v>10459</v>
      </c>
      <c r="AJ369" t="s">
        <v>10458</v>
      </c>
      <c r="AK369" t="s">
        <v>10457</v>
      </c>
      <c r="AL369">
        <v>3</v>
      </c>
      <c r="AM369" s="5">
        <f t="shared" si="50"/>
        <v>0.1111111111111111</v>
      </c>
      <c r="AN369" s="4">
        <f t="shared" si="47"/>
        <v>1.682864234927847E-4</v>
      </c>
      <c r="AO369" s="3"/>
      <c r="AP369">
        <v>0</v>
      </c>
      <c r="AR369" t="s">
        <v>1</v>
      </c>
      <c r="AT369" s="2" t="s">
        <v>20</v>
      </c>
      <c r="AU369" s="1" t="e">
        <f t="shared" si="51"/>
        <v>#VALUE!</v>
      </c>
      <c r="AV369" s="1" t="e">
        <f t="shared" si="52"/>
        <v>#VALUE!</v>
      </c>
      <c r="AW369" s="1" t="e">
        <f t="shared" si="53"/>
        <v>#VALUE!</v>
      </c>
    </row>
    <row r="370" spans="1:49" x14ac:dyDescent="0.2">
      <c r="A370">
        <v>368</v>
      </c>
      <c r="B370" t="s">
        <v>10456</v>
      </c>
      <c r="C370" t="s">
        <v>10455</v>
      </c>
      <c r="D370">
        <v>94576595000658</v>
      </c>
      <c r="F370" t="s">
        <v>10454</v>
      </c>
      <c r="G370" t="s">
        <v>16</v>
      </c>
      <c r="H370" t="s">
        <v>15</v>
      </c>
      <c r="I370" t="s">
        <v>10453</v>
      </c>
      <c r="J370">
        <v>100386034</v>
      </c>
      <c r="K370" t="s">
        <v>10452</v>
      </c>
      <c r="L370" t="s">
        <v>1215</v>
      </c>
      <c r="M370" t="s">
        <v>1214</v>
      </c>
      <c r="N370">
        <v>5</v>
      </c>
      <c r="O370" t="s">
        <v>10451</v>
      </c>
      <c r="P370" t="s">
        <v>10450</v>
      </c>
      <c r="Q370" t="s">
        <v>10449</v>
      </c>
      <c r="R370" s="8">
        <v>34700</v>
      </c>
      <c r="S370" s="9">
        <f t="shared" si="48"/>
        <v>1995</v>
      </c>
      <c r="T370" s="9">
        <v>1995</v>
      </c>
      <c r="U370" s="9">
        <f t="shared" si="49"/>
        <v>27</v>
      </c>
      <c r="V370" s="8">
        <v>34973</v>
      </c>
      <c r="W370" t="s">
        <v>10448</v>
      </c>
      <c r="X370" s="2">
        <v>1.1339999999999999</v>
      </c>
      <c r="Y370" s="7">
        <f t="shared" si="46"/>
        <v>3.0271482341635299E-2</v>
      </c>
      <c r="AA370">
        <v>945765</v>
      </c>
      <c r="AB370">
        <v>12372</v>
      </c>
      <c r="AD370" t="s">
        <v>6</v>
      </c>
      <c r="AE370">
        <v>37</v>
      </c>
      <c r="AF370" t="s">
        <v>10447</v>
      </c>
      <c r="AH370" t="s">
        <v>10446</v>
      </c>
      <c r="AI370" t="s">
        <v>10445</v>
      </c>
      <c r="AK370" t="s">
        <v>10444</v>
      </c>
      <c r="AL370">
        <v>8</v>
      </c>
      <c r="AM370" s="5">
        <f t="shared" si="50"/>
        <v>0.29629629629629628</v>
      </c>
      <c r="AN370" s="4">
        <f t="shared" si="47"/>
        <v>4.4876379598075925E-4</v>
      </c>
      <c r="AO370" s="3"/>
      <c r="AP370">
        <v>0</v>
      </c>
      <c r="AR370" t="s">
        <v>1</v>
      </c>
      <c r="AT370" s="2">
        <v>2.4129999999999998</v>
      </c>
      <c r="AU370" s="1">
        <f t="shared" si="51"/>
        <v>2.1324666777938934</v>
      </c>
      <c r="AV370" s="1">
        <f t="shared" si="52"/>
        <v>1.5360123068808029</v>
      </c>
      <c r="AW370" s="1">
        <f t="shared" si="53"/>
        <v>0.93955793596771209</v>
      </c>
    </row>
    <row r="371" spans="1:49" x14ac:dyDescent="0.2">
      <c r="A371">
        <v>369</v>
      </c>
      <c r="B371" t="s">
        <v>10443</v>
      </c>
      <c r="C371" t="s">
        <v>10442</v>
      </c>
      <c r="D371" t="s">
        <v>10441</v>
      </c>
      <c r="F371" t="s">
        <v>10440</v>
      </c>
      <c r="G371" t="s">
        <v>16</v>
      </c>
      <c r="H371" t="s">
        <v>15</v>
      </c>
      <c r="I371" t="s">
        <v>10439</v>
      </c>
      <c r="J371">
        <v>60025104</v>
      </c>
      <c r="K371" t="s">
        <v>10438</v>
      </c>
      <c r="M371" t="s">
        <v>694</v>
      </c>
      <c r="N371">
        <v>1</v>
      </c>
      <c r="O371" t="s">
        <v>10437</v>
      </c>
      <c r="P371">
        <v>7003283433</v>
      </c>
      <c r="Q371">
        <v>60025104</v>
      </c>
      <c r="R371" s="8">
        <v>34700</v>
      </c>
      <c r="S371" s="9">
        <f t="shared" si="48"/>
        <v>1995</v>
      </c>
      <c r="T371" s="9">
        <v>1995</v>
      </c>
      <c r="U371" s="9">
        <f t="shared" si="49"/>
        <v>27</v>
      </c>
      <c r="V371" s="8">
        <v>34820</v>
      </c>
      <c r="W371" t="s">
        <v>156</v>
      </c>
      <c r="X371" s="2">
        <v>0.65600000000000003</v>
      </c>
      <c r="Y371" s="7">
        <f t="shared" si="46"/>
        <v>1.751154534048744E-2</v>
      </c>
      <c r="AA371">
        <v>9203796</v>
      </c>
      <c r="AB371">
        <v>20344</v>
      </c>
      <c r="AD371" t="s">
        <v>6</v>
      </c>
      <c r="AE371">
        <v>30</v>
      </c>
      <c r="AF371" s="6">
        <v>44228</v>
      </c>
      <c r="AH371" t="s">
        <v>10436</v>
      </c>
      <c r="AI371" t="s">
        <v>10435</v>
      </c>
      <c r="AK371" t="s">
        <v>10434</v>
      </c>
      <c r="AL371">
        <v>13</v>
      </c>
      <c r="AM371" s="5">
        <f t="shared" si="50"/>
        <v>0.48148148148148145</v>
      </c>
      <c r="AN371" s="4">
        <f t="shared" si="47"/>
        <v>7.2924116846873369E-4</v>
      </c>
      <c r="AO371" s="3"/>
      <c r="AP371">
        <v>0</v>
      </c>
      <c r="AR371" t="s">
        <v>1</v>
      </c>
      <c r="AT371" s="2">
        <v>1.4530000000000001</v>
      </c>
      <c r="AU371" s="1">
        <f t="shared" si="51"/>
        <v>1.2476854088881828</v>
      </c>
      <c r="AV371" s="1">
        <f t="shared" si="52"/>
        <v>0.91203932544780875</v>
      </c>
      <c r="AW371" s="1">
        <f t="shared" si="53"/>
        <v>0.57639324200743458</v>
      </c>
    </row>
    <row r="372" spans="1:49" x14ac:dyDescent="0.2">
      <c r="A372">
        <v>370</v>
      </c>
      <c r="B372" t="s">
        <v>10433</v>
      </c>
      <c r="C372" t="s">
        <v>10432</v>
      </c>
      <c r="F372" t="s">
        <v>10431</v>
      </c>
      <c r="G372" t="s">
        <v>16</v>
      </c>
      <c r="H372" t="s">
        <v>15</v>
      </c>
      <c r="I372" t="s">
        <v>10430</v>
      </c>
      <c r="J372">
        <v>60009254</v>
      </c>
      <c r="K372" t="s">
        <v>1488</v>
      </c>
      <c r="L372" t="s">
        <v>1487</v>
      </c>
      <c r="M372" t="s">
        <v>11</v>
      </c>
      <c r="N372">
        <v>4</v>
      </c>
      <c r="O372" t="s">
        <v>10429</v>
      </c>
      <c r="P372" t="s">
        <v>10428</v>
      </c>
      <c r="Q372" t="s">
        <v>10427</v>
      </c>
      <c r="R372" s="8">
        <v>34700</v>
      </c>
      <c r="S372" s="9">
        <f t="shared" si="48"/>
        <v>1995</v>
      </c>
      <c r="T372" s="9">
        <v>1995</v>
      </c>
      <c r="U372" s="9">
        <f t="shared" si="49"/>
        <v>27</v>
      </c>
      <c r="V372" s="8">
        <v>34700</v>
      </c>
      <c r="W372" t="s">
        <v>10426</v>
      </c>
      <c r="X372" s="2">
        <v>0.439</v>
      </c>
      <c r="Y372" s="7">
        <f t="shared" si="46"/>
        <v>1.1718854275112784E-2</v>
      </c>
      <c r="AA372">
        <v>334545</v>
      </c>
      <c r="AB372">
        <v>21458</v>
      </c>
      <c r="AC372">
        <v>13653075</v>
      </c>
      <c r="AD372" t="s">
        <v>6</v>
      </c>
      <c r="AE372">
        <v>67</v>
      </c>
      <c r="AF372">
        <v>1</v>
      </c>
      <c r="AH372" t="s">
        <v>10425</v>
      </c>
      <c r="AI372" t="s">
        <v>10424</v>
      </c>
      <c r="AK372" t="s">
        <v>10423</v>
      </c>
      <c r="AL372">
        <v>8</v>
      </c>
      <c r="AM372" s="5">
        <f t="shared" si="50"/>
        <v>0.29629629629629628</v>
      </c>
      <c r="AN372" s="4">
        <f t="shared" si="47"/>
        <v>4.4876379598075925E-4</v>
      </c>
      <c r="AO372" s="3"/>
      <c r="AP372">
        <v>0</v>
      </c>
      <c r="AQ372" t="s">
        <v>978</v>
      </c>
      <c r="AR372" t="s">
        <v>10422</v>
      </c>
      <c r="AS372" t="s">
        <v>976</v>
      </c>
      <c r="AT372" s="2">
        <v>2.4529999999999998</v>
      </c>
      <c r="AU372" s="1">
        <f t="shared" si="51"/>
        <v>0.83378271313731767</v>
      </c>
      <c r="AV372" s="1">
        <f t="shared" si="52"/>
        <v>0.60838090355467722</v>
      </c>
      <c r="AW372" s="1">
        <f t="shared" si="53"/>
        <v>0.38297909397203667</v>
      </c>
    </row>
    <row r="373" spans="1:49" x14ac:dyDescent="0.2">
      <c r="A373">
        <v>371</v>
      </c>
      <c r="B373" t="s">
        <v>10421</v>
      </c>
      <c r="C373" t="s">
        <v>10420</v>
      </c>
      <c r="F373" t="s">
        <v>10419</v>
      </c>
      <c r="G373" t="s">
        <v>16</v>
      </c>
      <c r="H373" t="s">
        <v>15</v>
      </c>
      <c r="I373" t="s">
        <v>10418</v>
      </c>
      <c r="J373" t="s">
        <v>10417</v>
      </c>
      <c r="K373" t="s">
        <v>10416</v>
      </c>
      <c r="L373" t="s">
        <v>10415</v>
      </c>
      <c r="M373" t="s">
        <v>128</v>
      </c>
      <c r="N373">
        <v>2</v>
      </c>
      <c r="O373" t="s">
        <v>10414</v>
      </c>
      <c r="P373" t="s">
        <v>10413</v>
      </c>
      <c r="Q373" t="s">
        <v>10412</v>
      </c>
      <c r="R373" s="8">
        <v>34700</v>
      </c>
      <c r="S373" s="9">
        <f t="shared" si="48"/>
        <v>1995</v>
      </c>
      <c r="T373" s="9">
        <v>1995</v>
      </c>
      <c r="U373" s="9">
        <f t="shared" si="49"/>
        <v>27</v>
      </c>
      <c r="V373" s="8">
        <v>34943</v>
      </c>
      <c r="W373" t="s">
        <v>124</v>
      </c>
      <c r="X373" s="2">
        <v>2.61</v>
      </c>
      <c r="Y373" s="7">
        <f t="shared" si="46"/>
        <v>6.9672459357732044E-2</v>
      </c>
      <c r="AA373">
        <v>46256</v>
      </c>
      <c r="AB373">
        <v>26704</v>
      </c>
      <c r="AD373" t="s">
        <v>6</v>
      </c>
      <c r="AE373">
        <v>110</v>
      </c>
      <c r="AF373">
        <v>3</v>
      </c>
      <c r="AH373" t="s">
        <v>10411</v>
      </c>
      <c r="AI373" t="s">
        <v>10410</v>
      </c>
      <c r="AK373" t="s">
        <v>10409</v>
      </c>
      <c r="AL373">
        <v>7</v>
      </c>
      <c r="AM373" s="5">
        <f t="shared" si="50"/>
        <v>0.25925925925925924</v>
      </c>
      <c r="AN373" s="4">
        <f t="shared" si="47"/>
        <v>3.9266832148316435E-4</v>
      </c>
      <c r="AO373" s="3"/>
      <c r="AP373">
        <v>0</v>
      </c>
      <c r="AR373" t="s">
        <v>1</v>
      </c>
      <c r="AT373" s="2">
        <v>6.2629999999999999</v>
      </c>
      <c r="AU373" s="1">
        <f t="shared" si="51"/>
        <v>4.8888522046857377</v>
      </c>
      <c r="AV373" s="1">
        <f t="shared" si="52"/>
        <v>3.50325638396076</v>
      </c>
      <c r="AW373" s="1">
        <f t="shared" si="53"/>
        <v>2.1176605632357832</v>
      </c>
    </row>
    <row r="374" spans="1:49" x14ac:dyDescent="0.2">
      <c r="A374">
        <v>372</v>
      </c>
      <c r="B374" t="s">
        <v>10408</v>
      </c>
      <c r="C374" t="s">
        <v>10407</v>
      </c>
      <c r="F374" t="s">
        <v>10406</v>
      </c>
      <c r="G374" t="s">
        <v>16</v>
      </c>
      <c r="H374" t="s">
        <v>15</v>
      </c>
      <c r="I374" t="s">
        <v>10405</v>
      </c>
      <c r="J374">
        <v>60027550</v>
      </c>
      <c r="K374" t="s">
        <v>299</v>
      </c>
      <c r="L374" t="s">
        <v>298</v>
      </c>
      <c r="M374" t="s">
        <v>11</v>
      </c>
      <c r="N374">
        <v>3</v>
      </c>
      <c r="O374" t="s">
        <v>10404</v>
      </c>
      <c r="P374" t="s">
        <v>10403</v>
      </c>
      <c r="Q374" t="s">
        <v>9736</v>
      </c>
      <c r="R374" s="8">
        <v>34700</v>
      </c>
      <c r="S374" s="9">
        <f t="shared" si="48"/>
        <v>1995</v>
      </c>
      <c r="T374" s="9">
        <v>1995</v>
      </c>
      <c r="U374" s="9">
        <f t="shared" si="49"/>
        <v>27</v>
      </c>
      <c r="V374" s="8">
        <v>1995</v>
      </c>
      <c r="W374" t="s">
        <v>172</v>
      </c>
      <c r="X374" s="2">
        <v>0.75</v>
      </c>
      <c r="Y374" s="7">
        <f t="shared" si="46"/>
        <v>2.0020821654520703E-2</v>
      </c>
      <c r="AA374" t="s">
        <v>171</v>
      </c>
      <c r="AB374">
        <v>29221</v>
      </c>
      <c r="AD374" t="s">
        <v>6</v>
      </c>
      <c r="AE374">
        <v>2</v>
      </c>
      <c r="AF374">
        <v>11</v>
      </c>
      <c r="AH374" t="s">
        <v>10402</v>
      </c>
      <c r="AI374" t="s">
        <v>10401</v>
      </c>
      <c r="AK374" t="s">
        <v>10400</v>
      </c>
      <c r="AL374">
        <v>47</v>
      </c>
      <c r="AM374" s="5">
        <f t="shared" si="50"/>
        <v>1.7407407407407407</v>
      </c>
      <c r="AN374" s="4">
        <f t="shared" si="47"/>
        <v>2.6364873013869604E-3</v>
      </c>
      <c r="AO374" s="3"/>
      <c r="AP374">
        <v>0</v>
      </c>
      <c r="AR374" t="s">
        <v>1</v>
      </c>
      <c r="AT374" s="2">
        <v>2.0230000000000001</v>
      </c>
      <c r="AU374" s="1">
        <f t="shared" si="51"/>
        <v>1.4805521348580579</v>
      </c>
      <c r="AV374" s="1">
        <f t="shared" si="52"/>
        <v>1.1328654477953832</v>
      </c>
      <c r="AW374" s="1">
        <f t="shared" si="53"/>
        <v>0.7851787607327082</v>
      </c>
    </row>
    <row r="375" spans="1:49" x14ac:dyDescent="0.2">
      <c r="A375">
        <v>373</v>
      </c>
      <c r="B375" t="s">
        <v>10399</v>
      </c>
      <c r="C375" t="s">
        <v>10398</v>
      </c>
      <c r="F375" t="s">
        <v>10397</v>
      </c>
      <c r="G375" t="s">
        <v>16</v>
      </c>
      <c r="H375" t="s">
        <v>15</v>
      </c>
      <c r="I375" t="s">
        <v>10396</v>
      </c>
      <c r="J375" t="s">
        <v>10395</v>
      </c>
      <c r="K375" t="s">
        <v>10394</v>
      </c>
      <c r="L375" t="s">
        <v>10393</v>
      </c>
      <c r="M375" t="s">
        <v>112</v>
      </c>
      <c r="N375">
        <v>7</v>
      </c>
      <c r="O375" t="s">
        <v>10392</v>
      </c>
      <c r="P375" t="s">
        <v>10391</v>
      </c>
      <c r="Q375" t="s">
        <v>10390</v>
      </c>
      <c r="R375" s="8">
        <v>34700</v>
      </c>
      <c r="S375" s="9">
        <f t="shared" si="48"/>
        <v>1995</v>
      </c>
      <c r="T375" s="9">
        <v>1995</v>
      </c>
      <c r="U375" s="9">
        <f t="shared" si="49"/>
        <v>27</v>
      </c>
      <c r="V375" s="8">
        <v>1995</v>
      </c>
      <c r="W375" t="s">
        <v>10389</v>
      </c>
      <c r="X375" s="2">
        <v>15.993</v>
      </c>
      <c r="Y375" s="7">
        <f t="shared" si="46"/>
        <v>0.42692400096099947</v>
      </c>
      <c r="AA375">
        <v>280836</v>
      </c>
      <c r="AB375">
        <v>21206</v>
      </c>
      <c r="AD375" t="s">
        <v>6</v>
      </c>
      <c r="AE375">
        <v>374</v>
      </c>
      <c r="AF375">
        <v>6522</v>
      </c>
      <c r="AH375" t="s">
        <v>10388</v>
      </c>
      <c r="AI375" t="s">
        <v>10387</v>
      </c>
      <c r="AK375" t="s">
        <v>10386</v>
      </c>
      <c r="AL375">
        <v>2411</v>
      </c>
      <c r="AM375" s="5">
        <f t="shared" si="50"/>
        <v>89.296296296296291</v>
      </c>
      <c r="AN375" s="4">
        <f t="shared" si="47"/>
        <v>0.13524618901370131</v>
      </c>
      <c r="AO375" s="3"/>
      <c r="AP375">
        <v>0</v>
      </c>
      <c r="AR375" t="s">
        <v>1</v>
      </c>
      <c r="AT375" s="2">
        <v>49.962000000000003</v>
      </c>
      <c r="AU375" s="1">
        <f t="shared" si="51"/>
        <v>33.942065737680998</v>
      </c>
      <c r="AV375" s="1">
        <f t="shared" si="52"/>
        <v>28.108509498735039</v>
      </c>
      <c r="AW375" s="1">
        <f t="shared" si="53"/>
        <v>22.274953259789072</v>
      </c>
    </row>
    <row r="376" spans="1:49" x14ac:dyDescent="0.2">
      <c r="A376">
        <v>374</v>
      </c>
      <c r="B376" t="s">
        <v>10385</v>
      </c>
      <c r="C376" t="s">
        <v>10384</v>
      </c>
      <c r="F376" t="s">
        <v>10383</v>
      </c>
      <c r="G376" t="s">
        <v>16</v>
      </c>
      <c r="H376" t="s">
        <v>15</v>
      </c>
      <c r="I376" t="s">
        <v>10382</v>
      </c>
      <c r="J376" t="s">
        <v>10381</v>
      </c>
      <c r="K376" t="s">
        <v>10380</v>
      </c>
      <c r="L376" t="s">
        <v>10379</v>
      </c>
      <c r="M376" t="s">
        <v>944</v>
      </c>
      <c r="N376">
        <v>4</v>
      </c>
      <c r="O376" t="s">
        <v>10378</v>
      </c>
      <c r="P376" t="s">
        <v>10377</v>
      </c>
      <c r="Q376" t="s">
        <v>10376</v>
      </c>
      <c r="R376" s="8">
        <v>34700</v>
      </c>
      <c r="S376" s="9">
        <f t="shared" si="48"/>
        <v>1995</v>
      </c>
      <c r="T376" s="9">
        <v>1995</v>
      </c>
      <c r="U376" s="9">
        <f t="shared" si="49"/>
        <v>27</v>
      </c>
      <c r="V376" s="8">
        <v>1995</v>
      </c>
      <c r="W376" t="s">
        <v>423</v>
      </c>
      <c r="X376" s="2">
        <v>1.1819999999999999</v>
      </c>
      <c r="Y376" s="7">
        <f t="shared" si="46"/>
        <v>3.1552814927524625E-2</v>
      </c>
      <c r="AA376">
        <v>36951</v>
      </c>
      <c r="AB376">
        <v>27030</v>
      </c>
      <c r="AD376" t="s">
        <v>6</v>
      </c>
      <c r="AH376">
        <v>1187</v>
      </c>
      <c r="AI376" t="s">
        <v>10375</v>
      </c>
      <c r="AK376" t="s">
        <v>10374</v>
      </c>
      <c r="AL376">
        <v>44</v>
      </c>
      <c r="AM376" s="5">
        <f t="shared" si="50"/>
        <v>1.6296296296296295</v>
      </c>
      <c r="AN376" s="4">
        <f t="shared" si="47"/>
        <v>2.4682008778941756E-3</v>
      </c>
      <c r="AO376" s="3"/>
      <c r="AP376">
        <v>0</v>
      </c>
      <c r="AR376" t="s">
        <v>1</v>
      </c>
      <c r="AT376" s="2">
        <v>3.7909999999999999</v>
      </c>
      <c r="AU376" s="1">
        <f t="shared" si="51"/>
        <v>2.2827430712635488</v>
      </c>
      <c r="AV376" s="1">
        <f t="shared" si="52"/>
        <v>1.7010507902709402</v>
      </c>
      <c r="AW376" s="1">
        <f t="shared" si="53"/>
        <v>1.1193585092783311</v>
      </c>
    </row>
    <row r="377" spans="1:49" x14ac:dyDescent="0.2">
      <c r="A377">
        <v>375</v>
      </c>
      <c r="B377" t="s">
        <v>10373</v>
      </c>
      <c r="C377" t="s">
        <v>10372</v>
      </c>
      <c r="F377" t="s">
        <v>10371</v>
      </c>
      <c r="G377" t="s">
        <v>16</v>
      </c>
      <c r="H377" t="s">
        <v>15</v>
      </c>
      <c r="I377" t="s">
        <v>4112</v>
      </c>
      <c r="J377">
        <v>60029548</v>
      </c>
      <c r="K377" t="s">
        <v>9165</v>
      </c>
      <c r="L377" t="s">
        <v>655</v>
      </c>
      <c r="M377" t="s">
        <v>583</v>
      </c>
      <c r="N377">
        <v>1</v>
      </c>
      <c r="O377" t="s">
        <v>4110</v>
      </c>
      <c r="P377">
        <v>7006159446</v>
      </c>
      <c r="Q377">
        <v>60029548</v>
      </c>
      <c r="R377" s="8">
        <v>34700</v>
      </c>
      <c r="S377" s="9">
        <f t="shared" si="48"/>
        <v>1995</v>
      </c>
      <c r="T377" s="9">
        <v>1995</v>
      </c>
      <c r="U377" s="9">
        <f t="shared" si="49"/>
        <v>27</v>
      </c>
      <c r="V377" s="8">
        <v>35038</v>
      </c>
      <c r="W377" t="s">
        <v>2584</v>
      </c>
      <c r="X377" s="2">
        <v>0.30399999999999999</v>
      </c>
      <c r="Y377" s="7">
        <f t="shared" si="46"/>
        <v>8.115106377299057E-3</v>
      </c>
      <c r="AA377">
        <v>8952477</v>
      </c>
      <c r="AB377">
        <v>12250</v>
      </c>
      <c r="AC377">
        <v>10982760</v>
      </c>
      <c r="AD377" t="s">
        <v>6</v>
      </c>
      <c r="AE377">
        <v>10</v>
      </c>
      <c r="AF377">
        <v>5</v>
      </c>
      <c r="AH377" t="s">
        <v>10370</v>
      </c>
      <c r="AI377" t="s">
        <v>10369</v>
      </c>
      <c r="AJ377" t="s">
        <v>10368</v>
      </c>
      <c r="AK377" t="s">
        <v>10367</v>
      </c>
      <c r="AL377">
        <v>1</v>
      </c>
      <c r="AM377" s="5">
        <f t="shared" si="50"/>
        <v>3.7037037037037035E-2</v>
      </c>
      <c r="AN377" s="4">
        <f t="shared" si="47"/>
        <v>5.6095474497594906E-5</v>
      </c>
      <c r="AO377" s="3"/>
      <c r="AP377">
        <v>0</v>
      </c>
      <c r="AR377" t="s">
        <v>1</v>
      </c>
      <c r="AT377" s="2" t="s">
        <v>20</v>
      </c>
      <c r="AU377" s="1">
        <f t="shared" si="51"/>
        <v>0.56974031064586184</v>
      </c>
      <c r="AV377" s="1">
        <f t="shared" si="52"/>
        <v>0.40856009258983261</v>
      </c>
      <c r="AW377" s="1">
        <f t="shared" si="53"/>
        <v>0.24737987453380336</v>
      </c>
    </row>
    <row r="378" spans="1:49" x14ac:dyDescent="0.2">
      <c r="A378">
        <v>376</v>
      </c>
      <c r="B378" t="s">
        <v>10366</v>
      </c>
      <c r="C378" t="s">
        <v>10365</v>
      </c>
      <c r="F378" t="s">
        <v>10364</v>
      </c>
      <c r="G378" t="s">
        <v>16</v>
      </c>
      <c r="H378" t="s">
        <v>15</v>
      </c>
      <c r="I378" t="s">
        <v>10363</v>
      </c>
      <c r="J378">
        <v>60028186</v>
      </c>
      <c r="K378" t="s">
        <v>10362</v>
      </c>
      <c r="L378" t="s">
        <v>10361</v>
      </c>
      <c r="M378" t="s">
        <v>1398</v>
      </c>
      <c r="N378">
        <v>1</v>
      </c>
      <c r="O378" t="s">
        <v>10360</v>
      </c>
      <c r="P378">
        <v>7004724089</v>
      </c>
      <c r="Q378">
        <v>60028186</v>
      </c>
      <c r="R378" s="8">
        <v>34700</v>
      </c>
      <c r="S378" s="9">
        <f t="shared" si="48"/>
        <v>1995</v>
      </c>
      <c r="T378" s="9">
        <v>1995</v>
      </c>
      <c r="U378" s="9">
        <f t="shared" si="49"/>
        <v>27</v>
      </c>
      <c r="V378" s="8">
        <v>35038</v>
      </c>
      <c r="W378" t="s">
        <v>2584</v>
      </c>
      <c r="X378" s="2">
        <v>0.30399999999999999</v>
      </c>
      <c r="Y378" s="7">
        <f t="shared" si="46"/>
        <v>8.115106377299057E-3</v>
      </c>
      <c r="AA378">
        <v>8952477</v>
      </c>
      <c r="AB378">
        <v>12250</v>
      </c>
      <c r="AC378">
        <v>10982760</v>
      </c>
      <c r="AD378" t="s">
        <v>6</v>
      </c>
      <c r="AE378">
        <v>10</v>
      </c>
      <c r="AF378">
        <v>5</v>
      </c>
      <c r="AH378" t="s">
        <v>10359</v>
      </c>
      <c r="AI378" t="s">
        <v>10358</v>
      </c>
      <c r="AJ378" t="s">
        <v>10357</v>
      </c>
      <c r="AK378" t="s">
        <v>10356</v>
      </c>
      <c r="AL378">
        <v>2</v>
      </c>
      <c r="AM378" s="5">
        <f t="shared" si="50"/>
        <v>7.407407407407407E-2</v>
      </c>
      <c r="AN378" s="4">
        <f t="shared" si="47"/>
        <v>1.1219094899518981E-4</v>
      </c>
      <c r="AO378" s="3"/>
      <c r="AP378">
        <v>0</v>
      </c>
      <c r="AR378" t="s">
        <v>1</v>
      </c>
      <c r="AT378" s="2" t="s">
        <v>20</v>
      </c>
      <c r="AU378" s="1">
        <f t="shared" si="51"/>
        <v>0.57142317488078964</v>
      </c>
      <c r="AV378" s="1">
        <f t="shared" si="52"/>
        <v>0.41136486631471231</v>
      </c>
      <c r="AW378" s="1">
        <f t="shared" si="53"/>
        <v>0.25130655774863503</v>
      </c>
    </row>
    <row r="379" spans="1:49" x14ac:dyDescent="0.2">
      <c r="A379">
        <v>377</v>
      </c>
      <c r="B379" t="s">
        <v>10355</v>
      </c>
      <c r="C379" t="s">
        <v>10354</v>
      </c>
      <c r="F379" t="s">
        <v>10353</v>
      </c>
      <c r="G379" t="s">
        <v>16</v>
      </c>
      <c r="H379" t="s">
        <v>15</v>
      </c>
      <c r="I379" t="s">
        <v>7653</v>
      </c>
      <c r="J379">
        <v>60000745</v>
      </c>
      <c r="K379" t="s">
        <v>10352</v>
      </c>
      <c r="L379" t="s">
        <v>10351</v>
      </c>
      <c r="M379" t="s">
        <v>11</v>
      </c>
      <c r="N379">
        <v>2</v>
      </c>
      <c r="O379" t="s">
        <v>10350</v>
      </c>
      <c r="P379" t="s">
        <v>10349</v>
      </c>
      <c r="Q379" t="s">
        <v>10348</v>
      </c>
      <c r="R379" s="8">
        <v>34700</v>
      </c>
      <c r="S379" s="9">
        <f t="shared" si="48"/>
        <v>1995</v>
      </c>
      <c r="T379" s="9">
        <v>1995</v>
      </c>
      <c r="U379" s="9">
        <f t="shared" si="49"/>
        <v>27</v>
      </c>
      <c r="V379" s="8">
        <v>35038</v>
      </c>
      <c r="W379" t="s">
        <v>2584</v>
      </c>
      <c r="X379" s="2">
        <v>0.30399999999999999</v>
      </c>
      <c r="Y379" s="7">
        <f t="shared" si="46"/>
        <v>8.115106377299057E-3</v>
      </c>
      <c r="AA379">
        <v>8952477</v>
      </c>
      <c r="AB379">
        <v>12250</v>
      </c>
      <c r="AC379">
        <v>10982760</v>
      </c>
      <c r="AD379" t="s">
        <v>6</v>
      </c>
      <c r="AE379">
        <v>10</v>
      </c>
      <c r="AF379">
        <v>5</v>
      </c>
      <c r="AH379" t="s">
        <v>10347</v>
      </c>
      <c r="AI379" t="s">
        <v>10346</v>
      </c>
      <c r="AJ379" t="s">
        <v>10345</v>
      </c>
      <c r="AK379" t="s">
        <v>10344</v>
      </c>
      <c r="AL379">
        <v>10</v>
      </c>
      <c r="AM379" s="5">
        <f t="shared" si="50"/>
        <v>0.37037037037037035</v>
      </c>
      <c r="AN379" s="4">
        <f t="shared" si="47"/>
        <v>5.60954744975949E-4</v>
      </c>
      <c r="AO379" s="3"/>
      <c r="AP379">
        <v>0</v>
      </c>
      <c r="AR379" t="s">
        <v>1</v>
      </c>
      <c r="AT379" s="2" t="s">
        <v>20</v>
      </c>
      <c r="AU379" s="1">
        <f t="shared" si="51"/>
        <v>0.58488608876021242</v>
      </c>
      <c r="AV379" s="1">
        <f t="shared" si="52"/>
        <v>0.43380305611375031</v>
      </c>
      <c r="AW379" s="1">
        <f t="shared" si="53"/>
        <v>0.28272002346728814</v>
      </c>
    </row>
    <row r="380" spans="1:49" x14ac:dyDescent="0.2">
      <c r="A380">
        <v>378</v>
      </c>
      <c r="B380" t="s">
        <v>10343</v>
      </c>
      <c r="C380" t="s">
        <v>10342</v>
      </c>
      <c r="F380" t="s">
        <v>10341</v>
      </c>
      <c r="G380" t="s">
        <v>16</v>
      </c>
      <c r="H380" t="s">
        <v>15</v>
      </c>
      <c r="I380" t="s">
        <v>10340</v>
      </c>
      <c r="J380" t="s">
        <v>10339</v>
      </c>
      <c r="K380" t="s">
        <v>10338</v>
      </c>
      <c r="L380" t="s">
        <v>10337</v>
      </c>
      <c r="M380" t="s">
        <v>112</v>
      </c>
      <c r="N380">
        <v>2</v>
      </c>
      <c r="O380" t="s">
        <v>10336</v>
      </c>
      <c r="P380" t="s">
        <v>10335</v>
      </c>
      <c r="Q380" t="s">
        <v>10334</v>
      </c>
      <c r="R380" s="8">
        <v>34700</v>
      </c>
      <c r="S380" s="9">
        <f t="shared" si="48"/>
        <v>1995</v>
      </c>
      <c r="T380" s="9">
        <v>1995</v>
      </c>
      <c r="U380" s="9">
        <f t="shared" si="49"/>
        <v>27</v>
      </c>
      <c r="V380" s="8">
        <v>34977</v>
      </c>
      <c r="W380" t="s">
        <v>2584</v>
      </c>
      <c r="X380" s="2">
        <v>0.30399999999999999</v>
      </c>
      <c r="Y380" s="7">
        <f t="shared" si="46"/>
        <v>8.115106377299057E-3</v>
      </c>
      <c r="AA380">
        <v>8952477</v>
      </c>
      <c r="AB380">
        <v>12250</v>
      </c>
      <c r="AC380">
        <v>10982760</v>
      </c>
      <c r="AD380" t="s">
        <v>6</v>
      </c>
      <c r="AE380">
        <v>10</v>
      </c>
      <c r="AF380">
        <v>2</v>
      </c>
      <c r="AH380" t="s">
        <v>10333</v>
      </c>
      <c r="AI380" t="s">
        <v>10332</v>
      </c>
      <c r="AJ380" t="s">
        <v>10331</v>
      </c>
      <c r="AK380" t="s">
        <v>10330</v>
      </c>
      <c r="AL380">
        <v>0</v>
      </c>
      <c r="AM380" s="5">
        <f t="shared" si="50"/>
        <v>0</v>
      </c>
      <c r="AN380" s="4">
        <f t="shared" si="47"/>
        <v>0</v>
      </c>
      <c r="AO380" s="3"/>
      <c r="AP380">
        <v>0</v>
      </c>
      <c r="AR380" t="s">
        <v>1</v>
      </c>
      <c r="AT380" s="2" t="s">
        <v>20</v>
      </c>
      <c r="AU380" s="1">
        <f t="shared" si="51"/>
        <v>0.56805744641093392</v>
      </c>
      <c r="AV380" s="1">
        <f t="shared" si="52"/>
        <v>0.40575531886495286</v>
      </c>
      <c r="AW380" s="1">
        <f t="shared" si="53"/>
        <v>0.24345319131897172</v>
      </c>
    </row>
    <row r="381" spans="1:49" x14ac:dyDescent="0.2">
      <c r="A381">
        <v>379</v>
      </c>
      <c r="B381" t="s">
        <v>10329</v>
      </c>
      <c r="C381" t="s">
        <v>10328</v>
      </c>
      <c r="F381" t="s">
        <v>10327</v>
      </c>
      <c r="G381" t="s">
        <v>16</v>
      </c>
      <c r="H381" t="s">
        <v>15</v>
      </c>
      <c r="I381" t="s">
        <v>10326</v>
      </c>
      <c r="J381">
        <v>60012461</v>
      </c>
      <c r="K381" t="s">
        <v>10325</v>
      </c>
      <c r="L381" t="s">
        <v>4287</v>
      </c>
      <c r="M381" t="s">
        <v>174</v>
      </c>
      <c r="N381">
        <v>3</v>
      </c>
      <c r="O381" t="s">
        <v>10324</v>
      </c>
      <c r="P381" t="s">
        <v>10323</v>
      </c>
      <c r="Q381" t="s">
        <v>10322</v>
      </c>
      <c r="R381" s="8">
        <v>34700</v>
      </c>
      <c r="S381" s="9">
        <f t="shared" si="48"/>
        <v>1995</v>
      </c>
      <c r="T381" s="9">
        <v>1995</v>
      </c>
      <c r="U381" s="9">
        <f t="shared" si="49"/>
        <v>27</v>
      </c>
      <c r="V381" s="8">
        <v>34977</v>
      </c>
      <c r="W381" t="s">
        <v>2584</v>
      </c>
      <c r="X381" s="2">
        <v>0.30399999999999999</v>
      </c>
      <c r="Y381" s="7">
        <f t="shared" si="46"/>
        <v>8.115106377299057E-3</v>
      </c>
      <c r="AA381">
        <v>8952477</v>
      </c>
      <c r="AB381">
        <v>12250</v>
      </c>
      <c r="AC381">
        <v>10982760</v>
      </c>
      <c r="AD381" t="s">
        <v>6</v>
      </c>
      <c r="AE381">
        <v>10</v>
      </c>
      <c r="AF381">
        <v>2</v>
      </c>
      <c r="AH381" t="s">
        <v>10321</v>
      </c>
      <c r="AI381" t="s">
        <v>10320</v>
      </c>
      <c r="AJ381" t="s">
        <v>10319</v>
      </c>
      <c r="AK381" t="s">
        <v>10318</v>
      </c>
      <c r="AL381">
        <v>0</v>
      </c>
      <c r="AM381" s="5">
        <f t="shared" si="50"/>
        <v>0</v>
      </c>
      <c r="AN381" s="4">
        <f t="shared" si="47"/>
        <v>0</v>
      </c>
      <c r="AO381" s="3"/>
      <c r="AP381">
        <v>0</v>
      </c>
      <c r="AR381" t="s">
        <v>1</v>
      </c>
      <c r="AT381" s="2" t="s">
        <v>20</v>
      </c>
      <c r="AU381" s="1">
        <f t="shared" si="51"/>
        <v>0.56805744641093392</v>
      </c>
      <c r="AV381" s="1">
        <f t="shared" si="52"/>
        <v>0.40575531886495286</v>
      </c>
      <c r="AW381" s="1">
        <f t="shared" si="53"/>
        <v>0.24345319131897172</v>
      </c>
    </row>
    <row r="382" spans="1:49" x14ac:dyDescent="0.2">
      <c r="A382">
        <v>380</v>
      </c>
      <c r="B382" t="s">
        <v>10317</v>
      </c>
      <c r="C382" t="s">
        <v>10316</v>
      </c>
      <c r="F382" t="s">
        <v>10315</v>
      </c>
      <c r="G382" t="s">
        <v>16</v>
      </c>
      <c r="H382" t="s">
        <v>15</v>
      </c>
      <c r="I382" t="s">
        <v>3941</v>
      </c>
      <c r="J382" t="s">
        <v>10310</v>
      </c>
      <c r="K382" t="s">
        <v>10314</v>
      </c>
      <c r="L382" t="s">
        <v>10313</v>
      </c>
      <c r="M382" t="s">
        <v>128</v>
      </c>
      <c r="N382">
        <v>2</v>
      </c>
      <c r="O382" t="s">
        <v>10312</v>
      </c>
      <c r="P382" t="s">
        <v>10311</v>
      </c>
      <c r="Q382" t="s">
        <v>10310</v>
      </c>
      <c r="R382" s="8">
        <v>34700</v>
      </c>
      <c r="S382" s="9">
        <f t="shared" si="48"/>
        <v>1995</v>
      </c>
      <c r="T382" s="9">
        <v>1995</v>
      </c>
      <c r="U382" s="9">
        <f t="shared" si="49"/>
        <v>27</v>
      </c>
      <c r="V382" s="8">
        <v>34977</v>
      </c>
      <c r="W382" t="s">
        <v>2584</v>
      </c>
      <c r="X382" s="2">
        <v>0.30399999999999999</v>
      </c>
      <c r="Y382" s="7">
        <f t="shared" si="46"/>
        <v>8.115106377299057E-3</v>
      </c>
      <c r="AA382">
        <v>8952477</v>
      </c>
      <c r="AB382">
        <v>12250</v>
      </c>
      <c r="AC382">
        <v>10982760</v>
      </c>
      <c r="AD382" t="s">
        <v>6</v>
      </c>
      <c r="AE382">
        <v>10</v>
      </c>
      <c r="AF382">
        <v>2</v>
      </c>
      <c r="AH382" t="s">
        <v>10213</v>
      </c>
      <c r="AI382" t="s">
        <v>10309</v>
      </c>
      <c r="AJ382" t="s">
        <v>10308</v>
      </c>
      <c r="AK382" t="s">
        <v>10307</v>
      </c>
      <c r="AL382">
        <v>5</v>
      </c>
      <c r="AM382" s="5">
        <f t="shared" si="50"/>
        <v>0.18518518518518517</v>
      </c>
      <c r="AN382" s="4">
        <f t="shared" si="47"/>
        <v>2.804773724879745E-4</v>
      </c>
      <c r="AO382" s="3"/>
      <c r="AP382">
        <v>0</v>
      </c>
      <c r="AR382" t="s">
        <v>1</v>
      </c>
      <c r="AT382" s="2" t="s">
        <v>20</v>
      </c>
      <c r="AU382" s="1">
        <f t="shared" si="51"/>
        <v>0.57647176758557317</v>
      </c>
      <c r="AV382" s="1">
        <f t="shared" si="52"/>
        <v>0.41977918748935156</v>
      </c>
      <c r="AW382" s="1">
        <f t="shared" si="53"/>
        <v>0.26308660739312995</v>
      </c>
    </row>
    <row r="383" spans="1:49" x14ac:dyDescent="0.2">
      <c r="A383">
        <v>381</v>
      </c>
      <c r="B383" t="s">
        <v>10306</v>
      </c>
      <c r="C383" t="s">
        <v>10305</v>
      </c>
      <c r="F383" t="s">
        <v>10304</v>
      </c>
      <c r="G383" t="s">
        <v>16</v>
      </c>
      <c r="H383" t="s">
        <v>15</v>
      </c>
      <c r="I383" t="s">
        <v>10303</v>
      </c>
      <c r="J383">
        <v>60020825</v>
      </c>
      <c r="K383" t="s">
        <v>10225</v>
      </c>
      <c r="L383" t="s">
        <v>10224</v>
      </c>
      <c r="M383" t="s">
        <v>1472</v>
      </c>
      <c r="N383">
        <v>3</v>
      </c>
      <c r="O383" t="s">
        <v>10302</v>
      </c>
      <c r="P383" t="s">
        <v>10301</v>
      </c>
      <c r="Q383" t="s">
        <v>10300</v>
      </c>
      <c r="R383" s="8">
        <v>34700</v>
      </c>
      <c r="S383" s="9">
        <f t="shared" si="48"/>
        <v>1995</v>
      </c>
      <c r="T383" s="9">
        <v>1995</v>
      </c>
      <c r="U383" s="9">
        <f t="shared" si="49"/>
        <v>27</v>
      </c>
      <c r="V383" s="8">
        <v>34977</v>
      </c>
      <c r="W383" t="s">
        <v>2584</v>
      </c>
      <c r="X383" s="2">
        <v>0.30399999999999999</v>
      </c>
      <c r="Y383" s="7">
        <f t="shared" si="46"/>
        <v>8.115106377299057E-3</v>
      </c>
      <c r="AA383">
        <v>8952477</v>
      </c>
      <c r="AB383">
        <v>12250</v>
      </c>
      <c r="AC383">
        <v>10982760</v>
      </c>
      <c r="AD383" t="s">
        <v>6</v>
      </c>
      <c r="AE383">
        <v>10</v>
      </c>
      <c r="AF383">
        <v>2</v>
      </c>
      <c r="AH383" t="s">
        <v>3864</v>
      </c>
      <c r="AI383" t="s">
        <v>10299</v>
      </c>
      <c r="AJ383" t="s">
        <v>10298</v>
      </c>
      <c r="AK383" t="s">
        <v>10297</v>
      </c>
      <c r="AL383">
        <v>0</v>
      </c>
      <c r="AM383" s="5">
        <f t="shared" si="50"/>
        <v>0</v>
      </c>
      <c r="AN383" s="4">
        <f t="shared" si="47"/>
        <v>0</v>
      </c>
      <c r="AO383" s="3"/>
      <c r="AP383">
        <v>0</v>
      </c>
      <c r="AR383" t="s">
        <v>1</v>
      </c>
      <c r="AT383" s="2" t="s">
        <v>20</v>
      </c>
      <c r="AU383" s="1">
        <f t="shared" si="51"/>
        <v>0.56805744641093392</v>
      </c>
      <c r="AV383" s="1">
        <f t="shared" si="52"/>
        <v>0.40575531886495286</v>
      </c>
      <c r="AW383" s="1">
        <f t="shared" si="53"/>
        <v>0.24345319131897172</v>
      </c>
    </row>
    <row r="384" spans="1:49" x14ac:dyDescent="0.2">
      <c r="A384">
        <v>382</v>
      </c>
      <c r="B384" t="s">
        <v>10296</v>
      </c>
      <c r="C384" t="s">
        <v>10295</v>
      </c>
      <c r="F384" t="s">
        <v>10294</v>
      </c>
      <c r="G384" t="s">
        <v>16</v>
      </c>
      <c r="H384" t="s">
        <v>15</v>
      </c>
      <c r="I384" t="s">
        <v>7745</v>
      </c>
      <c r="J384" t="s">
        <v>10293</v>
      </c>
      <c r="K384" t="s">
        <v>10292</v>
      </c>
      <c r="L384" t="s">
        <v>10291</v>
      </c>
      <c r="M384" t="s">
        <v>10290</v>
      </c>
      <c r="N384">
        <v>4</v>
      </c>
      <c r="O384" t="s">
        <v>10289</v>
      </c>
      <c r="P384" t="s">
        <v>10288</v>
      </c>
      <c r="Q384" t="s">
        <v>10287</v>
      </c>
      <c r="R384" s="8">
        <v>34700</v>
      </c>
      <c r="S384" s="9">
        <f t="shared" si="48"/>
        <v>1995</v>
      </c>
      <c r="T384" s="9">
        <v>1995</v>
      </c>
      <c r="U384" s="9">
        <f t="shared" si="49"/>
        <v>27</v>
      </c>
      <c r="V384" s="8">
        <v>34977</v>
      </c>
      <c r="W384" t="s">
        <v>2584</v>
      </c>
      <c r="X384" s="2">
        <v>0.30399999999999999</v>
      </c>
      <c r="Y384" s="7">
        <f t="shared" si="46"/>
        <v>8.115106377299057E-3</v>
      </c>
      <c r="AA384">
        <v>8952477</v>
      </c>
      <c r="AB384">
        <v>12250</v>
      </c>
      <c r="AC384">
        <v>10982760</v>
      </c>
      <c r="AD384" t="s">
        <v>6</v>
      </c>
      <c r="AE384">
        <v>10</v>
      </c>
      <c r="AF384">
        <v>2</v>
      </c>
      <c r="AH384" t="s">
        <v>10286</v>
      </c>
      <c r="AI384" t="s">
        <v>10285</v>
      </c>
      <c r="AJ384" t="s">
        <v>10284</v>
      </c>
      <c r="AK384" t="s">
        <v>10283</v>
      </c>
      <c r="AL384">
        <v>27</v>
      </c>
      <c r="AM384" s="5">
        <f t="shared" si="50"/>
        <v>1</v>
      </c>
      <c r="AN384" s="4">
        <f t="shared" si="47"/>
        <v>1.5145778114350624E-3</v>
      </c>
      <c r="AO384" s="3"/>
      <c r="AP384">
        <v>0</v>
      </c>
      <c r="AR384" t="s">
        <v>1</v>
      </c>
      <c r="AT384" s="2" t="s">
        <v>20</v>
      </c>
      <c r="AU384" s="1">
        <f t="shared" si="51"/>
        <v>0.61349478075398578</v>
      </c>
      <c r="AV384" s="1">
        <f t="shared" si="52"/>
        <v>0.481484209436706</v>
      </c>
      <c r="AW384" s="1">
        <f t="shared" si="53"/>
        <v>0.34947363811942611</v>
      </c>
    </row>
    <row r="385" spans="1:49" x14ac:dyDescent="0.2">
      <c r="A385">
        <v>383</v>
      </c>
      <c r="B385" t="s">
        <v>10282</v>
      </c>
      <c r="C385" t="s">
        <v>10281</v>
      </c>
      <c r="F385" t="s">
        <v>10280</v>
      </c>
      <c r="G385" t="s">
        <v>16</v>
      </c>
      <c r="H385" t="s">
        <v>15</v>
      </c>
      <c r="I385" t="s">
        <v>10279</v>
      </c>
      <c r="J385">
        <v>60011357</v>
      </c>
      <c r="K385" t="s">
        <v>3953</v>
      </c>
      <c r="L385" t="s">
        <v>3952</v>
      </c>
      <c r="M385" t="s">
        <v>3689</v>
      </c>
      <c r="N385">
        <v>2</v>
      </c>
      <c r="O385" t="s">
        <v>10278</v>
      </c>
      <c r="P385" t="s">
        <v>10277</v>
      </c>
      <c r="Q385" t="s">
        <v>3949</v>
      </c>
      <c r="R385" s="8">
        <v>34700</v>
      </c>
      <c r="S385" s="9">
        <f t="shared" si="48"/>
        <v>1995</v>
      </c>
      <c r="T385" s="9">
        <v>1995</v>
      </c>
      <c r="U385" s="9">
        <f t="shared" si="49"/>
        <v>27</v>
      </c>
      <c r="V385" s="8">
        <v>34977</v>
      </c>
      <c r="W385" t="s">
        <v>2584</v>
      </c>
      <c r="X385" s="2">
        <v>0.30399999999999999</v>
      </c>
      <c r="Y385" s="7">
        <f t="shared" si="46"/>
        <v>8.115106377299057E-3</v>
      </c>
      <c r="AA385">
        <v>8952477</v>
      </c>
      <c r="AB385">
        <v>12250</v>
      </c>
      <c r="AC385">
        <v>10982760</v>
      </c>
      <c r="AD385" t="s">
        <v>6</v>
      </c>
      <c r="AE385">
        <v>10</v>
      </c>
      <c r="AF385">
        <v>2</v>
      </c>
      <c r="AH385" t="s">
        <v>10276</v>
      </c>
      <c r="AI385" t="s">
        <v>10275</v>
      </c>
      <c r="AJ385" t="s">
        <v>10274</v>
      </c>
      <c r="AK385" t="s">
        <v>10273</v>
      </c>
      <c r="AL385">
        <v>5</v>
      </c>
      <c r="AM385" s="5">
        <f t="shared" si="50"/>
        <v>0.18518518518518517</v>
      </c>
      <c r="AN385" s="4">
        <f t="shared" si="47"/>
        <v>2.804773724879745E-4</v>
      </c>
      <c r="AO385" s="3"/>
      <c r="AP385">
        <v>0</v>
      </c>
      <c r="AR385" t="s">
        <v>1</v>
      </c>
      <c r="AT385" s="2" t="s">
        <v>20</v>
      </c>
      <c r="AU385" s="1">
        <f t="shared" si="51"/>
        <v>0.57647176758557317</v>
      </c>
      <c r="AV385" s="1">
        <f t="shared" si="52"/>
        <v>0.41977918748935156</v>
      </c>
      <c r="AW385" s="1">
        <f t="shared" si="53"/>
        <v>0.26308660739312995</v>
      </c>
    </row>
    <row r="386" spans="1:49" x14ac:dyDescent="0.2">
      <c r="A386">
        <v>384</v>
      </c>
      <c r="B386" t="s">
        <v>10272</v>
      </c>
      <c r="C386" t="s">
        <v>10271</v>
      </c>
      <c r="F386" t="s">
        <v>10270</v>
      </c>
      <c r="G386" t="s">
        <v>16</v>
      </c>
      <c r="H386" t="s">
        <v>15</v>
      </c>
      <c r="I386" t="s">
        <v>10269</v>
      </c>
      <c r="J386">
        <v>60003122</v>
      </c>
      <c r="K386" t="s">
        <v>2775</v>
      </c>
      <c r="L386" t="s">
        <v>2774</v>
      </c>
      <c r="M386" t="s">
        <v>329</v>
      </c>
      <c r="N386">
        <v>1</v>
      </c>
      <c r="O386" t="s">
        <v>10268</v>
      </c>
      <c r="P386">
        <v>7006128443</v>
      </c>
      <c r="Q386">
        <v>60003122</v>
      </c>
      <c r="R386" s="8">
        <v>34700</v>
      </c>
      <c r="S386" s="9">
        <f t="shared" si="48"/>
        <v>1995</v>
      </c>
      <c r="T386" s="9">
        <v>1995</v>
      </c>
      <c r="U386" s="9">
        <f t="shared" si="49"/>
        <v>27</v>
      </c>
      <c r="V386" s="8">
        <v>34977</v>
      </c>
      <c r="W386" t="s">
        <v>2584</v>
      </c>
      <c r="X386" s="2">
        <v>0.30399999999999999</v>
      </c>
      <c r="Y386" s="7">
        <f t="shared" ref="Y386:Y449" si="54">(X386-$Z$4)/($Z$3-$Z$4)</f>
        <v>8.115106377299057E-3</v>
      </c>
      <c r="AA386">
        <v>8952477</v>
      </c>
      <c r="AB386">
        <v>12250</v>
      </c>
      <c r="AC386">
        <v>10982760</v>
      </c>
      <c r="AD386" t="s">
        <v>6</v>
      </c>
      <c r="AE386">
        <v>10</v>
      </c>
      <c r="AF386">
        <v>2</v>
      </c>
      <c r="AH386" t="s">
        <v>10267</v>
      </c>
      <c r="AI386" t="s">
        <v>10266</v>
      </c>
      <c r="AJ386" t="s">
        <v>10265</v>
      </c>
      <c r="AK386" t="s">
        <v>10264</v>
      </c>
      <c r="AL386">
        <v>1</v>
      </c>
      <c r="AM386" s="5">
        <f t="shared" si="50"/>
        <v>3.7037037037037035E-2</v>
      </c>
      <c r="AN386" s="4">
        <f t="shared" ref="AN386:AN449" si="55">(AM386-$AO$4)/($AO$3-$AO$4)</f>
        <v>5.6095474497594906E-5</v>
      </c>
      <c r="AO386" s="3"/>
      <c r="AP386">
        <v>0</v>
      </c>
      <c r="AR386" t="s">
        <v>1</v>
      </c>
      <c r="AT386" s="2" t="s">
        <v>20</v>
      </c>
      <c r="AU386" s="1">
        <f t="shared" si="51"/>
        <v>0.56974031064586184</v>
      </c>
      <c r="AV386" s="1">
        <f t="shared" si="52"/>
        <v>0.40856009258983261</v>
      </c>
      <c r="AW386" s="1">
        <f t="shared" si="53"/>
        <v>0.24737987453380336</v>
      </c>
    </row>
    <row r="387" spans="1:49" x14ac:dyDescent="0.2">
      <c r="A387">
        <v>385</v>
      </c>
      <c r="B387" t="s">
        <v>10263</v>
      </c>
      <c r="C387" t="s">
        <v>10262</v>
      </c>
      <c r="F387" t="s">
        <v>10261</v>
      </c>
      <c r="G387" t="s">
        <v>16</v>
      </c>
      <c r="H387" t="s">
        <v>15</v>
      </c>
      <c r="I387" t="s">
        <v>10260</v>
      </c>
      <c r="J387" t="s">
        <v>6034</v>
      </c>
      <c r="K387" t="s">
        <v>6033</v>
      </c>
      <c r="L387" t="s">
        <v>6032</v>
      </c>
      <c r="M387" t="s">
        <v>6031</v>
      </c>
      <c r="N387">
        <v>3</v>
      </c>
      <c r="O387" t="s">
        <v>10259</v>
      </c>
      <c r="P387" t="s">
        <v>10258</v>
      </c>
      <c r="Q387" t="s">
        <v>6028</v>
      </c>
      <c r="R387" s="8">
        <v>34700</v>
      </c>
      <c r="S387" s="9">
        <f t="shared" si="48"/>
        <v>1995</v>
      </c>
      <c r="T387" s="9">
        <v>1995</v>
      </c>
      <c r="U387" s="9">
        <f t="shared" si="49"/>
        <v>27</v>
      </c>
      <c r="V387" s="8">
        <v>34977</v>
      </c>
      <c r="W387" t="s">
        <v>2584</v>
      </c>
      <c r="X387" s="2">
        <v>0.30399999999999999</v>
      </c>
      <c r="Y387" s="7">
        <f t="shared" si="54"/>
        <v>8.115106377299057E-3</v>
      </c>
      <c r="AA387">
        <v>8952477</v>
      </c>
      <c r="AB387">
        <v>12250</v>
      </c>
      <c r="AC387">
        <v>10982760</v>
      </c>
      <c r="AD387" t="s">
        <v>6</v>
      </c>
      <c r="AE387">
        <v>10</v>
      </c>
      <c r="AF387">
        <v>2</v>
      </c>
      <c r="AH387" t="s">
        <v>10257</v>
      </c>
      <c r="AI387" t="s">
        <v>10256</v>
      </c>
      <c r="AJ387" t="s">
        <v>10255</v>
      </c>
      <c r="AK387" t="s">
        <v>10254</v>
      </c>
      <c r="AL387">
        <v>13</v>
      </c>
      <c r="AM387" s="5">
        <f t="shared" si="50"/>
        <v>0.48148148148148145</v>
      </c>
      <c r="AN387" s="4">
        <f t="shared" si="55"/>
        <v>7.2924116846873369E-4</v>
      </c>
      <c r="AO387" s="3"/>
      <c r="AP387">
        <v>0</v>
      </c>
      <c r="AR387" t="s">
        <v>1</v>
      </c>
      <c r="AT387" s="2" t="s">
        <v>20</v>
      </c>
      <c r="AU387" s="1">
        <f t="shared" si="51"/>
        <v>0.58993468146499595</v>
      </c>
      <c r="AV387" s="1">
        <f t="shared" si="52"/>
        <v>0.44221737728838956</v>
      </c>
      <c r="AW387" s="1">
        <f t="shared" si="53"/>
        <v>0.29450007311178311</v>
      </c>
    </row>
    <row r="388" spans="1:49" x14ac:dyDescent="0.2">
      <c r="A388">
        <v>386</v>
      </c>
      <c r="B388" t="s">
        <v>10253</v>
      </c>
      <c r="C388" t="s">
        <v>10252</v>
      </c>
      <c r="F388" t="s">
        <v>10251</v>
      </c>
      <c r="G388" t="s">
        <v>16</v>
      </c>
      <c r="H388" t="s">
        <v>15</v>
      </c>
      <c r="I388" t="s">
        <v>10250</v>
      </c>
      <c r="J388">
        <v>60006288</v>
      </c>
      <c r="K388" t="s">
        <v>10249</v>
      </c>
      <c r="L388" t="s">
        <v>10248</v>
      </c>
      <c r="M388" t="s">
        <v>781</v>
      </c>
      <c r="N388">
        <v>2</v>
      </c>
      <c r="O388" t="s">
        <v>10247</v>
      </c>
      <c r="P388" t="s">
        <v>10246</v>
      </c>
      <c r="Q388" t="s">
        <v>10245</v>
      </c>
      <c r="R388" s="8">
        <v>34700</v>
      </c>
      <c r="S388" s="9">
        <f t="shared" si="48"/>
        <v>1995</v>
      </c>
      <c r="T388" s="9">
        <v>1995</v>
      </c>
      <c r="U388" s="9">
        <f t="shared" si="49"/>
        <v>27</v>
      </c>
      <c r="V388" s="8">
        <v>34916</v>
      </c>
      <c r="W388" t="s">
        <v>2584</v>
      </c>
      <c r="X388" s="2">
        <v>0.30399999999999999</v>
      </c>
      <c r="Y388" s="7">
        <f t="shared" si="54"/>
        <v>8.115106377299057E-3</v>
      </c>
      <c r="AA388">
        <v>8952477</v>
      </c>
      <c r="AB388">
        <v>12250</v>
      </c>
      <c r="AC388">
        <v>10982760</v>
      </c>
      <c r="AD388" t="s">
        <v>6</v>
      </c>
      <c r="AE388">
        <v>9</v>
      </c>
      <c r="AF388">
        <v>5</v>
      </c>
      <c r="AH388" t="s">
        <v>10244</v>
      </c>
      <c r="AI388" t="s">
        <v>10243</v>
      </c>
      <c r="AJ388" t="s">
        <v>10242</v>
      </c>
      <c r="AK388" t="s">
        <v>10241</v>
      </c>
      <c r="AL388">
        <v>1</v>
      </c>
      <c r="AM388" s="5">
        <f t="shared" si="50"/>
        <v>3.7037037037037035E-2</v>
      </c>
      <c r="AN388" s="4">
        <f t="shared" si="55"/>
        <v>5.6095474497594906E-5</v>
      </c>
      <c r="AO388" s="3"/>
      <c r="AP388">
        <v>0</v>
      </c>
      <c r="AR388" t="s">
        <v>1</v>
      </c>
      <c r="AT388" s="2" t="s">
        <v>20</v>
      </c>
      <c r="AU388" s="1">
        <f t="shared" si="51"/>
        <v>0.56974031064586184</v>
      </c>
      <c r="AV388" s="1">
        <f t="shared" si="52"/>
        <v>0.40856009258983261</v>
      </c>
      <c r="AW388" s="1">
        <f t="shared" si="53"/>
        <v>0.24737987453380336</v>
      </c>
    </row>
    <row r="389" spans="1:49" x14ac:dyDescent="0.2">
      <c r="A389">
        <v>387</v>
      </c>
      <c r="B389" t="s">
        <v>10240</v>
      </c>
      <c r="C389" t="s">
        <v>10239</v>
      </c>
      <c r="F389" t="s">
        <v>10238</v>
      </c>
      <c r="G389" t="s">
        <v>16</v>
      </c>
      <c r="H389" t="s">
        <v>15</v>
      </c>
      <c r="I389" t="s">
        <v>10237</v>
      </c>
      <c r="J389">
        <v>60005049</v>
      </c>
      <c r="K389" t="s">
        <v>9850</v>
      </c>
      <c r="L389" t="s">
        <v>9849</v>
      </c>
      <c r="M389" t="s">
        <v>1796</v>
      </c>
      <c r="N389">
        <v>2</v>
      </c>
      <c r="O389" t="s">
        <v>10236</v>
      </c>
      <c r="P389" t="s">
        <v>10235</v>
      </c>
      <c r="Q389" t="s">
        <v>10234</v>
      </c>
      <c r="R389" s="8">
        <v>34700</v>
      </c>
      <c r="S389" s="9">
        <f t="shared" si="48"/>
        <v>1995</v>
      </c>
      <c r="T389" s="9">
        <v>1995</v>
      </c>
      <c r="U389" s="9">
        <f t="shared" si="49"/>
        <v>27</v>
      </c>
      <c r="V389" s="8">
        <v>34916</v>
      </c>
      <c r="W389" t="s">
        <v>2584</v>
      </c>
      <c r="X389" s="2">
        <v>0.30399999999999999</v>
      </c>
      <c r="Y389" s="7">
        <f t="shared" si="54"/>
        <v>8.115106377299057E-3</v>
      </c>
      <c r="AA389">
        <v>8952477</v>
      </c>
      <c r="AB389">
        <v>12250</v>
      </c>
      <c r="AC389">
        <v>10982760</v>
      </c>
      <c r="AD389" t="s">
        <v>6</v>
      </c>
      <c r="AE389">
        <v>9</v>
      </c>
      <c r="AF389">
        <v>5</v>
      </c>
      <c r="AH389" t="s">
        <v>10233</v>
      </c>
      <c r="AI389" t="s">
        <v>10232</v>
      </c>
      <c r="AJ389" t="s">
        <v>10231</v>
      </c>
      <c r="AK389" t="s">
        <v>10230</v>
      </c>
      <c r="AL389">
        <v>0</v>
      </c>
      <c r="AM389" s="5">
        <f t="shared" si="50"/>
        <v>0</v>
      </c>
      <c r="AN389" s="4">
        <f t="shared" si="55"/>
        <v>0</v>
      </c>
      <c r="AO389" s="3"/>
      <c r="AP389">
        <v>0</v>
      </c>
      <c r="AR389" t="s">
        <v>1</v>
      </c>
      <c r="AT389" s="2" t="s">
        <v>20</v>
      </c>
      <c r="AU389" s="1">
        <f t="shared" si="51"/>
        <v>0.56805744641093392</v>
      </c>
      <c r="AV389" s="1">
        <f t="shared" si="52"/>
        <v>0.40575531886495286</v>
      </c>
      <c r="AW389" s="1">
        <f t="shared" si="53"/>
        <v>0.24345319131897172</v>
      </c>
    </row>
    <row r="390" spans="1:49" x14ac:dyDescent="0.2">
      <c r="A390">
        <v>388</v>
      </c>
      <c r="B390" t="s">
        <v>10229</v>
      </c>
      <c r="C390" t="s">
        <v>10228</v>
      </c>
      <c r="F390" t="s">
        <v>10227</v>
      </c>
      <c r="G390" t="s">
        <v>16</v>
      </c>
      <c r="H390" t="s">
        <v>15</v>
      </c>
      <c r="I390" t="s">
        <v>10226</v>
      </c>
      <c r="J390">
        <v>60020825</v>
      </c>
      <c r="K390" t="s">
        <v>10225</v>
      </c>
      <c r="L390" t="s">
        <v>10224</v>
      </c>
      <c r="M390" t="s">
        <v>1472</v>
      </c>
      <c r="N390">
        <v>2</v>
      </c>
      <c r="O390" t="s">
        <v>10223</v>
      </c>
      <c r="P390" t="s">
        <v>10222</v>
      </c>
      <c r="Q390" t="s">
        <v>10221</v>
      </c>
      <c r="R390" s="8">
        <v>34700</v>
      </c>
      <c r="S390" s="9">
        <f t="shared" si="48"/>
        <v>1995</v>
      </c>
      <c r="T390" s="9">
        <v>1995</v>
      </c>
      <c r="U390" s="9">
        <f t="shared" si="49"/>
        <v>27</v>
      </c>
      <c r="V390" s="8">
        <v>34916</v>
      </c>
      <c r="W390" t="s">
        <v>2584</v>
      </c>
      <c r="X390" s="2">
        <v>0.30399999999999999</v>
      </c>
      <c r="Y390" s="7">
        <f t="shared" si="54"/>
        <v>8.115106377299057E-3</v>
      </c>
      <c r="AA390">
        <v>8952477</v>
      </c>
      <c r="AB390">
        <v>12250</v>
      </c>
      <c r="AC390">
        <v>10982760</v>
      </c>
      <c r="AD390" t="s">
        <v>6</v>
      </c>
      <c r="AE390">
        <v>9</v>
      </c>
      <c r="AF390">
        <v>5</v>
      </c>
      <c r="AH390" t="s">
        <v>10220</v>
      </c>
      <c r="AI390" t="s">
        <v>10219</v>
      </c>
      <c r="AJ390" t="s">
        <v>10218</v>
      </c>
      <c r="AK390" t="s">
        <v>10217</v>
      </c>
      <c r="AL390">
        <v>0</v>
      </c>
      <c r="AM390" s="5">
        <f t="shared" si="50"/>
        <v>0</v>
      </c>
      <c r="AN390" s="4">
        <f t="shared" si="55"/>
        <v>0</v>
      </c>
      <c r="AO390" s="3"/>
      <c r="AP390">
        <v>0</v>
      </c>
      <c r="AR390" t="s">
        <v>1</v>
      </c>
      <c r="AT390" s="2" t="s">
        <v>20</v>
      </c>
      <c r="AU390" s="1">
        <f t="shared" si="51"/>
        <v>0.56805744641093392</v>
      </c>
      <c r="AV390" s="1">
        <f t="shared" si="52"/>
        <v>0.40575531886495286</v>
      </c>
      <c r="AW390" s="1">
        <f t="shared" si="53"/>
        <v>0.24345319131897172</v>
      </c>
    </row>
    <row r="391" spans="1:49" x14ac:dyDescent="0.2">
      <c r="A391">
        <v>389</v>
      </c>
      <c r="B391" t="s">
        <v>10216</v>
      </c>
      <c r="C391" t="s">
        <v>10215</v>
      </c>
      <c r="F391" t="s">
        <v>10214</v>
      </c>
      <c r="G391" t="s">
        <v>16</v>
      </c>
      <c r="H391" t="s">
        <v>15</v>
      </c>
      <c r="I391" t="s">
        <v>5354</v>
      </c>
      <c r="J391">
        <v>60011357</v>
      </c>
      <c r="K391" t="s">
        <v>3953</v>
      </c>
      <c r="L391" t="s">
        <v>3952</v>
      </c>
      <c r="M391" t="s">
        <v>3689</v>
      </c>
      <c r="N391">
        <v>2</v>
      </c>
      <c r="O391" t="s">
        <v>5353</v>
      </c>
      <c r="P391" t="s">
        <v>5352</v>
      </c>
      <c r="Q391" t="s">
        <v>3949</v>
      </c>
      <c r="R391" s="8">
        <v>34700</v>
      </c>
      <c r="S391" s="9">
        <f t="shared" si="48"/>
        <v>1995</v>
      </c>
      <c r="T391" s="9">
        <v>1995</v>
      </c>
      <c r="U391" s="9">
        <f t="shared" si="49"/>
        <v>27</v>
      </c>
      <c r="V391" s="8">
        <v>34855</v>
      </c>
      <c r="W391" t="s">
        <v>2584</v>
      </c>
      <c r="X391" s="2">
        <v>0.30399999999999999</v>
      </c>
      <c r="Y391" s="7">
        <f t="shared" si="54"/>
        <v>8.115106377299057E-3</v>
      </c>
      <c r="AA391">
        <v>8952477</v>
      </c>
      <c r="AB391">
        <v>12250</v>
      </c>
      <c r="AC391">
        <v>10982760</v>
      </c>
      <c r="AD391" t="s">
        <v>6</v>
      </c>
      <c r="AE391">
        <v>9</v>
      </c>
      <c r="AF391">
        <v>2</v>
      </c>
      <c r="AH391" t="s">
        <v>10213</v>
      </c>
      <c r="AI391" t="s">
        <v>10212</v>
      </c>
      <c r="AJ391" t="s">
        <v>10211</v>
      </c>
      <c r="AK391" t="s">
        <v>10210</v>
      </c>
      <c r="AL391">
        <v>4</v>
      </c>
      <c r="AM391" s="5">
        <f t="shared" si="50"/>
        <v>0.14814814814814814</v>
      </c>
      <c r="AN391" s="4">
        <f t="shared" si="55"/>
        <v>2.2438189799037963E-4</v>
      </c>
      <c r="AO391" s="3"/>
      <c r="AP391">
        <v>0</v>
      </c>
      <c r="AR391" t="s">
        <v>1</v>
      </c>
      <c r="AT391" s="2" t="s">
        <v>20</v>
      </c>
      <c r="AU391" s="1">
        <f t="shared" si="51"/>
        <v>0.57478890335064536</v>
      </c>
      <c r="AV391" s="1">
        <f t="shared" si="52"/>
        <v>0.41697441376447181</v>
      </c>
      <c r="AW391" s="1">
        <f t="shared" si="53"/>
        <v>0.25915992417829831</v>
      </c>
    </row>
    <row r="392" spans="1:49" x14ac:dyDescent="0.2">
      <c r="A392">
        <v>390</v>
      </c>
      <c r="B392" t="s">
        <v>10209</v>
      </c>
      <c r="C392" t="s">
        <v>10208</v>
      </c>
      <c r="F392" t="s">
        <v>10207</v>
      </c>
      <c r="G392" t="s">
        <v>16</v>
      </c>
      <c r="H392" t="s">
        <v>15</v>
      </c>
      <c r="I392" t="s">
        <v>10206</v>
      </c>
      <c r="J392">
        <v>60032882</v>
      </c>
      <c r="K392" t="s">
        <v>6693</v>
      </c>
      <c r="L392" t="s">
        <v>6692</v>
      </c>
      <c r="M392" t="s">
        <v>781</v>
      </c>
      <c r="N392">
        <v>3</v>
      </c>
      <c r="O392" t="s">
        <v>10205</v>
      </c>
      <c r="P392" t="s">
        <v>10204</v>
      </c>
      <c r="Q392" t="s">
        <v>10203</v>
      </c>
      <c r="R392" s="8">
        <v>34700</v>
      </c>
      <c r="S392" s="9">
        <f t="shared" si="48"/>
        <v>1995</v>
      </c>
      <c r="T392" s="9">
        <v>1995</v>
      </c>
      <c r="U392" s="9">
        <f t="shared" si="49"/>
        <v>27</v>
      </c>
      <c r="V392" s="8">
        <v>34855</v>
      </c>
      <c r="W392" t="s">
        <v>2584</v>
      </c>
      <c r="X392" s="2">
        <v>0.30399999999999999</v>
      </c>
      <c r="Y392" s="7">
        <f t="shared" si="54"/>
        <v>8.115106377299057E-3</v>
      </c>
      <c r="AA392">
        <v>8952477</v>
      </c>
      <c r="AB392">
        <v>12250</v>
      </c>
      <c r="AC392">
        <v>10982760</v>
      </c>
      <c r="AD392" t="s">
        <v>6</v>
      </c>
      <c r="AE392">
        <v>9</v>
      </c>
      <c r="AF392">
        <v>2</v>
      </c>
      <c r="AH392" t="s">
        <v>10202</v>
      </c>
      <c r="AI392" t="s">
        <v>10201</v>
      </c>
      <c r="AJ392" t="s">
        <v>10200</v>
      </c>
      <c r="AK392" t="s">
        <v>10199</v>
      </c>
      <c r="AL392">
        <v>6</v>
      </c>
      <c r="AM392" s="5">
        <f t="shared" si="50"/>
        <v>0.22222222222222221</v>
      </c>
      <c r="AN392" s="4">
        <f t="shared" si="55"/>
        <v>3.365728469855694E-4</v>
      </c>
      <c r="AO392" s="3"/>
      <c r="AP392">
        <v>0</v>
      </c>
      <c r="AR392" t="s">
        <v>1</v>
      </c>
      <c r="AT392" s="2" t="s">
        <v>20</v>
      </c>
      <c r="AU392" s="1">
        <f t="shared" si="51"/>
        <v>0.57815463182050109</v>
      </c>
      <c r="AV392" s="1">
        <f t="shared" si="52"/>
        <v>0.42258396121423131</v>
      </c>
      <c r="AW392" s="1">
        <f t="shared" si="53"/>
        <v>0.26701329060796158</v>
      </c>
    </row>
    <row r="393" spans="1:49" x14ac:dyDescent="0.2">
      <c r="A393">
        <v>391</v>
      </c>
      <c r="B393" t="s">
        <v>10198</v>
      </c>
      <c r="C393" t="s">
        <v>10197</v>
      </c>
      <c r="F393" t="s">
        <v>10196</v>
      </c>
      <c r="G393" t="s">
        <v>16</v>
      </c>
      <c r="H393" t="s">
        <v>15</v>
      </c>
      <c r="I393" t="s">
        <v>5354</v>
      </c>
      <c r="J393">
        <v>60011357</v>
      </c>
      <c r="K393" t="s">
        <v>3953</v>
      </c>
      <c r="L393" t="s">
        <v>3952</v>
      </c>
      <c r="M393" t="s">
        <v>3689</v>
      </c>
      <c r="N393">
        <v>2</v>
      </c>
      <c r="O393" t="s">
        <v>5353</v>
      </c>
      <c r="P393" t="s">
        <v>5352</v>
      </c>
      <c r="Q393" t="s">
        <v>3949</v>
      </c>
      <c r="R393" s="8">
        <v>34700</v>
      </c>
      <c r="S393" s="9">
        <f t="shared" si="48"/>
        <v>1995</v>
      </c>
      <c r="T393" s="9">
        <v>1995</v>
      </c>
      <c r="U393" s="9">
        <f t="shared" si="49"/>
        <v>27</v>
      </c>
      <c r="V393" s="8">
        <v>34794</v>
      </c>
      <c r="W393" t="s">
        <v>2584</v>
      </c>
      <c r="X393" s="2">
        <v>0.30399999999999999</v>
      </c>
      <c r="Y393" s="7">
        <f t="shared" si="54"/>
        <v>8.115106377299057E-3</v>
      </c>
      <c r="AA393">
        <v>8952477</v>
      </c>
      <c r="AB393">
        <v>12250</v>
      </c>
      <c r="AC393">
        <v>10982760</v>
      </c>
      <c r="AD393" t="s">
        <v>6</v>
      </c>
      <c r="AE393">
        <v>8</v>
      </c>
      <c r="AF393">
        <v>5</v>
      </c>
      <c r="AH393" t="s">
        <v>10195</v>
      </c>
      <c r="AI393" t="s">
        <v>10194</v>
      </c>
      <c r="AJ393" t="s">
        <v>10193</v>
      </c>
      <c r="AK393" t="s">
        <v>10192</v>
      </c>
      <c r="AL393">
        <v>9</v>
      </c>
      <c r="AM393" s="5">
        <f t="shared" si="50"/>
        <v>0.33333333333333331</v>
      </c>
      <c r="AN393" s="4">
        <f t="shared" si="55"/>
        <v>5.048592704783541E-4</v>
      </c>
      <c r="AO393" s="3"/>
      <c r="AP393">
        <v>0</v>
      </c>
      <c r="AR393" t="s">
        <v>1</v>
      </c>
      <c r="AT393" s="2" t="s">
        <v>20</v>
      </c>
      <c r="AU393" s="1">
        <f t="shared" si="51"/>
        <v>0.58320322452528461</v>
      </c>
      <c r="AV393" s="1">
        <f t="shared" si="52"/>
        <v>0.43099828238887061</v>
      </c>
      <c r="AW393" s="1">
        <f t="shared" si="53"/>
        <v>0.2787933402524565</v>
      </c>
    </row>
    <row r="394" spans="1:49" x14ac:dyDescent="0.2">
      <c r="A394">
        <v>392</v>
      </c>
      <c r="B394" t="s">
        <v>10191</v>
      </c>
      <c r="C394" t="s">
        <v>10190</v>
      </c>
      <c r="F394" t="s">
        <v>10189</v>
      </c>
      <c r="G394" t="s">
        <v>16</v>
      </c>
      <c r="H394" t="s">
        <v>15</v>
      </c>
      <c r="I394" t="s">
        <v>10188</v>
      </c>
      <c r="J394">
        <v>60004923</v>
      </c>
      <c r="K394" t="s">
        <v>10187</v>
      </c>
      <c r="L394" t="s">
        <v>10186</v>
      </c>
      <c r="M394" t="s">
        <v>11</v>
      </c>
      <c r="N394">
        <v>2</v>
      </c>
      <c r="O394" t="s">
        <v>10185</v>
      </c>
      <c r="P394" t="s">
        <v>10184</v>
      </c>
      <c r="Q394" t="s">
        <v>10183</v>
      </c>
      <c r="R394" s="8">
        <v>34700</v>
      </c>
      <c r="S394" s="9">
        <f t="shared" si="48"/>
        <v>1995</v>
      </c>
      <c r="T394" s="9">
        <v>1995</v>
      </c>
      <c r="U394" s="9">
        <f t="shared" si="49"/>
        <v>27</v>
      </c>
      <c r="V394" s="8">
        <v>34794</v>
      </c>
      <c r="W394" t="s">
        <v>2584</v>
      </c>
      <c r="X394" s="2">
        <v>0.30399999999999999</v>
      </c>
      <c r="Y394" s="7">
        <f t="shared" si="54"/>
        <v>8.115106377299057E-3</v>
      </c>
      <c r="AA394">
        <v>8952477</v>
      </c>
      <c r="AB394">
        <v>12250</v>
      </c>
      <c r="AC394">
        <v>10982760</v>
      </c>
      <c r="AD394" t="s">
        <v>6</v>
      </c>
      <c r="AE394">
        <v>8</v>
      </c>
      <c r="AF394">
        <v>5</v>
      </c>
      <c r="AH394" t="s">
        <v>10182</v>
      </c>
      <c r="AI394" t="s">
        <v>10181</v>
      </c>
      <c r="AJ394" t="s">
        <v>10180</v>
      </c>
      <c r="AK394" t="s">
        <v>10179</v>
      </c>
      <c r="AL394">
        <v>14</v>
      </c>
      <c r="AM394" s="5">
        <f t="shared" si="50"/>
        <v>0.51851851851851849</v>
      </c>
      <c r="AN394" s="4">
        <f t="shared" si="55"/>
        <v>7.853366429663287E-4</v>
      </c>
      <c r="AO394" s="3"/>
      <c r="AP394">
        <v>0</v>
      </c>
      <c r="AR394" t="s">
        <v>1</v>
      </c>
      <c r="AT394" s="2" t="s">
        <v>20</v>
      </c>
      <c r="AU394" s="1">
        <f t="shared" si="51"/>
        <v>0.59161754569992375</v>
      </c>
      <c r="AV394" s="1">
        <f t="shared" si="52"/>
        <v>0.44502215101326931</v>
      </c>
      <c r="AW394" s="1">
        <f t="shared" si="53"/>
        <v>0.29842675632661475</v>
      </c>
    </row>
    <row r="395" spans="1:49" x14ac:dyDescent="0.2">
      <c r="A395">
        <v>393</v>
      </c>
      <c r="B395" t="s">
        <v>10178</v>
      </c>
      <c r="C395" t="s">
        <v>10177</v>
      </c>
      <c r="F395" t="s">
        <v>10176</v>
      </c>
      <c r="G395" t="s">
        <v>16</v>
      </c>
      <c r="H395" t="s">
        <v>15</v>
      </c>
      <c r="I395" t="s">
        <v>10123</v>
      </c>
      <c r="J395">
        <v>60033316</v>
      </c>
      <c r="K395" t="s">
        <v>10122</v>
      </c>
      <c r="L395" t="s">
        <v>10121</v>
      </c>
      <c r="M395" t="s">
        <v>4330</v>
      </c>
      <c r="N395">
        <v>2</v>
      </c>
      <c r="O395" t="s">
        <v>10120</v>
      </c>
      <c r="P395" t="s">
        <v>10119</v>
      </c>
      <c r="Q395" t="s">
        <v>10118</v>
      </c>
      <c r="R395" s="8">
        <v>34700</v>
      </c>
      <c r="S395" s="9">
        <f t="shared" si="48"/>
        <v>1995</v>
      </c>
      <c r="T395" s="9">
        <v>1995</v>
      </c>
      <c r="U395" s="9">
        <f t="shared" si="49"/>
        <v>27</v>
      </c>
      <c r="V395" s="8">
        <v>34794</v>
      </c>
      <c r="W395" t="s">
        <v>2584</v>
      </c>
      <c r="X395" s="2">
        <v>0.30399999999999999</v>
      </c>
      <c r="Y395" s="7">
        <f t="shared" si="54"/>
        <v>8.115106377299057E-3</v>
      </c>
      <c r="AA395">
        <v>8952477</v>
      </c>
      <c r="AB395">
        <v>12250</v>
      </c>
      <c r="AC395">
        <v>10982760</v>
      </c>
      <c r="AD395" t="s">
        <v>6</v>
      </c>
      <c r="AE395">
        <v>8</v>
      </c>
      <c r="AF395">
        <v>5</v>
      </c>
      <c r="AH395" t="s">
        <v>10175</v>
      </c>
      <c r="AI395" t="s">
        <v>10174</v>
      </c>
      <c r="AJ395" t="s">
        <v>10173</v>
      </c>
      <c r="AK395" t="s">
        <v>10172</v>
      </c>
      <c r="AL395">
        <v>15</v>
      </c>
      <c r="AM395" s="5">
        <f t="shared" si="50"/>
        <v>0.55555555555555558</v>
      </c>
      <c r="AN395" s="4">
        <f t="shared" si="55"/>
        <v>8.414321174639236E-4</v>
      </c>
      <c r="AO395" s="3"/>
      <c r="AP395">
        <v>0</v>
      </c>
      <c r="AR395" t="s">
        <v>1</v>
      </c>
      <c r="AT395" s="2" t="s">
        <v>20</v>
      </c>
      <c r="AU395" s="1">
        <f t="shared" si="51"/>
        <v>0.59330040993485167</v>
      </c>
      <c r="AV395" s="1">
        <f t="shared" si="52"/>
        <v>0.447826924738149</v>
      </c>
      <c r="AW395" s="1">
        <f t="shared" si="53"/>
        <v>0.30235343954144639</v>
      </c>
    </row>
    <row r="396" spans="1:49" x14ac:dyDescent="0.2">
      <c r="A396">
        <v>394</v>
      </c>
      <c r="B396" t="s">
        <v>10171</v>
      </c>
      <c r="C396" t="s">
        <v>10170</v>
      </c>
      <c r="F396" t="s">
        <v>10169</v>
      </c>
      <c r="G396" t="s">
        <v>16</v>
      </c>
      <c r="H396" t="s">
        <v>15</v>
      </c>
      <c r="I396" t="s">
        <v>10168</v>
      </c>
      <c r="J396">
        <v>60005681</v>
      </c>
      <c r="K396" t="s">
        <v>9898</v>
      </c>
      <c r="L396" t="s">
        <v>9897</v>
      </c>
      <c r="M396" t="s">
        <v>3737</v>
      </c>
      <c r="N396">
        <v>2</v>
      </c>
      <c r="O396" t="s">
        <v>10167</v>
      </c>
      <c r="P396" t="s">
        <v>10166</v>
      </c>
      <c r="Q396" t="s">
        <v>10165</v>
      </c>
      <c r="R396" s="8">
        <v>34700</v>
      </c>
      <c r="S396" s="9">
        <f t="shared" si="48"/>
        <v>1995</v>
      </c>
      <c r="T396" s="9">
        <v>1995</v>
      </c>
      <c r="U396" s="9">
        <f t="shared" si="49"/>
        <v>27</v>
      </c>
      <c r="V396" s="8">
        <v>34794</v>
      </c>
      <c r="W396" t="s">
        <v>2584</v>
      </c>
      <c r="X396" s="2">
        <v>0.30399999999999999</v>
      </c>
      <c r="Y396" s="7">
        <f t="shared" si="54"/>
        <v>8.115106377299057E-3</v>
      </c>
      <c r="AA396">
        <v>8952477</v>
      </c>
      <c r="AB396">
        <v>12250</v>
      </c>
      <c r="AC396">
        <v>10982760</v>
      </c>
      <c r="AD396" t="s">
        <v>6</v>
      </c>
      <c r="AE396">
        <v>8</v>
      </c>
      <c r="AF396">
        <v>5</v>
      </c>
      <c r="AH396" t="s">
        <v>10164</v>
      </c>
      <c r="AI396" t="s">
        <v>10163</v>
      </c>
      <c r="AJ396" t="s">
        <v>10162</v>
      </c>
      <c r="AK396" t="s">
        <v>10161</v>
      </c>
      <c r="AL396">
        <v>2</v>
      </c>
      <c r="AM396" s="5">
        <f t="shared" si="50"/>
        <v>7.407407407407407E-2</v>
      </c>
      <c r="AN396" s="4">
        <f t="shared" si="55"/>
        <v>1.1219094899518981E-4</v>
      </c>
      <c r="AO396" s="3"/>
      <c r="AP396">
        <v>0</v>
      </c>
      <c r="AR396" t="s">
        <v>1</v>
      </c>
      <c r="AT396" s="2" t="s">
        <v>20</v>
      </c>
      <c r="AU396" s="1">
        <f t="shared" si="51"/>
        <v>0.57142317488078964</v>
      </c>
      <c r="AV396" s="1">
        <f t="shared" si="52"/>
        <v>0.41136486631471231</v>
      </c>
      <c r="AW396" s="1">
        <f t="shared" si="53"/>
        <v>0.25130655774863503</v>
      </c>
    </row>
    <row r="397" spans="1:49" x14ac:dyDescent="0.2">
      <c r="A397">
        <v>395</v>
      </c>
      <c r="B397" t="s">
        <v>10160</v>
      </c>
      <c r="C397" t="s">
        <v>10159</v>
      </c>
      <c r="F397" t="s">
        <v>10158</v>
      </c>
      <c r="G397" t="s">
        <v>16</v>
      </c>
      <c r="H397" t="s">
        <v>15</v>
      </c>
      <c r="I397" t="s">
        <v>10157</v>
      </c>
      <c r="J397" t="s">
        <v>10156</v>
      </c>
      <c r="K397" t="s">
        <v>10155</v>
      </c>
      <c r="L397" t="s">
        <v>10154</v>
      </c>
      <c r="M397" t="s">
        <v>128</v>
      </c>
      <c r="N397">
        <v>3</v>
      </c>
      <c r="O397" t="s">
        <v>10153</v>
      </c>
      <c r="P397" t="s">
        <v>10152</v>
      </c>
      <c r="Q397" t="s">
        <v>10151</v>
      </c>
      <c r="R397" s="8">
        <v>34700</v>
      </c>
      <c r="S397" s="9">
        <f t="shared" si="48"/>
        <v>1995</v>
      </c>
      <c r="T397" s="9">
        <v>1995</v>
      </c>
      <c r="U397" s="9">
        <f t="shared" si="49"/>
        <v>27</v>
      </c>
      <c r="V397" s="8">
        <v>34794</v>
      </c>
      <c r="W397" t="s">
        <v>2584</v>
      </c>
      <c r="X397" s="2">
        <v>0.30399999999999999</v>
      </c>
      <c r="Y397" s="7">
        <f t="shared" si="54"/>
        <v>8.115106377299057E-3</v>
      </c>
      <c r="AA397">
        <v>8952477</v>
      </c>
      <c r="AB397">
        <v>12250</v>
      </c>
      <c r="AC397">
        <v>10982760</v>
      </c>
      <c r="AD397" t="s">
        <v>6</v>
      </c>
      <c r="AE397">
        <v>8</v>
      </c>
      <c r="AF397">
        <v>5</v>
      </c>
      <c r="AH397" t="s">
        <v>10150</v>
      </c>
      <c r="AI397" t="s">
        <v>10149</v>
      </c>
      <c r="AJ397" t="s">
        <v>10148</v>
      </c>
      <c r="AK397" t="s">
        <v>10147</v>
      </c>
      <c r="AL397">
        <v>0</v>
      </c>
      <c r="AM397" s="5">
        <f t="shared" si="50"/>
        <v>0</v>
      </c>
      <c r="AN397" s="4">
        <f t="shared" si="55"/>
        <v>0</v>
      </c>
      <c r="AO397" s="3"/>
      <c r="AP397">
        <v>0</v>
      </c>
      <c r="AR397" t="s">
        <v>1</v>
      </c>
      <c r="AT397" s="2" t="s">
        <v>20</v>
      </c>
      <c r="AU397" s="1">
        <f t="shared" si="51"/>
        <v>0.56805744641093392</v>
      </c>
      <c r="AV397" s="1">
        <f t="shared" si="52"/>
        <v>0.40575531886495286</v>
      </c>
      <c r="AW397" s="1">
        <f t="shared" si="53"/>
        <v>0.24345319131897172</v>
      </c>
    </row>
    <row r="398" spans="1:49" x14ac:dyDescent="0.2">
      <c r="A398">
        <v>396</v>
      </c>
      <c r="B398" t="s">
        <v>10146</v>
      </c>
      <c r="C398" t="s">
        <v>10145</v>
      </c>
      <c r="F398" t="s">
        <v>10144</v>
      </c>
      <c r="G398" t="s">
        <v>16</v>
      </c>
      <c r="H398" t="s">
        <v>15</v>
      </c>
      <c r="I398" t="s">
        <v>10143</v>
      </c>
      <c r="J398">
        <v>60032361</v>
      </c>
      <c r="K398" t="s">
        <v>10142</v>
      </c>
      <c r="L398" t="s">
        <v>10141</v>
      </c>
      <c r="M398" t="s">
        <v>2848</v>
      </c>
      <c r="N398">
        <v>2</v>
      </c>
      <c r="O398" t="s">
        <v>10140</v>
      </c>
      <c r="P398" t="s">
        <v>10139</v>
      </c>
      <c r="Q398" t="s">
        <v>10138</v>
      </c>
      <c r="R398" s="8">
        <v>34700</v>
      </c>
      <c r="S398" s="9">
        <f t="shared" si="48"/>
        <v>1995</v>
      </c>
      <c r="T398" s="9">
        <v>1995</v>
      </c>
      <c r="U398" s="9">
        <f t="shared" si="49"/>
        <v>27</v>
      </c>
      <c r="V398" s="8">
        <v>34794</v>
      </c>
      <c r="W398" t="s">
        <v>2584</v>
      </c>
      <c r="X398" s="2">
        <v>0.30399999999999999</v>
      </c>
      <c r="Y398" s="7">
        <f t="shared" si="54"/>
        <v>8.115106377299057E-3</v>
      </c>
      <c r="AA398">
        <v>8952477</v>
      </c>
      <c r="AB398">
        <v>12250</v>
      </c>
      <c r="AC398">
        <v>10982760</v>
      </c>
      <c r="AD398" t="s">
        <v>6</v>
      </c>
      <c r="AE398">
        <v>8</v>
      </c>
      <c r="AF398">
        <v>5</v>
      </c>
      <c r="AH398" t="s">
        <v>10137</v>
      </c>
      <c r="AI398" t="s">
        <v>10136</v>
      </c>
      <c r="AJ398" t="s">
        <v>10135</v>
      </c>
      <c r="AK398" t="s">
        <v>10134</v>
      </c>
      <c r="AL398">
        <v>1</v>
      </c>
      <c r="AM398" s="5">
        <f t="shared" si="50"/>
        <v>3.7037037037037035E-2</v>
      </c>
      <c r="AN398" s="4">
        <f t="shared" si="55"/>
        <v>5.6095474497594906E-5</v>
      </c>
      <c r="AO398" s="3"/>
      <c r="AP398">
        <v>0</v>
      </c>
      <c r="AR398" t="s">
        <v>1</v>
      </c>
      <c r="AT398" s="2" t="s">
        <v>20</v>
      </c>
      <c r="AU398" s="1">
        <f t="shared" si="51"/>
        <v>0.56974031064586184</v>
      </c>
      <c r="AV398" s="1">
        <f t="shared" si="52"/>
        <v>0.40856009258983261</v>
      </c>
      <c r="AW398" s="1">
        <f t="shared" si="53"/>
        <v>0.24737987453380336</v>
      </c>
    </row>
    <row r="399" spans="1:49" x14ac:dyDescent="0.2">
      <c r="A399">
        <v>397</v>
      </c>
      <c r="B399" t="s">
        <v>10133</v>
      </c>
      <c r="C399" t="s">
        <v>10132</v>
      </c>
      <c r="F399" t="s">
        <v>10131</v>
      </c>
      <c r="G399" t="s">
        <v>16</v>
      </c>
      <c r="H399" t="s">
        <v>15</v>
      </c>
      <c r="I399" t="s">
        <v>3729</v>
      </c>
      <c r="J399" t="s">
        <v>3728</v>
      </c>
      <c r="K399" t="s">
        <v>3727</v>
      </c>
      <c r="L399" t="s">
        <v>3726</v>
      </c>
      <c r="M399" t="s">
        <v>3725</v>
      </c>
      <c r="N399">
        <v>3</v>
      </c>
      <c r="O399" t="s">
        <v>10130</v>
      </c>
      <c r="P399" t="s">
        <v>3723</v>
      </c>
      <c r="Q399" t="s">
        <v>3722</v>
      </c>
      <c r="R399" s="8">
        <v>34700</v>
      </c>
      <c r="S399" s="9">
        <f t="shared" si="48"/>
        <v>1995</v>
      </c>
      <c r="T399" s="9">
        <v>1995</v>
      </c>
      <c r="U399" s="9">
        <f t="shared" si="49"/>
        <v>27</v>
      </c>
      <c r="V399" s="8">
        <v>34735</v>
      </c>
      <c r="W399" t="s">
        <v>2584</v>
      </c>
      <c r="X399" s="2">
        <v>0.30399999999999999</v>
      </c>
      <c r="Y399" s="7">
        <f t="shared" si="54"/>
        <v>8.115106377299057E-3</v>
      </c>
      <c r="AA399">
        <v>8952477</v>
      </c>
      <c r="AB399">
        <v>12250</v>
      </c>
      <c r="AC399">
        <v>10982760</v>
      </c>
      <c r="AD399" t="s">
        <v>6</v>
      </c>
      <c r="AE399">
        <v>8</v>
      </c>
      <c r="AF399">
        <v>2</v>
      </c>
      <c r="AH399" t="s">
        <v>4705</v>
      </c>
      <c r="AI399" t="s">
        <v>10129</v>
      </c>
      <c r="AJ399" t="s">
        <v>10128</v>
      </c>
      <c r="AK399" t="s">
        <v>10127</v>
      </c>
      <c r="AL399">
        <v>2</v>
      </c>
      <c r="AM399" s="5">
        <f t="shared" si="50"/>
        <v>7.407407407407407E-2</v>
      </c>
      <c r="AN399" s="4">
        <f t="shared" si="55"/>
        <v>1.1219094899518981E-4</v>
      </c>
      <c r="AO399" s="3"/>
      <c r="AP399">
        <v>0</v>
      </c>
      <c r="AR399" t="s">
        <v>1</v>
      </c>
      <c r="AT399" s="2" t="s">
        <v>20</v>
      </c>
      <c r="AU399" s="1">
        <f t="shared" si="51"/>
        <v>0.57142317488078964</v>
      </c>
      <c r="AV399" s="1">
        <f t="shared" si="52"/>
        <v>0.41136486631471231</v>
      </c>
      <c r="AW399" s="1">
        <f t="shared" si="53"/>
        <v>0.25130655774863503</v>
      </c>
    </row>
    <row r="400" spans="1:49" x14ac:dyDescent="0.2">
      <c r="A400">
        <v>398</v>
      </c>
      <c r="B400" t="s">
        <v>10126</v>
      </c>
      <c r="C400" t="s">
        <v>10125</v>
      </c>
      <c r="F400" t="s">
        <v>10124</v>
      </c>
      <c r="G400" t="s">
        <v>16</v>
      </c>
      <c r="H400" t="s">
        <v>15</v>
      </c>
      <c r="I400" t="s">
        <v>10123</v>
      </c>
      <c r="J400">
        <v>60033316</v>
      </c>
      <c r="K400" t="s">
        <v>10122</v>
      </c>
      <c r="L400" t="s">
        <v>10121</v>
      </c>
      <c r="M400" t="s">
        <v>4330</v>
      </c>
      <c r="N400">
        <v>2</v>
      </c>
      <c r="O400" t="s">
        <v>10120</v>
      </c>
      <c r="P400" t="s">
        <v>10119</v>
      </c>
      <c r="Q400" t="s">
        <v>10118</v>
      </c>
      <c r="R400" s="8">
        <v>34700</v>
      </c>
      <c r="S400" s="9">
        <f t="shared" si="48"/>
        <v>1995</v>
      </c>
      <c r="T400" s="9">
        <v>1995</v>
      </c>
      <c r="U400" s="9">
        <f t="shared" si="49"/>
        <v>27</v>
      </c>
      <c r="V400" s="8">
        <v>34735</v>
      </c>
      <c r="W400" t="s">
        <v>2584</v>
      </c>
      <c r="X400" s="2">
        <v>0.30399999999999999</v>
      </c>
      <c r="Y400" s="7">
        <f t="shared" si="54"/>
        <v>8.115106377299057E-3</v>
      </c>
      <c r="AA400">
        <v>8952477</v>
      </c>
      <c r="AB400">
        <v>12250</v>
      </c>
      <c r="AC400">
        <v>10982760</v>
      </c>
      <c r="AD400" t="s">
        <v>6</v>
      </c>
      <c r="AE400">
        <v>8</v>
      </c>
      <c r="AF400">
        <v>2</v>
      </c>
      <c r="AH400" t="s">
        <v>10117</v>
      </c>
      <c r="AI400" t="s">
        <v>10116</v>
      </c>
      <c r="AJ400" t="s">
        <v>10115</v>
      </c>
      <c r="AK400" t="s">
        <v>10114</v>
      </c>
      <c r="AL400">
        <v>1</v>
      </c>
      <c r="AM400" s="5">
        <f t="shared" si="50"/>
        <v>3.7037037037037035E-2</v>
      </c>
      <c r="AN400" s="4">
        <f t="shared" si="55"/>
        <v>5.6095474497594906E-5</v>
      </c>
      <c r="AO400" s="3"/>
      <c r="AP400">
        <v>0</v>
      </c>
      <c r="AR400" t="s">
        <v>1</v>
      </c>
      <c r="AT400" s="2" t="s">
        <v>20</v>
      </c>
      <c r="AU400" s="1">
        <f t="shared" si="51"/>
        <v>0.56974031064586184</v>
      </c>
      <c r="AV400" s="1">
        <f t="shared" si="52"/>
        <v>0.40856009258983261</v>
      </c>
      <c r="AW400" s="1">
        <f t="shared" si="53"/>
        <v>0.24737987453380336</v>
      </c>
    </row>
    <row r="401" spans="1:49" x14ac:dyDescent="0.2">
      <c r="A401">
        <v>399</v>
      </c>
      <c r="B401" t="s">
        <v>10113</v>
      </c>
      <c r="C401" t="s">
        <v>10112</v>
      </c>
      <c r="F401" t="s">
        <v>10111</v>
      </c>
      <c r="G401" t="s">
        <v>16</v>
      </c>
      <c r="H401" t="s">
        <v>15</v>
      </c>
      <c r="I401" t="s">
        <v>2987</v>
      </c>
      <c r="J401">
        <v>60027561</v>
      </c>
      <c r="K401" t="s">
        <v>8017</v>
      </c>
      <c r="L401" t="s">
        <v>4795</v>
      </c>
      <c r="M401" t="s">
        <v>11</v>
      </c>
      <c r="N401">
        <v>2</v>
      </c>
      <c r="O401" t="s">
        <v>10110</v>
      </c>
      <c r="P401" t="s">
        <v>10109</v>
      </c>
      <c r="Q401" t="s">
        <v>8014</v>
      </c>
      <c r="R401" s="8">
        <v>34700</v>
      </c>
      <c r="S401" s="9">
        <f t="shared" si="48"/>
        <v>1995</v>
      </c>
      <c r="T401" s="9">
        <v>1995</v>
      </c>
      <c r="U401" s="9">
        <f t="shared" si="49"/>
        <v>27</v>
      </c>
      <c r="V401" s="8">
        <v>34735</v>
      </c>
      <c r="W401" t="s">
        <v>2584</v>
      </c>
      <c r="X401" s="2">
        <v>0.30399999999999999</v>
      </c>
      <c r="Y401" s="7">
        <f t="shared" si="54"/>
        <v>8.115106377299057E-3</v>
      </c>
      <c r="AA401">
        <v>8952477</v>
      </c>
      <c r="AB401">
        <v>12250</v>
      </c>
      <c r="AC401">
        <v>10982760</v>
      </c>
      <c r="AD401" t="s">
        <v>6</v>
      </c>
      <c r="AE401">
        <v>8</v>
      </c>
      <c r="AF401">
        <v>2</v>
      </c>
      <c r="AH401" t="s">
        <v>10108</v>
      </c>
      <c r="AI401" t="s">
        <v>10107</v>
      </c>
      <c r="AK401" t="s">
        <v>10106</v>
      </c>
      <c r="AL401">
        <v>11</v>
      </c>
      <c r="AM401" s="5">
        <f t="shared" si="50"/>
        <v>0.40740740740740738</v>
      </c>
      <c r="AN401" s="4">
        <f t="shared" si="55"/>
        <v>6.1705021947354389E-4</v>
      </c>
      <c r="AO401" s="3"/>
      <c r="AP401">
        <v>0</v>
      </c>
      <c r="AR401" t="s">
        <v>1</v>
      </c>
      <c r="AT401" s="2" t="s">
        <v>20</v>
      </c>
      <c r="AU401" s="1">
        <f t="shared" si="51"/>
        <v>0.58656895299514022</v>
      </c>
      <c r="AV401" s="1">
        <f t="shared" si="52"/>
        <v>0.43660782983863006</v>
      </c>
      <c r="AW401" s="1">
        <f t="shared" si="53"/>
        <v>0.28664670668211978</v>
      </c>
    </row>
    <row r="402" spans="1:49" x14ac:dyDescent="0.2">
      <c r="A402">
        <v>400</v>
      </c>
      <c r="B402" t="s">
        <v>10105</v>
      </c>
      <c r="C402" t="s">
        <v>10104</v>
      </c>
      <c r="F402" t="s">
        <v>10103</v>
      </c>
      <c r="G402" t="s">
        <v>16</v>
      </c>
      <c r="H402" t="s">
        <v>15</v>
      </c>
      <c r="I402" t="s">
        <v>10102</v>
      </c>
      <c r="J402">
        <v>60011357</v>
      </c>
      <c r="K402" t="s">
        <v>3953</v>
      </c>
      <c r="L402" t="s">
        <v>3952</v>
      </c>
      <c r="M402" t="s">
        <v>3689</v>
      </c>
      <c r="N402">
        <v>3</v>
      </c>
      <c r="O402" t="s">
        <v>10101</v>
      </c>
      <c r="P402" t="s">
        <v>10100</v>
      </c>
      <c r="Q402" t="s">
        <v>4629</v>
      </c>
      <c r="R402" s="8">
        <v>34700</v>
      </c>
      <c r="S402" s="9">
        <f t="shared" si="48"/>
        <v>1995</v>
      </c>
      <c r="T402" s="9">
        <v>1995</v>
      </c>
      <c r="U402" s="9">
        <f t="shared" si="49"/>
        <v>27</v>
      </c>
      <c r="V402" s="8">
        <v>34735</v>
      </c>
      <c r="W402" t="s">
        <v>2584</v>
      </c>
      <c r="X402" s="2">
        <v>0.30399999999999999</v>
      </c>
      <c r="Y402" s="7">
        <f t="shared" si="54"/>
        <v>8.115106377299057E-3</v>
      </c>
      <c r="AA402">
        <v>8952477</v>
      </c>
      <c r="AB402">
        <v>12250</v>
      </c>
      <c r="AC402">
        <v>10982760</v>
      </c>
      <c r="AD402" t="s">
        <v>6</v>
      </c>
      <c r="AE402">
        <v>8</v>
      </c>
      <c r="AF402">
        <v>2</v>
      </c>
      <c r="AH402" t="s">
        <v>10099</v>
      </c>
      <c r="AI402" t="s">
        <v>10098</v>
      </c>
      <c r="AJ402" t="s">
        <v>10097</v>
      </c>
      <c r="AK402" t="s">
        <v>10096</v>
      </c>
      <c r="AL402">
        <v>7</v>
      </c>
      <c r="AM402" s="5">
        <f t="shared" si="50"/>
        <v>0.25925925925925924</v>
      </c>
      <c r="AN402" s="4">
        <f t="shared" si="55"/>
        <v>3.9266832148316435E-4</v>
      </c>
      <c r="AO402" s="3"/>
      <c r="AP402">
        <v>0</v>
      </c>
      <c r="AR402" t="s">
        <v>1</v>
      </c>
      <c r="AT402" s="2" t="s">
        <v>20</v>
      </c>
      <c r="AU402" s="1">
        <f t="shared" si="51"/>
        <v>0.57983749605542878</v>
      </c>
      <c r="AV402" s="1">
        <f t="shared" si="52"/>
        <v>0.425388734939111</v>
      </c>
      <c r="AW402" s="1">
        <f t="shared" si="53"/>
        <v>0.27093997382279322</v>
      </c>
    </row>
    <row r="403" spans="1:49" x14ac:dyDescent="0.2">
      <c r="A403">
        <v>401</v>
      </c>
      <c r="B403" t="s">
        <v>10095</v>
      </c>
      <c r="C403" t="s">
        <v>10094</v>
      </c>
      <c r="F403" t="s">
        <v>10093</v>
      </c>
      <c r="G403" t="s">
        <v>16</v>
      </c>
      <c r="H403" t="s">
        <v>15</v>
      </c>
      <c r="I403" t="s">
        <v>10092</v>
      </c>
      <c r="J403">
        <v>60016849</v>
      </c>
      <c r="K403" t="s">
        <v>9802</v>
      </c>
      <c r="L403" t="s">
        <v>4501</v>
      </c>
      <c r="M403" t="s">
        <v>329</v>
      </c>
      <c r="N403">
        <v>2</v>
      </c>
      <c r="O403" t="s">
        <v>10091</v>
      </c>
      <c r="P403" t="s">
        <v>10090</v>
      </c>
      <c r="Q403" t="s">
        <v>9799</v>
      </c>
      <c r="R403" s="8">
        <v>34700</v>
      </c>
      <c r="S403" s="9">
        <f t="shared" si="48"/>
        <v>1995</v>
      </c>
      <c r="T403" s="9">
        <v>1995</v>
      </c>
      <c r="U403" s="9">
        <f t="shared" si="49"/>
        <v>27</v>
      </c>
      <c r="V403" s="8">
        <v>34700</v>
      </c>
      <c r="W403" t="s">
        <v>10089</v>
      </c>
      <c r="X403" s="2">
        <v>1.994</v>
      </c>
      <c r="Y403" s="7">
        <f t="shared" si="54"/>
        <v>5.322869117215237E-2</v>
      </c>
      <c r="AA403">
        <v>249297</v>
      </c>
      <c r="AB403">
        <v>21100779404</v>
      </c>
      <c r="AC403">
        <v>15205835</v>
      </c>
      <c r="AD403" t="s">
        <v>6</v>
      </c>
      <c r="AE403">
        <v>28</v>
      </c>
      <c r="AF403">
        <v>1</v>
      </c>
      <c r="AH403" t="s">
        <v>10088</v>
      </c>
      <c r="AI403" t="s">
        <v>10087</v>
      </c>
      <c r="AK403" t="s">
        <v>10086</v>
      </c>
      <c r="AL403">
        <v>10</v>
      </c>
      <c r="AM403" s="5">
        <f t="shared" si="50"/>
        <v>0.37037037037037035</v>
      </c>
      <c r="AN403" s="4">
        <f t="shared" si="55"/>
        <v>5.60954744975949E-4</v>
      </c>
      <c r="AO403" s="3"/>
      <c r="AP403">
        <v>0</v>
      </c>
      <c r="AR403" t="s">
        <v>1</v>
      </c>
      <c r="AT403" s="2">
        <v>5.9850000000000003</v>
      </c>
      <c r="AU403" s="1">
        <f t="shared" si="51"/>
        <v>3.742837024399944</v>
      </c>
      <c r="AV403" s="1">
        <f t="shared" si="52"/>
        <v>2.6894822958564162</v>
      </c>
      <c r="AW403" s="1">
        <f t="shared" si="53"/>
        <v>1.6361275673128877</v>
      </c>
    </row>
    <row r="404" spans="1:49" x14ac:dyDescent="0.2">
      <c r="A404">
        <v>402</v>
      </c>
      <c r="B404" t="s">
        <v>10085</v>
      </c>
      <c r="C404" t="s">
        <v>10084</v>
      </c>
      <c r="E404">
        <v>8575455</v>
      </c>
      <c r="F404" t="s">
        <v>10083</v>
      </c>
      <c r="G404" t="s">
        <v>16</v>
      </c>
      <c r="H404" t="s">
        <v>15</v>
      </c>
      <c r="I404" t="s">
        <v>10082</v>
      </c>
      <c r="J404" t="s">
        <v>10081</v>
      </c>
      <c r="K404" t="s">
        <v>10080</v>
      </c>
      <c r="L404" t="s">
        <v>10079</v>
      </c>
      <c r="M404" t="s">
        <v>944</v>
      </c>
      <c r="N404">
        <v>7</v>
      </c>
      <c r="O404" t="s">
        <v>10078</v>
      </c>
      <c r="P404" t="s">
        <v>10077</v>
      </c>
      <c r="Q404" t="s">
        <v>10076</v>
      </c>
      <c r="R404" s="8">
        <v>34700</v>
      </c>
      <c r="S404" s="9">
        <f t="shared" si="48"/>
        <v>1995</v>
      </c>
      <c r="T404" s="9">
        <v>1995</v>
      </c>
      <c r="U404" s="9">
        <f t="shared" si="49"/>
        <v>27</v>
      </c>
      <c r="V404" s="8">
        <v>35034</v>
      </c>
      <c r="W404" t="s">
        <v>719</v>
      </c>
      <c r="X404" s="2">
        <v>1.9810000000000001</v>
      </c>
      <c r="Y404" s="7">
        <f t="shared" si="54"/>
        <v>5.2881663596807349E-2</v>
      </c>
      <c r="AA404">
        <v>142956</v>
      </c>
      <c r="AB404">
        <v>39034</v>
      </c>
      <c r="AC404">
        <v>14321033</v>
      </c>
      <c r="AD404" t="s">
        <v>6</v>
      </c>
      <c r="AE404">
        <v>234</v>
      </c>
      <c r="AF404">
        <v>3</v>
      </c>
      <c r="AH404" t="s">
        <v>10075</v>
      </c>
      <c r="AI404" t="s">
        <v>10074</v>
      </c>
      <c r="AJ404" t="s">
        <v>10073</v>
      </c>
      <c r="AK404" t="s">
        <v>10072</v>
      </c>
      <c r="AL404">
        <v>36</v>
      </c>
      <c r="AM404" s="5">
        <f t="shared" si="50"/>
        <v>1.3333333333333333</v>
      </c>
      <c r="AN404" s="4">
        <f t="shared" si="55"/>
        <v>2.0194370819134164E-3</v>
      </c>
      <c r="AO404" s="3"/>
      <c r="AP404">
        <v>0</v>
      </c>
      <c r="AR404" t="s">
        <v>1</v>
      </c>
      <c r="AT404" s="2" t="s">
        <v>20</v>
      </c>
      <c r="AU404" s="1">
        <f t="shared" si="51"/>
        <v>3.7622995642339165</v>
      </c>
      <c r="AV404" s="1">
        <f t="shared" si="52"/>
        <v>2.7450550339360382</v>
      </c>
      <c r="AW404" s="1">
        <f t="shared" si="53"/>
        <v>1.7278105036381595</v>
      </c>
    </row>
    <row r="405" spans="1:49" x14ac:dyDescent="0.2">
      <c r="A405">
        <v>403</v>
      </c>
      <c r="B405" t="s">
        <v>10071</v>
      </c>
      <c r="C405" t="s">
        <v>10070</v>
      </c>
      <c r="D405">
        <v>893608095000593</v>
      </c>
      <c r="F405" t="s">
        <v>10069</v>
      </c>
      <c r="G405" t="s">
        <v>16</v>
      </c>
      <c r="H405" t="s">
        <v>15</v>
      </c>
      <c r="I405" t="s">
        <v>10068</v>
      </c>
      <c r="J405" t="s">
        <v>10067</v>
      </c>
      <c r="K405" t="s">
        <v>10066</v>
      </c>
      <c r="L405" t="s">
        <v>10065</v>
      </c>
      <c r="M405" t="s">
        <v>128</v>
      </c>
      <c r="N405">
        <v>6</v>
      </c>
      <c r="O405" t="s">
        <v>10064</v>
      </c>
      <c r="P405" t="s">
        <v>10063</v>
      </c>
      <c r="Q405" t="s">
        <v>10062</v>
      </c>
      <c r="R405" s="8">
        <v>34700</v>
      </c>
      <c r="S405" s="9">
        <f t="shared" si="48"/>
        <v>1995</v>
      </c>
      <c r="T405" s="9">
        <v>1995</v>
      </c>
      <c r="U405" s="9">
        <f t="shared" si="49"/>
        <v>27</v>
      </c>
      <c r="V405" s="8">
        <v>1995</v>
      </c>
      <c r="W405" t="s">
        <v>10061</v>
      </c>
      <c r="X405" s="2">
        <v>1.3959999999999999</v>
      </c>
      <c r="Y405" s="7">
        <f t="shared" si="54"/>
        <v>3.72654227062812E-2</v>
      </c>
      <c r="AA405">
        <v>8936080</v>
      </c>
      <c r="AB405">
        <v>24804</v>
      </c>
      <c r="AD405" t="s">
        <v>6</v>
      </c>
      <c r="AE405">
        <v>8</v>
      </c>
      <c r="AF405" s="6">
        <v>44415</v>
      </c>
      <c r="AH405" t="s">
        <v>10060</v>
      </c>
      <c r="AI405" t="s">
        <v>10059</v>
      </c>
      <c r="AJ405" t="s">
        <v>10058</v>
      </c>
      <c r="AK405" t="s">
        <v>10057</v>
      </c>
      <c r="AL405">
        <v>51</v>
      </c>
      <c r="AM405" s="5">
        <f t="shared" si="50"/>
        <v>1.8888888888888888</v>
      </c>
      <c r="AN405" s="4">
        <f t="shared" si="55"/>
        <v>2.86086919937734E-3</v>
      </c>
      <c r="AO405" s="3"/>
      <c r="AP405">
        <v>0</v>
      </c>
      <c r="AQ405" t="s">
        <v>978</v>
      </c>
      <c r="AR405" t="s">
        <v>1</v>
      </c>
      <c r="AS405" t="s">
        <v>976</v>
      </c>
      <c r="AT405" s="2">
        <v>8.0500000000000007</v>
      </c>
      <c r="AU405" s="1">
        <f t="shared" si="51"/>
        <v>2.6944056654210042</v>
      </c>
      <c r="AV405" s="1">
        <f t="shared" si="52"/>
        <v>2.0063145952829271</v>
      </c>
      <c r="AW405" s="1">
        <f t="shared" si="53"/>
        <v>1.3182235251448498</v>
      </c>
    </row>
    <row r="406" spans="1:49" x14ac:dyDescent="0.2">
      <c r="A406">
        <v>404</v>
      </c>
      <c r="B406" t="s">
        <v>10056</v>
      </c>
      <c r="C406" t="s">
        <v>10055</v>
      </c>
      <c r="E406">
        <v>8719770</v>
      </c>
      <c r="F406" t="s">
        <v>10054</v>
      </c>
      <c r="G406" t="s">
        <v>16</v>
      </c>
      <c r="H406" t="s">
        <v>15</v>
      </c>
      <c r="I406" t="s">
        <v>10053</v>
      </c>
      <c r="J406">
        <v>60031855</v>
      </c>
      <c r="K406" t="s">
        <v>1474</v>
      </c>
      <c r="L406" t="s">
        <v>1473</v>
      </c>
      <c r="M406" t="s">
        <v>1472</v>
      </c>
      <c r="N406">
        <v>2</v>
      </c>
      <c r="O406" t="s">
        <v>10052</v>
      </c>
      <c r="P406" t="s">
        <v>10051</v>
      </c>
      <c r="Q406" t="s">
        <v>1469</v>
      </c>
      <c r="R406" s="8">
        <v>34700</v>
      </c>
      <c r="S406" s="9">
        <f t="shared" ref="S406:S469" si="56">YEAR(R406)</f>
        <v>1995</v>
      </c>
      <c r="T406" s="9">
        <v>1995</v>
      </c>
      <c r="U406" s="9">
        <f t="shared" ref="U406:U469" si="57">2022-T406</f>
        <v>27</v>
      </c>
      <c r="V406" s="8">
        <v>1995</v>
      </c>
      <c r="W406" t="s">
        <v>10050</v>
      </c>
      <c r="X406" s="2">
        <v>0.51100000000000001</v>
      </c>
      <c r="Y406" s="7">
        <f t="shared" si="54"/>
        <v>1.3640853153946772E-2</v>
      </c>
      <c r="AA406">
        <v>1677063</v>
      </c>
      <c r="AB406">
        <v>16746</v>
      </c>
      <c r="AD406" t="s">
        <v>6</v>
      </c>
      <c r="AE406">
        <v>10</v>
      </c>
      <c r="AF406">
        <v>3</v>
      </c>
      <c r="AH406" t="s">
        <v>10049</v>
      </c>
      <c r="AI406" t="s">
        <v>10048</v>
      </c>
      <c r="AJ406" t="s">
        <v>10047</v>
      </c>
      <c r="AK406" t="s">
        <v>10046</v>
      </c>
      <c r="AL406">
        <v>9</v>
      </c>
      <c r="AM406" s="5">
        <f t="shared" ref="AM406:AM469" si="58">AL406/U406</f>
        <v>0.33333333333333331</v>
      </c>
      <c r="AN406" s="4">
        <f t="shared" si="55"/>
        <v>5.048592704783541E-4</v>
      </c>
      <c r="AO406" s="3"/>
      <c r="AP406">
        <v>0</v>
      </c>
      <c r="AR406" t="s">
        <v>1</v>
      </c>
      <c r="AS406" t="s">
        <v>10045</v>
      </c>
      <c r="AT406" s="2">
        <v>1.25</v>
      </c>
      <c r="AU406" s="1">
        <f t="shared" ref="AU406:AU469" si="59">(Y406*0.7+AN406*0.3)*100</f>
        <v>0.9700054988906246</v>
      </c>
      <c r="AV406" s="1">
        <f t="shared" ref="AV406:AV469" si="60">(Y406*0.5+AN406*0.5)*100</f>
        <v>0.70728562122125638</v>
      </c>
      <c r="AW406" s="1">
        <f t="shared" ref="AW406:AW469" si="61">(Y406*0.3+AN406*0.7)*100</f>
        <v>0.44456574355188794</v>
      </c>
    </row>
    <row r="407" spans="1:49" x14ac:dyDescent="0.2">
      <c r="A407">
        <v>405</v>
      </c>
      <c r="B407" t="s">
        <v>10044</v>
      </c>
      <c r="C407" t="s">
        <v>10043</v>
      </c>
      <c r="E407">
        <v>8526195</v>
      </c>
      <c r="F407" t="s">
        <v>10042</v>
      </c>
      <c r="G407" t="s">
        <v>16</v>
      </c>
      <c r="H407" t="s">
        <v>15</v>
      </c>
      <c r="I407" t="s">
        <v>10041</v>
      </c>
      <c r="J407">
        <v>60000765</v>
      </c>
      <c r="K407" t="s">
        <v>10040</v>
      </c>
      <c r="L407" t="s">
        <v>10039</v>
      </c>
      <c r="M407" t="s">
        <v>56</v>
      </c>
      <c r="N407">
        <v>4</v>
      </c>
      <c r="O407" t="s">
        <v>10038</v>
      </c>
      <c r="P407" t="s">
        <v>10037</v>
      </c>
      <c r="Q407" t="s">
        <v>10036</v>
      </c>
      <c r="R407" s="8">
        <v>34700</v>
      </c>
      <c r="S407" s="9">
        <f t="shared" si="56"/>
        <v>1995</v>
      </c>
      <c r="T407" s="9">
        <v>1995</v>
      </c>
      <c r="U407" s="9">
        <f t="shared" si="57"/>
        <v>27</v>
      </c>
      <c r="V407" s="8">
        <v>1995</v>
      </c>
      <c r="W407" t="s">
        <v>10035</v>
      </c>
      <c r="X407" s="2">
        <v>0.89600000000000002</v>
      </c>
      <c r="Y407" s="7">
        <f t="shared" si="54"/>
        <v>2.3918208269934065E-2</v>
      </c>
      <c r="AA407">
        <v>2773732</v>
      </c>
      <c r="AB407">
        <v>28705</v>
      </c>
      <c r="AD407" t="s">
        <v>6</v>
      </c>
      <c r="AE407">
        <v>18</v>
      </c>
      <c r="AF407">
        <v>6</v>
      </c>
      <c r="AH407" t="s">
        <v>10034</v>
      </c>
      <c r="AI407" t="s">
        <v>10033</v>
      </c>
      <c r="AJ407" t="s">
        <v>10032</v>
      </c>
      <c r="AK407" t="s">
        <v>10031</v>
      </c>
      <c r="AL407">
        <v>7</v>
      </c>
      <c r="AM407" s="5">
        <f t="shared" si="58"/>
        <v>0.25925925925925924</v>
      </c>
      <c r="AN407" s="4">
        <f t="shared" si="55"/>
        <v>3.9266832148316435E-4</v>
      </c>
      <c r="AO407" s="3"/>
      <c r="AP407">
        <v>0</v>
      </c>
      <c r="AR407" t="s">
        <v>1</v>
      </c>
      <c r="AT407" s="2" t="s">
        <v>20</v>
      </c>
      <c r="AU407" s="1">
        <f t="shared" si="59"/>
        <v>1.6860546285398792</v>
      </c>
      <c r="AV407" s="1">
        <f t="shared" si="60"/>
        <v>1.2155438295708616</v>
      </c>
      <c r="AW407" s="1">
        <f t="shared" si="61"/>
        <v>0.74503303060184334</v>
      </c>
    </row>
    <row r="408" spans="1:49" x14ac:dyDescent="0.2">
      <c r="A408">
        <v>406</v>
      </c>
      <c r="B408" t="s">
        <v>10030</v>
      </c>
      <c r="C408" t="s">
        <v>10029</v>
      </c>
      <c r="E408">
        <v>11607593</v>
      </c>
      <c r="F408" t="s">
        <v>10028</v>
      </c>
      <c r="G408" t="s">
        <v>16</v>
      </c>
      <c r="H408" t="s">
        <v>15</v>
      </c>
      <c r="I408" t="s">
        <v>10027</v>
      </c>
      <c r="J408">
        <v>60031581</v>
      </c>
      <c r="K408" t="s">
        <v>10026</v>
      </c>
      <c r="L408" t="s">
        <v>3209</v>
      </c>
      <c r="M408" t="s">
        <v>11</v>
      </c>
      <c r="N408">
        <v>2</v>
      </c>
      <c r="O408" t="s">
        <v>10025</v>
      </c>
      <c r="P408" t="s">
        <v>10024</v>
      </c>
      <c r="Q408" t="s">
        <v>10023</v>
      </c>
      <c r="R408" s="8">
        <v>34700</v>
      </c>
      <c r="S408" s="9">
        <f t="shared" si="56"/>
        <v>1995</v>
      </c>
      <c r="T408" s="9">
        <v>1995</v>
      </c>
      <c r="U408" s="9">
        <f t="shared" si="57"/>
        <v>27</v>
      </c>
      <c r="V408" s="8">
        <v>1995</v>
      </c>
      <c r="W408" t="s">
        <v>10022</v>
      </c>
      <c r="X408" s="2">
        <v>5.0110000000000001</v>
      </c>
      <c r="Y408" s="7">
        <f t="shared" si="54"/>
        <v>0.13376578308107098</v>
      </c>
      <c r="AA408">
        <v>278424</v>
      </c>
      <c r="AB408">
        <v>21121</v>
      </c>
      <c r="AD408" t="s">
        <v>6</v>
      </c>
      <c r="AE408">
        <v>92</v>
      </c>
      <c r="AF408">
        <v>25</v>
      </c>
      <c r="AH408" t="s">
        <v>10021</v>
      </c>
      <c r="AL408">
        <v>1</v>
      </c>
      <c r="AM408" s="5">
        <f t="shared" si="58"/>
        <v>3.7037037037037035E-2</v>
      </c>
      <c r="AN408" s="4">
        <f t="shared" si="55"/>
        <v>5.6095474497594906E-5</v>
      </c>
      <c r="AO408" s="3"/>
      <c r="AP408">
        <v>1</v>
      </c>
      <c r="AR408" t="s">
        <v>1</v>
      </c>
      <c r="AT408" s="2" t="s">
        <v>20</v>
      </c>
      <c r="AU408" s="1">
        <f t="shared" si="59"/>
        <v>9.3652876799098959</v>
      </c>
      <c r="AV408" s="1">
        <f t="shared" si="60"/>
        <v>6.6910939277784287</v>
      </c>
      <c r="AW408" s="1">
        <f t="shared" si="61"/>
        <v>4.0169001756469616</v>
      </c>
    </row>
    <row r="409" spans="1:49" x14ac:dyDescent="0.2">
      <c r="A409">
        <v>407</v>
      </c>
      <c r="B409" t="s">
        <v>10020</v>
      </c>
      <c r="C409" t="s">
        <v>10019</v>
      </c>
      <c r="D409" t="s">
        <v>10018</v>
      </c>
      <c r="F409" t="s">
        <v>10017</v>
      </c>
      <c r="G409" t="s">
        <v>16</v>
      </c>
      <c r="H409" t="s">
        <v>15</v>
      </c>
      <c r="I409" t="s">
        <v>10016</v>
      </c>
      <c r="J409">
        <v>60031823</v>
      </c>
      <c r="K409" t="s">
        <v>10015</v>
      </c>
      <c r="L409" t="s">
        <v>10014</v>
      </c>
      <c r="M409" t="s">
        <v>174</v>
      </c>
      <c r="N409">
        <v>2</v>
      </c>
      <c r="O409" t="s">
        <v>10013</v>
      </c>
      <c r="P409" t="s">
        <v>10012</v>
      </c>
      <c r="Q409" t="s">
        <v>10011</v>
      </c>
      <c r="R409" s="8">
        <v>34700</v>
      </c>
      <c r="S409" s="9">
        <f t="shared" si="56"/>
        <v>1995</v>
      </c>
      <c r="T409" s="9">
        <v>1995</v>
      </c>
      <c r="U409" s="9">
        <f t="shared" si="57"/>
        <v>27</v>
      </c>
      <c r="V409" s="8">
        <v>35034</v>
      </c>
      <c r="W409" t="s">
        <v>1454</v>
      </c>
      <c r="X409" s="2">
        <v>0.58399999999999996</v>
      </c>
      <c r="Y409" s="7">
        <f t="shared" si="54"/>
        <v>1.5589546461653453E-2</v>
      </c>
      <c r="AA409">
        <v>408166</v>
      </c>
      <c r="AB409">
        <v>19057</v>
      </c>
      <c r="AD409" t="s">
        <v>6</v>
      </c>
      <c r="AE409">
        <v>27</v>
      </c>
      <c r="AF409">
        <v>6</v>
      </c>
      <c r="AH409" t="s">
        <v>10010</v>
      </c>
      <c r="AI409" t="s">
        <v>10009</v>
      </c>
      <c r="AJ409" t="s">
        <v>10008</v>
      </c>
      <c r="AK409" t="s">
        <v>10007</v>
      </c>
      <c r="AL409">
        <v>3</v>
      </c>
      <c r="AM409" s="5">
        <f t="shared" si="58"/>
        <v>0.1111111111111111</v>
      </c>
      <c r="AN409" s="4">
        <f t="shared" si="55"/>
        <v>1.682864234927847E-4</v>
      </c>
      <c r="AO409" s="3"/>
      <c r="AP409">
        <v>0</v>
      </c>
      <c r="AR409" t="s">
        <v>1</v>
      </c>
      <c r="AT409" s="2" t="s">
        <v>20</v>
      </c>
      <c r="AU409" s="1">
        <f t="shared" si="59"/>
        <v>1.0963168450205252</v>
      </c>
      <c r="AV409" s="1">
        <f t="shared" si="60"/>
        <v>0.78789164425731184</v>
      </c>
      <c r="AW409" s="1">
        <f t="shared" si="61"/>
        <v>0.4794664434940985</v>
      </c>
    </row>
    <row r="410" spans="1:49" x14ac:dyDescent="0.2">
      <c r="A410">
        <v>408</v>
      </c>
      <c r="B410" t="s">
        <v>10006</v>
      </c>
      <c r="C410" t="s">
        <v>10005</v>
      </c>
      <c r="F410" t="s">
        <v>10004</v>
      </c>
      <c r="G410" t="s">
        <v>16</v>
      </c>
      <c r="H410" t="s">
        <v>15</v>
      </c>
      <c r="I410" t="s">
        <v>10003</v>
      </c>
      <c r="J410">
        <v>60004863</v>
      </c>
      <c r="K410" t="s">
        <v>10002</v>
      </c>
      <c r="L410" t="s">
        <v>10001</v>
      </c>
      <c r="M410" t="s">
        <v>2304</v>
      </c>
      <c r="N410">
        <v>3</v>
      </c>
      <c r="O410" t="s">
        <v>10000</v>
      </c>
      <c r="P410" t="s">
        <v>9999</v>
      </c>
      <c r="Q410" t="s">
        <v>9998</v>
      </c>
      <c r="R410" s="8">
        <v>34700</v>
      </c>
      <c r="S410" s="9">
        <f t="shared" si="56"/>
        <v>1995</v>
      </c>
      <c r="T410" s="9">
        <v>1995</v>
      </c>
      <c r="U410" s="9">
        <f t="shared" si="57"/>
        <v>27</v>
      </c>
      <c r="V410" s="8">
        <v>34700</v>
      </c>
      <c r="W410" t="s">
        <v>9997</v>
      </c>
      <c r="X410" s="2">
        <v>0.52500000000000002</v>
      </c>
      <c r="Y410" s="7">
        <f t="shared" si="54"/>
        <v>1.4014575158164492E-2</v>
      </c>
      <c r="AA410">
        <v>9593330</v>
      </c>
      <c r="AB410">
        <v>21552</v>
      </c>
      <c r="AC410" t="s">
        <v>9996</v>
      </c>
      <c r="AD410" t="s">
        <v>6</v>
      </c>
      <c r="AE410">
        <v>16</v>
      </c>
      <c r="AF410">
        <v>10</v>
      </c>
      <c r="AH410" t="s">
        <v>9995</v>
      </c>
      <c r="AI410" t="s">
        <v>9994</v>
      </c>
      <c r="AJ410" t="s">
        <v>9993</v>
      </c>
      <c r="AK410" t="s">
        <v>9992</v>
      </c>
      <c r="AL410">
        <v>3</v>
      </c>
      <c r="AM410" s="5">
        <f t="shared" si="58"/>
        <v>0.1111111111111111</v>
      </c>
      <c r="AN410" s="4">
        <f t="shared" si="55"/>
        <v>1.682864234927847E-4</v>
      </c>
      <c r="AO410" s="3"/>
      <c r="AP410">
        <v>0</v>
      </c>
      <c r="AR410" t="s">
        <v>1</v>
      </c>
      <c r="AT410" s="2" t="s">
        <v>20</v>
      </c>
      <c r="AU410" s="1">
        <f t="shared" si="59"/>
        <v>0.98606885377629794</v>
      </c>
      <c r="AV410" s="1">
        <f t="shared" si="60"/>
        <v>0.70914307908286378</v>
      </c>
      <c r="AW410" s="1">
        <f t="shared" si="61"/>
        <v>0.43221730438942962</v>
      </c>
    </row>
    <row r="411" spans="1:49" x14ac:dyDescent="0.2">
      <c r="A411">
        <v>409</v>
      </c>
      <c r="B411" t="s">
        <v>9991</v>
      </c>
      <c r="C411" t="s">
        <v>9990</v>
      </c>
      <c r="F411" t="s">
        <v>9989</v>
      </c>
      <c r="G411" t="s">
        <v>16</v>
      </c>
      <c r="H411" t="s">
        <v>15</v>
      </c>
      <c r="I411" t="s">
        <v>9988</v>
      </c>
      <c r="N411">
        <v>1</v>
      </c>
      <c r="O411" t="s">
        <v>9987</v>
      </c>
      <c r="P411">
        <v>6701524561</v>
      </c>
      <c r="R411" s="8">
        <v>34700</v>
      </c>
      <c r="S411" s="9">
        <f t="shared" si="56"/>
        <v>1995</v>
      </c>
      <c r="T411" s="9">
        <v>1995</v>
      </c>
      <c r="U411" s="9">
        <f t="shared" si="57"/>
        <v>27</v>
      </c>
      <c r="V411" s="8" t="s">
        <v>9687</v>
      </c>
      <c r="W411" t="s">
        <v>5788</v>
      </c>
      <c r="X411" s="2" t="s">
        <v>20</v>
      </c>
      <c r="Y411" s="7" t="e">
        <f t="shared" si="54"/>
        <v>#VALUE!</v>
      </c>
      <c r="AA411">
        <v>281522</v>
      </c>
      <c r="AB411">
        <v>12174</v>
      </c>
      <c r="AC411">
        <v>21614296</v>
      </c>
      <c r="AD411" t="s">
        <v>6</v>
      </c>
      <c r="AE411">
        <v>42</v>
      </c>
      <c r="AF411">
        <v>4</v>
      </c>
      <c r="AH411" t="s">
        <v>9986</v>
      </c>
      <c r="AI411" t="s">
        <v>9985</v>
      </c>
      <c r="AK411" t="s">
        <v>9984</v>
      </c>
      <c r="AL411">
        <v>0</v>
      </c>
      <c r="AM411" s="5">
        <f t="shared" si="58"/>
        <v>0</v>
      </c>
      <c r="AN411" s="4">
        <f t="shared" si="55"/>
        <v>0</v>
      </c>
      <c r="AO411" s="3"/>
      <c r="AP411">
        <v>0</v>
      </c>
      <c r="AR411" t="s">
        <v>1</v>
      </c>
      <c r="AT411" s="2" t="s">
        <v>20</v>
      </c>
      <c r="AU411" s="1" t="e">
        <f t="shared" si="59"/>
        <v>#VALUE!</v>
      </c>
      <c r="AV411" s="1" t="e">
        <f t="shared" si="60"/>
        <v>#VALUE!</v>
      </c>
      <c r="AW411" s="1" t="e">
        <f t="shared" si="61"/>
        <v>#VALUE!</v>
      </c>
    </row>
    <row r="412" spans="1:49" x14ac:dyDescent="0.2">
      <c r="A412">
        <v>410</v>
      </c>
      <c r="B412" t="s">
        <v>9983</v>
      </c>
      <c r="C412" t="s">
        <v>9982</v>
      </c>
      <c r="F412" t="s">
        <v>9981</v>
      </c>
      <c r="G412" t="s">
        <v>16</v>
      </c>
      <c r="H412" t="s">
        <v>15</v>
      </c>
      <c r="I412" t="s">
        <v>3954</v>
      </c>
      <c r="J412">
        <v>60011357</v>
      </c>
      <c r="K412" t="s">
        <v>3953</v>
      </c>
      <c r="L412" t="s">
        <v>3952</v>
      </c>
      <c r="M412" t="s">
        <v>3689</v>
      </c>
      <c r="N412">
        <v>2</v>
      </c>
      <c r="O412" t="s">
        <v>9980</v>
      </c>
      <c r="P412" t="s">
        <v>9979</v>
      </c>
      <c r="Q412" t="s">
        <v>3949</v>
      </c>
      <c r="R412" s="8">
        <v>34700</v>
      </c>
      <c r="S412" s="9">
        <f t="shared" si="56"/>
        <v>1995</v>
      </c>
      <c r="T412" s="9">
        <v>1995</v>
      </c>
      <c r="U412" s="9">
        <f t="shared" si="57"/>
        <v>27</v>
      </c>
      <c r="V412" s="8">
        <v>35053</v>
      </c>
      <c r="W412" t="s">
        <v>2584</v>
      </c>
      <c r="X412" s="2">
        <v>0.30399999999999999</v>
      </c>
      <c r="Y412" s="7">
        <f t="shared" si="54"/>
        <v>8.115106377299057E-3</v>
      </c>
      <c r="AA412">
        <v>8952477</v>
      </c>
      <c r="AB412">
        <v>12250</v>
      </c>
      <c r="AC412">
        <v>10982760</v>
      </c>
      <c r="AD412" t="s">
        <v>6</v>
      </c>
      <c r="AE412">
        <v>10</v>
      </c>
      <c r="AF412">
        <v>6</v>
      </c>
      <c r="AH412" t="s">
        <v>9978</v>
      </c>
      <c r="AI412" t="s">
        <v>9977</v>
      </c>
      <c r="AJ412" t="s">
        <v>9976</v>
      </c>
      <c r="AK412" t="s">
        <v>9975</v>
      </c>
      <c r="AL412">
        <v>10</v>
      </c>
      <c r="AM412" s="5">
        <f t="shared" si="58"/>
        <v>0.37037037037037035</v>
      </c>
      <c r="AN412" s="4">
        <f t="shared" si="55"/>
        <v>5.60954744975949E-4</v>
      </c>
      <c r="AO412" s="3"/>
      <c r="AP412">
        <v>0</v>
      </c>
      <c r="AR412" t="s">
        <v>1</v>
      </c>
      <c r="AT412" s="2" t="s">
        <v>20</v>
      </c>
      <c r="AU412" s="1">
        <f t="shared" si="59"/>
        <v>0.58488608876021242</v>
      </c>
      <c r="AV412" s="1">
        <f t="shared" si="60"/>
        <v>0.43380305611375031</v>
      </c>
      <c r="AW412" s="1">
        <f t="shared" si="61"/>
        <v>0.28272002346728814</v>
      </c>
    </row>
    <row r="413" spans="1:49" x14ac:dyDescent="0.2">
      <c r="A413">
        <v>411</v>
      </c>
      <c r="B413" t="s">
        <v>9974</v>
      </c>
      <c r="C413" t="s">
        <v>9973</v>
      </c>
      <c r="F413" t="s">
        <v>9972</v>
      </c>
      <c r="G413" t="s">
        <v>16</v>
      </c>
      <c r="H413" t="s">
        <v>15</v>
      </c>
      <c r="I413" t="s">
        <v>9971</v>
      </c>
      <c r="J413">
        <v>60072419</v>
      </c>
      <c r="K413" t="s">
        <v>7715</v>
      </c>
      <c r="L413" t="s">
        <v>7714</v>
      </c>
      <c r="M413" t="s">
        <v>3689</v>
      </c>
      <c r="N413">
        <v>1</v>
      </c>
      <c r="O413" t="s">
        <v>9970</v>
      </c>
      <c r="P413">
        <v>7102349271</v>
      </c>
      <c r="Q413">
        <v>60072419</v>
      </c>
      <c r="R413" s="8">
        <v>34700</v>
      </c>
      <c r="S413" s="9">
        <f t="shared" si="56"/>
        <v>1995</v>
      </c>
      <c r="T413" s="9">
        <v>1995</v>
      </c>
      <c r="U413" s="9">
        <f t="shared" si="57"/>
        <v>27</v>
      </c>
      <c r="V413" s="8">
        <v>35034</v>
      </c>
      <c r="W413" t="s">
        <v>3305</v>
      </c>
      <c r="X413" s="2">
        <v>1.6519999999999999</v>
      </c>
      <c r="Y413" s="7">
        <f t="shared" si="54"/>
        <v>4.409919649769093E-2</v>
      </c>
      <c r="AA413" t="s">
        <v>3304</v>
      </c>
      <c r="AB413">
        <v>17337</v>
      </c>
      <c r="AC413">
        <v>15582221</v>
      </c>
      <c r="AD413" t="s">
        <v>6</v>
      </c>
      <c r="AE413">
        <v>43</v>
      </c>
      <c r="AF413">
        <v>12</v>
      </c>
      <c r="AH413" t="s">
        <v>9969</v>
      </c>
      <c r="AI413" t="s">
        <v>9968</v>
      </c>
      <c r="AK413" t="s">
        <v>9967</v>
      </c>
      <c r="AL413">
        <v>18</v>
      </c>
      <c r="AM413" s="5">
        <f t="shared" si="58"/>
        <v>0.66666666666666663</v>
      </c>
      <c r="AN413" s="4">
        <f t="shared" si="55"/>
        <v>1.0097185409567082E-3</v>
      </c>
      <c r="AO413" s="3"/>
      <c r="AP413">
        <v>0</v>
      </c>
      <c r="AR413" t="s">
        <v>1</v>
      </c>
      <c r="AT413" s="2" t="s">
        <v>20</v>
      </c>
      <c r="AU413" s="1">
        <f t="shared" si="59"/>
        <v>3.1172353110670663</v>
      </c>
      <c r="AV413" s="1">
        <f t="shared" si="60"/>
        <v>2.2554457519323821</v>
      </c>
      <c r="AW413" s="1">
        <f t="shared" si="61"/>
        <v>1.3936561927976974</v>
      </c>
    </row>
    <row r="414" spans="1:49" x14ac:dyDescent="0.2">
      <c r="A414">
        <v>412</v>
      </c>
      <c r="B414" t="s">
        <v>9966</v>
      </c>
      <c r="C414" t="s">
        <v>9965</v>
      </c>
      <c r="F414" t="s">
        <v>9964</v>
      </c>
      <c r="G414" t="s">
        <v>16</v>
      </c>
      <c r="H414" t="s">
        <v>15</v>
      </c>
      <c r="I414" t="s">
        <v>3872</v>
      </c>
      <c r="J414" t="s">
        <v>3871</v>
      </c>
      <c r="K414" t="s">
        <v>3870</v>
      </c>
      <c r="L414" t="s">
        <v>3869</v>
      </c>
      <c r="M414" t="s">
        <v>42</v>
      </c>
      <c r="N414">
        <v>4</v>
      </c>
      <c r="O414" t="s">
        <v>9963</v>
      </c>
      <c r="P414" t="s">
        <v>9962</v>
      </c>
      <c r="Q414" t="s">
        <v>9961</v>
      </c>
      <c r="R414" s="8">
        <v>34700</v>
      </c>
      <c r="S414" s="9">
        <f t="shared" si="56"/>
        <v>1995</v>
      </c>
      <c r="T414" s="9">
        <v>1995</v>
      </c>
      <c r="U414" s="9">
        <f t="shared" si="57"/>
        <v>27</v>
      </c>
      <c r="V414" s="8">
        <v>35034</v>
      </c>
      <c r="W414" t="s">
        <v>4834</v>
      </c>
      <c r="X414" s="2">
        <v>0.371</v>
      </c>
      <c r="Y414" s="7">
        <f t="shared" si="54"/>
        <v>9.9036331117695747E-3</v>
      </c>
      <c r="AA414">
        <v>214922</v>
      </c>
      <c r="AB414">
        <v>130262</v>
      </c>
      <c r="AC414">
        <v>13474065</v>
      </c>
      <c r="AD414" t="s">
        <v>6</v>
      </c>
      <c r="AE414">
        <v>34</v>
      </c>
      <c r="AF414">
        <v>12</v>
      </c>
      <c r="AH414" t="s">
        <v>9960</v>
      </c>
      <c r="AI414" t="s">
        <v>9959</v>
      </c>
      <c r="AJ414" t="s">
        <v>9958</v>
      </c>
      <c r="AK414" t="s">
        <v>9957</v>
      </c>
      <c r="AL414">
        <v>22</v>
      </c>
      <c r="AM414" s="5">
        <f t="shared" si="58"/>
        <v>0.81481481481481477</v>
      </c>
      <c r="AN414" s="4">
        <f t="shared" si="55"/>
        <v>1.2341004389470878E-3</v>
      </c>
      <c r="AO414" s="3"/>
      <c r="AP414">
        <v>0</v>
      </c>
      <c r="AR414" t="s">
        <v>1</v>
      </c>
      <c r="AT414" s="2">
        <v>1.48</v>
      </c>
      <c r="AU414" s="1">
        <f t="shared" si="59"/>
        <v>0.73027733099228276</v>
      </c>
      <c r="AV414" s="1">
        <f t="shared" si="60"/>
        <v>0.5568866775358331</v>
      </c>
      <c r="AW414" s="1">
        <f t="shared" si="61"/>
        <v>0.38349602407938338</v>
      </c>
    </row>
    <row r="415" spans="1:49" x14ac:dyDescent="0.2">
      <c r="A415">
        <v>413</v>
      </c>
      <c r="B415" t="s">
        <v>9956</v>
      </c>
      <c r="C415" t="s">
        <v>9955</v>
      </c>
      <c r="F415" t="s">
        <v>9954</v>
      </c>
      <c r="G415" t="s">
        <v>16</v>
      </c>
      <c r="H415" t="s">
        <v>15</v>
      </c>
      <c r="I415" t="s">
        <v>4840</v>
      </c>
      <c r="J415">
        <v>60000264</v>
      </c>
      <c r="K415" t="s">
        <v>4839</v>
      </c>
      <c r="L415" t="s">
        <v>4838</v>
      </c>
      <c r="M415" t="s">
        <v>174</v>
      </c>
      <c r="N415">
        <v>3</v>
      </c>
      <c r="O415" t="s">
        <v>9953</v>
      </c>
      <c r="P415" t="s">
        <v>9952</v>
      </c>
      <c r="Q415" t="s">
        <v>4835</v>
      </c>
      <c r="R415" s="8">
        <v>34700</v>
      </c>
      <c r="S415" s="9">
        <f t="shared" si="56"/>
        <v>1995</v>
      </c>
      <c r="T415" s="9">
        <v>1995</v>
      </c>
      <c r="U415" s="9">
        <f t="shared" si="57"/>
        <v>27</v>
      </c>
      <c r="V415" s="8">
        <v>35034</v>
      </c>
      <c r="W415" t="s">
        <v>4834</v>
      </c>
      <c r="X415" s="2">
        <v>0.371</v>
      </c>
      <c r="Y415" s="7">
        <f t="shared" si="54"/>
        <v>9.9036331117695747E-3</v>
      </c>
      <c r="AA415">
        <v>214922</v>
      </c>
      <c r="AB415">
        <v>130262</v>
      </c>
      <c r="AC415">
        <v>13474065</v>
      </c>
      <c r="AD415" t="s">
        <v>6</v>
      </c>
      <c r="AE415">
        <v>34</v>
      </c>
      <c r="AF415">
        <v>12</v>
      </c>
      <c r="AH415" t="s">
        <v>9951</v>
      </c>
      <c r="AI415" t="s">
        <v>9950</v>
      </c>
      <c r="AJ415" t="s">
        <v>9949</v>
      </c>
      <c r="AK415" t="s">
        <v>9948</v>
      </c>
      <c r="AL415">
        <v>25</v>
      </c>
      <c r="AM415" s="5">
        <f t="shared" si="58"/>
        <v>0.92592592592592593</v>
      </c>
      <c r="AN415" s="4">
        <f t="shared" si="55"/>
        <v>1.4023868624398726E-3</v>
      </c>
      <c r="AO415" s="3"/>
      <c r="AP415">
        <v>0</v>
      </c>
      <c r="AR415" t="s">
        <v>1</v>
      </c>
      <c r="AT415" s="2">
        <v>1.48</v>
      </c>
      <c r="AU415" s="1">
        <f t="shared" si="59"/>
        <v>0.7353259236970664</v>
      </c>
      <c r="AV415" s="1">
        <f t="shared" si="60"/>
        <v>0.56530099871047235</v>
      </c>
      <c r="AW415" s="1">
        <f t="shared" si="61"/>
        <v>0.39527607372387835</v>
      </c>
    </row>
    <row r="416" spans="1:49" x14ac:dyDescent="0.2">
      <c r="A416">
        <v>414</v>
      </c>
      <c r="B416" t="s">
        <v>9947</v>
      </c>
      <c r="F416" t="s">
        <v>9946</v>
      </c>
      <c r="G416" t="s">
        <v>16</v>
      </c>
      <c r="H416" t="s">
        <v>15</v>
      </c>
      <c r="R416" s="8">
        <v>34700</v>
      </c>
      <c r="S416" s="9">
        <f t="shared" si="56"/>
        <v>1995</v>
      </c>
      <c r="T416" s="9">
        <v>1995</v>
      </c>
      <c r="U416" s="9">
        <f t="shared" si="57"/>
        <v>27</v>
      </c>
      <c r="V416" s="8">
        <v>1995</v>
      </c>
      <c r="W416" t="s">
        <v>9945</v>
      </c>
      <c r="X416" s="2" t="s">
        <v>20</v>
      </c>
      <c r="Y416" s="7" t="e">
        <f t="shared" si="54"/>
        <v>#VALUE!</v>
      </c>
      <c r="AB416">
        <v>18210</v>
      </c>
      <c r="AD416" t="s">
        <v>6</v>
      </c>
      <c r="AE416">
        <v>93</v>
      </c>
      <c r="AF416">
        <v>40</v>
      </c>
      <c r="AH416" t="s">
        <v>9944</v>
      </c>
      <c r="AI416" t="s">
        <v>9943</v>
      </c>
      <c r="AK416" t="s">
        <v>9942</v>
      </c>
      <c r="AL416">
        <v>0</v>
      </c>
      <c r="AM416" s="5">
        <f t="shared" si="58"/>
        <v>0</v>
      </c>
      <c r="AN416" s="4">
        <f t="shared" si="55"/>
        <v>0</v>
      </c>
      <c r="AO416" s="3"/>
      <c r="AP416">
        <v>0</v>
      </c>
      <c r="AR416" t="s">
        <v>1</v>
      </c>
      <c r="AT416" s="2" t="s">
        <v>20</v>
      </c>
      <c r="AU416" s="1" t="e">
        <f t="shared" si="59"/>
        <v>#VALUE!</v>
      </c>
      <c r="AV416" s="1" t="e">
        <f t="shared" si="60"/>
        <v>#VALUE!</v>
      </c>
      <c r="AW416" s="1" t="e">
        <f t="shared" si="61"/>
        <v>#VALUE!</v>
      </c>
    </row>
    <row r="417" spans="1:49" x14ac:dyDescent="0.2">
      <c r="A417">
        <v>415</v>
      </c>
      <c r="B417" t="s">
        <v>9941</v>
      </c>
      <c r="C417" t="s">
        <v>9940</v>
      </c>
      <c r="F417" t="s">
        <v>9939</v>
      </c>
      <c r="G417" t="s">
        <v>16</v>
      </c>
      <c r="H417" t="s">
        <v>15</v>
      </c>
      <c r="I417" t="s">
        <v>9938</v>
      </c>
      <c r="J417" t="s">
        <v>9933</v>
      </c>
      <c r="K417" t="s">
        <v>9937</v>
      </c>
      <c r="L417" t="s">
        <v>9936</v>
      </c>
      <c r="M417" t="s">
        <v>128</v>
      </c>
      <c r="N417">
        <v>2</v>
      </c>
      <c r="O417" t="s">
        <v>9935</v>
      </c>
      <c r="P417" t="s">
        <v>9934</v>
      </c>
      <c r="Q417" t="s">
        <v>9933</v>
      </c>
      <c r="R417" s="8">
        <v>34700</v>
      </c>
      <c r="S417" s="9">
        <f t="shared" si="56"/>
        <v>1995</v>
      </c>
      <c r="T417" s="9">
        <v>1995</v>
      </c>
      <c r="U417" s="9">
        <f t="shared" si="57"/>
        <v>27</v>
      </c>
      <c r="V417" s="8">
        <v>35034</v>
      </c>
      <c r="W417" t="s">
        <v>3880</v>
      </c>
      <c r="X417" s="2">
        <v>1.468</v>
      </c>
      <c r="Y417" s="7">
        <f t="shared" si="54"/>
        <v>3.9187421585115186E-2</v>
      </c>
      <c r="AA417">
        <v>906778</v>
      </c>
      <c r="AB417">
        <v>18931</v>
      </c>
      <c r="AD417" t="s">
        <v>6</v>
      </c>
      <c r="AE417">
        <v>43</v>
      </c>
      <c r="AF417">
        <v>12</v>
      </c>
      <c r="AH417" t="s">
        <v>9932</v>
      </c>
      <c r="AI417" t="s">
        <v>9931</v>
      </c>
      <c r="AJ417" t="s">
        <v>9930</v>
      </c>
      <c r="AK417" t="s">
        <v>9929</v>
      </c>
      <c r="AL417">
        <v>6</v>
      </c>
      <c r="AM417" s="5">
        <f t="shared" si="58"/>
        <v>0.22222222222222221</v>
      </c>
      <c r="AN417" s="4">
        <f t="shared" si="55"/>
        <v>3.365728469855694E-4</v>
      </c>
      <c r="AO417" s="3"/>
      <c r="AP417">
        <v>0</v>
      </c>
      <c r="AR417" t="s">
        <v>1</v>
      </c>
      <c r="AT417" s="2">
        <v>5.0830000000000002</v>
      </c>
      <c r="AU417" s="1">
        <f t="shared" si="59"/>
        <v>2.7532166963676299</v>
      </c>
      <c r="AV417" s="1">
        <f t="shared" si="60"/>
        <v>1.976199721605038</v>
      </c>
      <c r="AW417" s="1">
        <f t="shared" si="61"/>
        <v>1.1991827468424454</v>
      </c>
    </row>
    <row r="418" spans="1:49" x14ac:dyDescent="0.2">
      <c r="A418">
        <v>416</v>
      </c>
      <c r="B418" t="s">
        <v>9928</v>
      </c>
      <c r="C418" t="s">
        <v>9927</v>
      </c>
      <c r="F418" t="s">
        <v>9926</v>
      </c>
      <c r="G418" t="s">
        <v>16</v>
      </c>
      <c r="H418" t="s">
        <v>15</v>
      </c>
      <c r="I418" t="s">
        <v>9925</v>
      </c>
      <c r="J418" t="s">
        <v>9924</v>
      </c>
      <c r="K418" t="s">
        <v>9923</v>
      </c>
      <c r="L418" t="s">
        <v>9922</v>
      </c>
      <c r="M418" t="s">
        <v>128</v>
      </c>
      <c r="N418">
        <v>2</v>
      </c>
      <c r="O418" t="s">
        <v>9921</v>
      </c>
      <c r="P418" t="s">
        <v>9920</v>
      </c>
      <c r="Q418" t="s">
        <v>9919</v>
      </c>
      <c r="R418" s="8">
        <v>34700</v>
      </c>
      <c r="S418" s="9">
        <f t="shared" si="56"/>
        <v>1995</v>
      </c>
      <c r="T418" s="9">
        <v>1995</v>
      </c>
      <c r="U418" s="9">
        <f t="shared" si="57"/>
        <v>27</v>
      </c>
      <c r="V418" s="8">
        <v>35034</v>
      </c>
      <c r="W418" t="s">
        <v>3880</v>
      </c>
      <c r="X418" s="2">
        <v>1.468</v>
      </c>
      <c r="Y418" s="7">
        <f t="shared" si="54"/>
        <v>3.9187421585115186E-2</v>
      </c>
      <c r="AA418">
        <v>906778</v>
      </c>
      <c r="AB418">
        <v>18931</v>
      </c>
      <c r="AD418" t="s">
        <v>6</v>
      </c>
      <c r="AE418">
        <v>43</v>
      </c>
      <c r="AF418">
        <v>12</v>
      </c>
      <c r="AH418" t="s">
        <v>9918</v>
      </c>
      <c r="AI418" t="s">
        <v>9917</v>
      </c>
      <c r="AK418" t="s">
        <v>9916</v>
      </c>
      <c r="AL418">
        <v>7</v>
      </c>
      <c r="AM418" s="5">
        <f t="shared" si="58"/>
        <v>0.25925925925925924</v>
      </c>
      <c r="AN418" s="4">
        <f t="shared" si="55"/>
        <v>3.9266832148316435E-4</v>
      </c>
      <c r="AO418" s="3"/>
      <c r="AP418">
        <v>0</v>
      </c>
      <c r="AQ418" t="s">
        <v>978</v>
      </c>
      <c r="AR418" t="s">
        <v>9915</v>
      </c>
      <c r="AS418" t="s">
        <v>976</v>
      </c>
      <c r="AT418" s="2">
        <v>5.0830000000000002</v>
      </c>
      <c r="AU418" s="1">
        <f t="shared" si="59"/>
        <v>2.7548995606025577</v>
      </c>
      <c r="AV418" s="1">
        <f t="shared" si="60"/>
        <v>1.9790044953299175</v>
      </c>
      <c r="AW418" s="1">
        <f t="shared" si="61"/>
        <v>1.2031094300572771</v>
      </c>
    </row>
    <row r="419" spans="1:49" x14ac:dyDescent="0.2">
      <c r="A419">
        <v>417</v>
      </c>
      <c r="B419" t="s">
        <v>9914</v>
      </c>
      <c r="C419" t="s">
        <v>9913</v>
      </c>
      <c r="F419" t="s">
        <v>9912</v>
      </c>
      <c r="G419" t="s">
        <v>16</v>
      </c>
      <c r="H419" t="s">
        <v>15</v>
      </c>
      <c r="I419" t="s">
        <v>7829</v>
      </c>
      <c r="J419" t="s">
        <v>7828</v>
      </c>
      <c r="K419" t="s">
        <v>7827</v>
      </c>
      <c r="L419" t="s">
        <v>7826</v>
      </c>
      <c r="M419" t="s">
        <v>7825</v>
      </c>
      <c r="N419">
        <v>2</v>
      </c>
      <c r="O419" t="s">
        <v>9911</v>
      </c>
      <c r="P419" t="s">
        <v>9910</v>
      </c>
      <c r="Q419" t="s">
        <v>9909</v>
      </c>
      <c r="R419" s="8">
        <v>34700</v>
      </c>
      <c r="S419" s="9">
        <f t="shared" si="56"/>
        <v>1995</v>
      </c>
      <c r="T419" s="9">
        <v>1995</v>
      </c>
      <c r="U419" s="9">
        <f t="shared" si="57"/>
        <v>27</v>
      </c>
      <c r="V419" s="8">
        <v>35034</v>
      </c>
      <c r="W419" t="s">
        <v>3139</v>
      </c>
      <c r="X419" s="2">
        <v>1.3720000000000001</v>
      </c>
      <c r="Y419" s="7">
        <f t="shared" si="54"/>
        <v>3.662475641333654E-2</v>
      </c>
      <c r="AA419">
        <v>189480</v>
      </c>
      <c r="AB419">
        <v>17366</v>
      </c>
      <c r="AC419">
        <v>15579670</v>
      </c>
      <c r="AD419" t="s">
        <v>6</v>
      </c>
      <c r="AE419">
        <v>43</v>
      </c>
      <c r="AF419">
        <v>12</v>
      </c>
      <c r="AH419" t="s">
        <v>9908</v>
      </c>
      <c r="AI419" t="s">
        <v>9907</v>
      </c>
      <c r="AK419" t="s">
        <v>9906</v>
      </c>
      <c r="AL419">
        <v>115</v>
      </c>
      <c r="AM419" s="5">
        <f t="shared" si="58"/>
        <v>4.2592592592592595</v>
      </c>
      <c r="AN419" s="4">
        <f t="shared" si="55"/>
        <v>6.4509795672234149E-3</v>
      </c>
      <c r="AO419" s="3"/>
      <c r="AP419">
        <v>0</v>
      </c>
      <c r="AQ419" t="s">
        <v>9905</v>
      </c>
      <c r="AR419" t="s">
        <v>9904</v>
      </c>
      <c r="AS419" t="s">
        <v>9903</v>
      </c>
      <c r="AT419" s="2" t="s">
        <v>20</v>
      </c>
      <c r="AU419" s="1">
        <f t="shared" si="59"/>
        <v>2.7572623359502599</v>
      </c>
      <c r="AV419" s="1">
        <f t="shared" si="60"/>
        <v>2.1537867990279977</v>
      </c>
      <c r="AW419" s="1">
        <f t="shared" si="61"/>
        <v>1.5503112621057353</v>
      </c>
    </row>
    <row r="420" spans="1:49" x14ac:dyDescent="0.2">
      <c r="A420">
        <v>418</v>
      </c>
      <c r="B420" t="s">
        <v>9902</v>
      </c>
      <c r="C420" t="s">
        <v>9901</v>
      </c>
      <c r="F420" t="s">
        <v>9900</v>
      </c>
      <c r="G420" t="s">
        <v>16</v>
      </c>
      <c r="H420" t="s">
        <v>15</v>
      </c>
      <c r="I420" t="s">
        <v>9899</v>
      </c>
      <c r="J420">
        <v>60005681</v>
      </c>
      <c r="K420" t="s">
        <v>9898</v>
      </c>
      <c r="L420" t="s">
        <v>9897</v>
      </c>
      <c r="M420" t="s">
        <v>3737</v>
      </c>
      <c r="N420">
        <v>1</v>
      </c>
      <c r="O420" t="s">
        <v>9896</v>
      </c>
      <c r="P420">
        <v>7102353782</v>
      </c>
      <c r="Q420">
        <v>60005681</v>
      </c>
      <c r="R420" s="8">
        <v>34700</v>
      </c>
      <c r="S420" s="9">
        <f t="shared" si="56"/>
        <v>1995</v>
      </c>
      <c r="T420" s="9">
        <v>1995</v>
      </c>
      <c r="U420" s="9">
        <f t="shared" si="57"/>
        <v>27</v>
      </c>
      <c r="V420" s="8">
        <v>35034</v>
      </c>
      <c r="W420" t="s">
        <v>2623</v>
      </c>
      <c r="X420" s="2">
        <v>1.6379999999999999</v>
      </c>
      <c r="Y420" s="7">
        <f t="shared" si="54"/>
        <v>4.3725474493473214E-2</v>
      </c>
      <c r="AA420" t="s">
        <v>2622</v>
      </c>
      <c r="AB420">
        <v>17391</v>
      </c>
      <c r="AC420">
        <v>19410476</v>
      </c>
      <c r="AD420" t="s">
        <v>6</v>
      </c>
      <c r="AE420">
        <v>43</v>
      </c>
      <c r="AF420">
        <v>12</v>
      </c>
      <c r="AH420" t="s">
        <v>9895</v>
      </c>
      <c r="AI420" t="s">
        <v>9894</v>
      </c>
      <c r="AK420" t="s">
        <v>9893</v>
      </c>
      <c r="AL420">
        <v>13</v>
      </c>
      <c r="AM420" s="5">
        <f t="shared" si="58"/>
        <v>0.48148148148148145</v>
      </c>
      <c r="AN420" s="4">
        <f t="shared" si="55"/>
        <v>7.2924116846873369E-4</v>
      </c>
      <c r="AO420" s="3"/>
      <c r="AP420">
        <v>0</v>
      </c>
      <c r="AR420" t="s">
        <v>1</v>
      </c>
      <c r="AT420" s="2">
        <v>4.931</v>
      </c>
      <c r="AU420" s="1">
        <f t="shared" si="59"/>
        <v>3.0826604495971868</v>
      </c>
      <c r="AV420" s="1">
        <f t="shared" si="60"/>
        <v>2.2227357830970971</v>
      </c>
      <c r="AW420" s="1">
        <f t="shared" si="61"/>
        <v>1.3628111165970078</v>
      </c>
    </row>
    <row r="421" spans="1:49" x14ac:dyDescent="0.2">
      <c r="A421">
        <v>419</v>
      </c>
      <c r="B421" t="s">
        <v>9892</v>
      </c>
      <c r="C421" t="s">
        <v>9891</v>
      </c>
      <c r="F421" t="s">
        <v>9890</v>
      </c>
      <c r="G421" t="s">
        <v>16</v>
      </c>
      <c r="H421" t="s">
        <v>15</v>
      </c>
      <c r="I421" t="s">
        <v>9889</v>
      </c>
      <c r="J421" t="s">
        <v>9888</v>
      </c>
      <c r="K421" t="s">
        <v>9887</v>
      </c>
      <c r="L421" t="s">
        <v>9886</v>
      </c>
      <c r="M421" t="s">
        <v>2489</v>
      </c>
      <c r="N421">
        <v>3</v>
      </c>
      <c r="O421" t="s">
        <v>9885</v>
      </c>
      <c r="P421" t="s">
        <v>9884</v>
      </c>
      <c r="Q421" t="s">
        <v>9883</v>
      </c>
      <c r="R421" s="8">
        <v>34700</v>
      </c>
      <c r="S421" s="9">
        <f t="shared" si="56"/>
        <v>1995</v>
      </c>
      <c r="T421" s="9">
        <v>1995</v>
      </c>
      <c r="U421" s="9">
        <f t="shared" si="57"/>
        <v>27</v>
      </c>
      <c r="V421" s="8">
        <v>34881</v>
      </c>
      <c r="W421" t="s">
        <v>9221</v>
      </c>
      <c r="X421" s="2">
        <v>0.73499999999999999</v>
      </c>
      <c r="Y421" s="7">
        <f t="shared" si="54"/>
        <v>1.9620405221430288E-2</v>
      </c>
      <c r="AA421">
        <v>168025</v>
      </c>
      <c r="AB421">
        <v>27961</v>
      </c>
      <c r="AC421">
        <v>13652478</v>
      </c>
      <c r="AD421" t="s">
        <v>6</v>
      </c>
      <c r="AE421">
        <v>43</v>
      </c>
      <c r="AF421">
        <v>5</v>
      </c>
      <c r="AH421" t="s">
        <v>9882</v>
      </c>
      <c r="AI421" t="s">
        <v>9881</v>
      </c>
      <c r="AK421" t="s">
        <v>9880</v>
      </c>
      <c r="AL421">
        <v>64</v>
      </c>
      <c r="AM421" s="5">
        <f t="shared" si="58"/>
        <v>2.3703703703703702</v>
      </c>
      <c r="AN421" s="4">
        <f t="shared" si="55"/>
        <v>3.590110367846074E-3</v>
      </c>
      <c r="AO421" s="3"/>
      <c r="AP421">
        <v>0</v>
      </c>
      <c r="AR421" t="s">
        <v>1</v>
      </c>
      <c r="AT421" s="2">
        <v>1.742</v>
      </c>
      <c r="AU421" s="1">
        <f t="shared" si="59"/>
        <v>1.4811316765355025</v>
      </c>
      <c r="AV421" s="1">
        <f t="shared" si="60"/>
        <v>1.160525779463818</v>
      </c>
      <c r="AW421" s="1">
        <f t="shared" si="61"/>
        <v>0.83991988239213378</v>
      </c>
    </row>
    <row r="422" spans="1:49" x14ac:dyDescent="0.2">
      <c r="A422">
        <v>420</v>
      </c>
      <c r="B422" t="s">
        <v>9879</v>
      </c>
      <c r="C422" t="s">
        <v>9878</v>
      </c>
      <c r="F422" t="s">
        <v>9877</v>
      </c>
      <c r="G422" t="s">
        <v>16</v>
      </c>
      <c r="H422" t="s">
        <v>15</v>
      </c>
      <c r="I422" t="s">
        <v>9876</v>
      </c>
      <c r="J422">
        <v>60005603</v>
      </c>
      <c r="K422" t="s">
        <v>9875</v>
      </c>
      <c r="L422" t="s">
        <v>4196</v>
      </c>
      <c r="M422" t="s">
        <v>329</v>
      </c>
      <c r="N422">
        <v>6</v>
      </c>
      <c r="O422" t="s">
        <v>9874</v>
      </c>
      <c r="P422" t="s">
        <v>9873</v>
      </c>
      <c r="Q422" t="s">
        <v>9872</v>
      </c>
      <c r="R422" s="8">
        <v>34700</v>
      </c>
      <c r="S422" s="9">
        <f t="shared" si="56"/>
        <v>1995</v>
      </c>
      <c r="T422" s="9">
        <v>1995</v>
      </c>
      <c r="U422" s="9">
        <f t="shared" si="57"/>
        <v>27</v>
      </c>
      <c r="V422" s="8">
        <v>35034</v>
      </c>
      <c r="W422" t="s">
        <v>9871</v>
      </c>
      <c r="X422" s="2">
        <v>0.69399999999999995</v>
      </c>
      <c r="Y422" s="7">
        <f t="shared" si="54"/>
        <v>1.8525933637649823E-2</v>
      </c>
      <c r="AA422">
        <v>7038992</v>
      </c>
      <c r="AB422">
        <v>13809</v>
      </c>
      <c r="AC422">
        <v>17127971</v>
      </c>
      <c r="AD422" t="s">
        <v>6</v>
      </c>
      <c r="AE422">
        <v>21</v>
      </c>
      <c r="AF422">
        <v>4</v>
      </c>
      <c r="AH422" t="s">
        <v>9870</v>
      </c>
      <c r="AI422" t="s">
        <v>9869</v>
      </c>
      <c r="AK422" t="s">
        <v>9868</v>
      </c>
      <c r="AL422">
        <v>63</v>
      </c>
      <c r="AM422" s="5">
        <f t="shared" si="58"/>
        <v>2.3333333333333335</v>
      </c>
      <c r="AN422" s="4">
        <f t="shared" si="55"/>
        <v>3.5340148933484792E-3</v>
      </c>
      <c r="AO422" s="3"/>
      <c r="AP422">
        <v>0</v>
      </c>
      <c r="AR422" t="s">
        <v>1</v>
      </c>
      <c r="AT422" s="2">
        <v>2</v>
      </c>
      <c r="AU422" s="1">
        <f t="shared" si="59"/>
        <v>1.4028358014359419</v>
      </c>
      <c r="AV422" s="1">
        <f t="shared" si="60"/>
        <v>1.1029974265499152</v>
      </c>
      <c r="AW422" s="1">
        <f t="shared" si="61"/>
        <v>0.80315905166388823</v>
      </c>
    </row>
    <row r="423" spans="1:49" x14ac:dyDescent="0.2">
      <c r="A423">
        <v>421</v>
      </c>
      <c r="B423" t="s">
        <v>9867</v>
      </c>
      <c r="C423" t="s">
        <v>9866</v>
      </c>
      <c r="F423" t="s">
        <v>9865</v>
      </c>
      <c r="G423" t="s">
        <v>16</v>
      </c>
      <c r="H423" t="s">
        <v>15</v>
      </c>
      <c r="I423" t="s">
        <v>9864</v>
      </c>
      <c r="J423" t="s">
        <v>9863</v>
      </c>
      <c r="K423" t="s">
        <v>9862</v>
      </c>
      <c r="L423" t="s">
        <v>9861</v>
      </c>
      <c r="M423" t="s">
        <v>128</v>
      </c>
      <c r="N423">
        <v>3</v>
      </c>
      <c r="O423" t="s">
        <v>9860</v>
      </c>
      <c r="P423" t="s">
        <v>9859</v>
      </c>
      <c r="Q423" t="s">
        <v>9858</v>
      </c>
      <c r="R423" s="8">
        <v>34700</v>
      </c>
      <c r="S423" s="9">
        <f t="shared" si="56"/>
        <v>1995</v>
      </c>
      <c r="T423" s="9">
        <v>1995</v>
      </c>
      <c r="U423" s="9">
        <f t="shared" si="57"/>
        <v>27</v>
      </c>
      <c r="V423" s="8">
        <v>34881</v>
      </c>
      <c r="W423" t="s">
        <v>763</v>
      </c>
      <c r="X423" s="2">
        <v>2.0070000000000001</v>
      </c>
      <c r="Y423" s="7">
        <f t="shared" si="54"/>
        <v>5.3575718747497406E-2</v>
      </c>
      <c r="AA423">
        <v>948276</v>
      </c>
      <c r="AB423">
        <v>27962</v>
      </c>
      <c r="AC423">
        <v>19448007</v>
      </c>
      <c r="AD423" t="s">
        <v>6</v>
      </c>
      <c r="AE423">
        <v>22</v>
      </c>
      <c r="AF423">
        <v>13</v>
      </c>
      <c r="AH423" t="s">
        <v>9857</v>
      </c>
      <c r="AI423" t="s">
        <v>9856</v>
      </c>
      <c r="AK423" t="s">
        <v>9855</v>
      </c>
      <c r="AL423">
        <v>22</v>
      </c>
      <c r="AM423" s="5">
        <f t="shared" si="58"/>
        <v>0.81481481481481477</v>
      </c>
      <c r="AN423" s="4">
        <f t="shared" si="55"/>
        <v>1.2341004389470878E-3</v>
      </c>
      <c r="AO423" s="3"/>
      <c r="AP423">
        <v>0</v>
      </c>
      <c r="AR423" t="s">
        <v>1</v>
      </c>
      <c r="AT423" s="2">
        <v>4.72</v>
      </c>
      <c r="AU423" s="1">
        <f t="shared" si="59"/>
        <v>3.7873233254932313</v>
      </c>
      <c r="AV423" s="1">
        <f t="shared" si="60"/>
        <v>2.7404909593222246</v>
      </c>
      <c r="AW423" s="1">
        <f t="shared" si="61"/>
        <v>1.693658593151218</v>
      </c>
    </row>
    <row r="424" spans="1:49" x14ac:dyDescent="0.2">
      <c r="A424">
        <v>422</v>
      </c>
      <c r="B424" t="s">
        <v>9854</v>
      </c>
      <c r="C424" t="s">
        <v>9853</v>
      </c>
      <c r="F424" t="s">
        <v>9852</v>
      </c>
      <c r="G424" t="s">
        <v>16</v>
      </c>
      <c r="H424" t="s">
        <v>15</v>
      </c>
      <c r="I424" t="s">
        <v>9851</v>
      </c>
      <c r="J424">
        <v>60005049</v>
      </c>
      <c r="K424" t="s">
        <v>9850</v>
      </c>
      <c r="L424" t="s">
        <v>9849</v>
      </c>
      <c r="M424" t="s">
        <v>1796</v>
      </c>
      <c r="N424">
        <v>4</v>
      </c>
      <c r="O424" t="s">
        <v>9848</v>
      </c>
      <c r="P424" t="s">
        <v>9847</v>
      </c>
      <c r="Q424" t="s">
        <v>9846</v>
      </c>
      <c r="R424" s="8">
        <v>34700</v>
      </c>
      <c r="S424" s="9">
        <f t="shared" si="56"/>
        <v>1995</v>
      </c>
      <c r="T424" s="9">
        <v>1995</v>
      </c>
      <c r="U424" s="9">
        <f t="shared" si="57"/>
        <v>27</v>
      </c>
      <c r="V424" s="8">
        <v>35053</v>
      </c>
      <c r="W424" t="s">
        <v>2584</v>
      </c>
      <c r="X424" s="2">
        <v>0.30399999999999999</v>
      </c>
      <c r="Y424" s="7">
        <f t="shared" si="54"/>
        <v>8.115106377299057E-3</v>
      </c>
      <c r="AA424">
        <v>8952477</v>
      </c>
      <c r="AB424">
        <v>12250</v>
      </c>
      <c r="AC424">
        <v>10982760</v>
      </c>
      <c r="AD424" t="s">
        <v>6</v>
      </c>
      <c r="AE424">
        <v>10</v>
      </c>
      <c r="AF424">
        <v>6</v>
      </c>
      <c r="AH424" t="s">
        <v>9845</v>
      </c>
      <c r="AI424" t="s">
        <v>9844</v>
      </c>
      <c r="AJ424" t="s">
        <v>9843</v>
      </c>
      <c r="AK424" t="s">
        <v>9842</v>
      </c>
      <c r="AL424">
        <v>15</v>
      </c>
      <c r="AM424" s="5">
        <f t="shared" si="58"/>
        <v>0.55555555555555558</v>
      </c>
      <c r="AN424" s="4">
        <f t="shared" si="55"/>
        <v>8.414321174639236E-4</v>
      </c>
      <c r="AO424" s="3"/>
      <c r="AP424">
        <v>0</v>
      </c>
      <c r="AR424" t="s">
        <v>1</v>
      </c>
      <c r="AT424" s="2" t="s">
        <v>20</v>
      </c>
      <c r="AU424" s="1">
        <f t="shared" si="59"/>
        <v>0.59330040993485167</v>
      </c>
      <c r="AV424" s="1">
        <f t="shared" si="60"/>
        <v>0.447826924738149</v>
      </c>
      <c r="AW424" s="1">
        <f t="shared" si="61"/>
        <v>0.30235343954144639</v>
      </c>
    </row>
    <row r="425" spans="1:49" x14ac:dyDescent="0.2">
      <c r="A425">
        <v>423</v>
      </c>
      <c r="B425" t="s">
        <v>9841</v>
      </c>
      <c r="C425" t="s">
        <v>9840</v>
      </c>
      <c r="F425" t="s">
        <v>9839</v>
      </c>
      <c r="G425" t="s">
        <v>16</v>
      </c>
      <c r="H425" t="s">
        <v>15</v>
      </c>
      <c r="I425" t="s">
        <v>9838</v>
      </c>
      <c r="J425">
        <v>60032882</v>
      </c>
      <c r="K425" t="s">
        <v>6693</v>
      </c>
      <c r="L425" t="s">
        <v>6692</v>
      </c>
      <c r="M425" t="s">
        <v>781</v>
      </c>
      <c r="N425">
        <v>2</v>
      </c>
      <c r="O425" t="s">
        <v>9837</v>
      </c>
      <c r="P425" t="s">
        <v>9836</v>
      </c>
      <c r="Q425" t="s">
        <v>6689</v>
      </c>
      <c r="R425" s="8">
        <v>34700</v>
      </c>
      <c r="S425" s="9">
        <f t="shared" si="56"/>
        <v>1995</v>
      </c>
      <c r="T425" s="9">
        <v>1995</v>
      </c>
      <c r="U425" s="9">
        <f t="shared" si="57"/>
        <v>27</v>
      </c>
      <c r="V425" s="8">
        <v>35034</v>
      </c>
      <c r="W425" t="s">
        <v>4706</v>
      </c>
      <c r="X425" s="2">
        <v>0.82</v>
      </c>
      <c r="Y425" s="7">
        <f t="shared" si="54"/>
        <v>2.1889431675609299E-2</v>
      </c>
      <c r="AA425">
        <v>189456</v>
      </c>
      <c r="AB425">
        <v>15361</v>
      </c>
      <c r="AC425">
        <v>15579662</v>
      </c>
      <c r="AD425" t="s">
        <v>6</v>
      </c>
      <c r="AE425">
        <v>44</v>
      </c>
      <c r="AF425">
        <v>6</v>
      </c>
      <c r="AH425" t="s">
        <v>9835</v>
      </c>
      <c r="AI425" t="s">
        <v>9834</v>
      </c>
      <c r="AK425" t="s">
        <v>9833</v>
      </c>
      <c r="AL425">
        <v>43</v>
      </c>
      <c r="AM425" s="5">
        <f t="shared" si="58"/>
        <v>1.5925925925925926</v>
      </c>
      <c r="AN425" s="4">
        <f t="shared" si="55"/>
        <v>2.4121054033965808E-3</v>
      </c>
      <c r="AO425" s="3"/>
      <c r="AP425">
        <v>0</v>
      </c>
      <c r="AQ425" t="s">
        <v>9832</v>
      </c>
      <c r="AR425" t="s">
        <v>1</v>
      </c>
      <c r="AS425" t="s">
        <v>6693</v>
      </c>
      <c r="AT425" s="2" t="s">
        <v>20</v>
      </c>
      <c r="AU425" s="1">
        <f t="shared" si="59"/>
        <v>1.6046233793945481</v>
      </c>
      <c r="AV425" s="1">
        <f t="shared" si="60"/>
        <v>1.2150768539502941</v>
      </c>
      <c r="AW425" s="1">
        <f t="shared" si="61"/>
        <v>0.82553032850603958</v>
      </c>
    </row>
    <row r="426" spans="1:49" x14ac:dyDescent="0.2">
      <c r="A426">
        <v>424</v>
      </c>
      <c r="B426" t="s">
        <v>9831</v>
      </c>
      <c r="C426" t="s">
        <v>9830</v>
      </c>
      <c r="F426" t="s">
        <v>9829</v>
      </c>
      <c r="G426" t="s">
        <v>16</v>
      </c>
      <c r="H426" t="s">
        <v>15</v>
      </c>
      <c r="I426" t="s">
        <v>9828</v>
      </c>
      <c r="J426">
        <v>60025778</v>
      </c>
      <c r="K426" t="s">
        <v>4750</v>
      </c>
      <c r="L426" t="s">
        <v>3562</v>
      </c>
      <c r="M426" t="s">
        <v>11</v>
      </c>
      <c r="N426">
        <v>3</v>
      </c>
      <c r="O426" t="s">
        <v>9827</v>
      </c>
      <c r="P426" t="s">
        <v>9826</v>
      </c>
      <c r="Q426" t="s">
        <v>4747</v>
      </c>
      <c r="R426" s="8">
        <v>34700</v>
      </c>
      <c r="S426" s="9">
        <f t="shared" si="56"/>
        <v>1995</v>
      </c>
      <c r="T426" s="9">
        <v>1995</v>
      </c>
      <c r="U426" s="9">
        <f t="shared" si="57"/>
        <v>27</v>
      </c>
      <c r="V426" s="8">
        <v>35034</v>
      </c>
      <c r="W426" t="s">
        <v>3305</v>
      </c>
      <c r="X426" s="2">
        <v>1.6519999999999999</v>
      </c>
      <c r="Y426" s="7">
        <f t="shared" si="54"/>
        <v>4.409919649769093E-2</v>
      </c>
      <c r="AA426" t="s">
        <v>3304</v>
      </c>
      <c r="AB426">
        <v>17337</v>
      </c>
      <c r="AC426">
        <v>15582221</v>
      </c>
      <c r="AD426" t="s">
        <v>6</v>
      </c>
      <c r="AE426">
        <v>43</v>
      </c>
      <c r="AF426">
        <v>12</v>
      </c>
      <c r="AH426" t="s">
        <v>9825</v>
      </c>
      <c r="AI426" t="s">
        <v>9824</v>
      </c>
      <c r="AK426" t="s">
        <v>9823</v>
      </c>
      <c r="AL426">
        <v>80</v>
      </c>
      <c r="AM426" s="5">
        <f t="shared" si="58"/>
        <v>2.9629629629629628</v>
      </c>
      <c r="AN426" s="4">
        <f t="shared" si="55"/>
        <v>4.487637959807592E-3</v>
      </c>
      <c r="AO426" s="3"/>
      <c r="AP426">
        <v>0</v>
      </c>
      <c r="AQ426" t="s">
        <v>2659</v>
      </c>
      <c r="AR426">
        <v>9415644</v>
      </c>
      <c r="AS426" t="s">
        <v>2657</v>
      </c>
      <c r="AT426" s="2" t="s">
        <v>20</v>
      </c>
      <c r="AU426" s="1">
        <f t="shared" si="59"/>
        <v>3.2215728936325925</v>
      </c>
      <c r="AV426" s="1">
        <f t="shared" si="60"/>
        <v>2.4293417228749261</v>
      </c>
      <c r="AW426" s="1">
        <f t="shared" si="61"/>
        <v>1.6371105521172591</v>
      </c>
    </row>
    <row r="427" spans="1:49" x14ac:dyDescent="0.2">
      <c r="A427">
        <v>425</v>
      </c>
      <c r="B427" t="s">
        <v>9822</v>
      </c>
      <c r="C427" t="s">
        <v>9821</v>
      </c>
      <c r="F427" t="s">
        <v>9820</v>
      </c>
      <c r="G427" t="s">
        <v>16</v>
      </c>
      <c r="H427" t="s">
        <v>15</v>
      </c>
      <c r="I427" t="s">
        <v>9819</v>
      </c>
      <c r="J427" t="s">
        <v>9818</v>
      </c>
      <c r="K427" t="s">
        <v>9817</v>
      </c>
      <c r="L427" t="s">
        <v>9816</v>
      </c>
      <c r="M427" t="s">
        <v>9815</v>
      </c>
      <c r="N427">
        <v>2</v>
      </c>
      <c r="O427" t="s">
        <v>9814</v>
      </c>
      <c r="P427" t="s">
        <v>9813</v>
      </c>
      <c r="Q427" t="s">
        <v>9812</v>
      </c>
      <c r="R427" s="8">
        <v>34700</v>
      </c>
      <c r="S427" s="9">
        <f t="shared" si="56"/>
        <v>1995</v>
      </c>
      <c r="T427" s="9">
        <v>1995</v>
      </c>
      <c r="U427" s="9">
        <f t="shared" si="57"/>
        <v>27</v>
      </c>
      <c r="V427" s="8">
        <v>35034</v>
      </c>
      <c r="W427" t="s">
        <v>3305</v>
      </c>
      <c r="X427" s="2">
        <v>1.6519999999999999</v>
      </c>
      <c r="Y427" s="7">
        <f t="shared" si="54"/>
        <v>4.409919649769093E-2</v>
      </c>
      <c r="AA427" t="s">
        <v>3304</v>
      </c>
      <c r="AB427">
        <v>17337</v>
      </c>
      <c r="AC427">
        <v>15582221</v>
      </c>
      <c r="AD427" t="s">
        <v>6</v>
      </c>
      <c r="AE427">
        <v>43</v>
      </c>
      <c r="AF427">
        <v>12</v>
      </c>
      <c r="AH427" t="s">
        <v>9811</v>
      </c>
      <c r="AI427" t="s">
        <v>9810</v>
      </c>
      <c r="AK427" t="s">
        <v>9809</v>
      </c>
      <c r="AL427">
        <v>26</v>
      </c>
      <c r="AM427" s="5">
        <f t="shared" si="58"/>
        <v>0.96296296296296291</v>
      </c>
      <c r="AN427" s="4">
        <f t="shared" si="55"/>
        <v>1.4584823369374674E-3</v>
      </c>
      <c r="AO427" s="3"/>
      <c r="AP427">
        <v>0</v>
      </c>
      <c r="AQ427" t="s">
        <v>9808</v>
      </c>
      <c r="AR427" t="s">
        <v>1</v>
      </c>
      <c r="AS427" t="s">
        <v>9807</v>
      </c>
      <c r="AT427" s="2" t="s">
        <v>20</v>
      </c>
      <c r="AU427" s="1">
        <f t="shared" si="59"/>
        <v>3.1306982249464892</v>
      </c>
      <c r="AV427" s="1">
        <f t="shared" si="60"/>
        <v>2.2778839417314201</v>
      </c>
      <c r="AW427" s="1">
        <f t="shared" si="61"/>
        <v>1.4250696585163505</v>
      </c>
    </row>
    <row r="428" spans="1:49" x14ac:dyDescent="0.2">
      <c r="A428">
        <v>426</v>
      </c>
      <c r="B428" t="s">
        <v>9806</v>
      </c>
      <c r="C428" t="s">
        <v>9805</v>
      </c>
      <c r="F428" t="s">
        <v>9804</v>
      </c>
      <c r="G428" t="s">
        <v>16</v>
      </c>
      <c r="H428" t="s">
        <v>15</v>
      </c>
      <c r="I428" t="s">
        <v>9803</v>
      </c>
      <c r="J428">
        <v>60016849</v>
      </c>
      <c r="K428" t="s">
        <v>9802</v>
      </c>
      <c r="L428" t="s">
        <v>4501</v>
      </c>
      <c r="M428" t="s">
        <v>329</v>
      </c>
      <c r="N428">
        <v>2</v>
      </c>
      <c r="O428" t="s">
        <v>9801</v>
      </c>
      <c r="P428" t="s">
        <v>9800</v>
      </c>
      <c r="Q428" t="s">
        <v>9799</v>
      </c>
      <c r="R428" s="8">
        <v>34700</v>
      </c>
      <c r="S428" s="9">
        <f t="shared" si="56"/>
        <v>1995</v>
      </c>
      <c r="T428" s="9">
        <v>1995</v>
      </c>
      <c r="U428" s="9">
        <f t="shared" si="57"/>
        <v>27</v>
      </c>
      <c r="V428" s="8" t="s">
        <v>9798</v>
      </c>
      <c r="W428" t="s">
        <v>9797</v>
      </c>
      <c r="X428" s="2">
        <v>0.46400000000000002</v>
      </c>
      <c r="Y428" s="7">
        <f t="shared" si="54"/>
        <v>1.2386214996930142E-2</v>
      </c>
      <c r="AA428">
        <v>8408688</v>
      </c>
      <c r="AB428">
        <v>26200</v>
      </c>
      <c r="AD428" t="s">
        <v>6</v>
      </c>
      <c r="AE428">
        <v>20</v>
      </c>
      <c r="AF428">
        <v>4</v>
      </c>
      <c r="AH428" t="s">
        <v>9796</v>
      </c>
      <c r="AI428" t="s">
        <v>9795</v>
      </c>
      <c r="AK428" t="s">
        <v>9794</v>
      </c>
      <c r="AL428">
        <v>2</v>
      </c>
      <c r="AM428" s="5">
        <f t="shared" si="58"/>
        <v>7.407407407407407E-2</v>
      </c>
      <c r="AN428" s="4">
        <f t="shared" si="55"/>
        <v>1.1219094899518981E-4</v>
      </c>
      <c r="AO428" s="3"/>
      <c r="AP428">
        <v>0</v>
      </c>
      <c r="AR428" t="s">
        <v>1</v>
      </c>
      <c r="AT428" s="2" t="s">
        <v>20</v>
      </c>
      <c r="AU428" s="1">
        <f t="shared" si="59"/>
        <v>0.87040077825496565</v>
      </c>
      <c r="AV428" s="1">
        <f t="shared" si="60"/>
        <v>0.62492029729626664</v>
      </c>
      <c r="AW428" s="1">
        <f t="shared" si="61"/>
        <v>0.37943981633756757</v>
      </c>
    </row>
    <row r="429" spans="1:49" x14ac:dyDescent="0.2">
      <c r="A429">
        <v>427</v>
      </c>
      <c r="B429" t="s">
        <v>9793</v>
      </c>
      <c r="F429" t="s">
        <v>9792</v>
      </c>
      <c r="G429" t="s">
        <v>16</v>
      </c>
      <c r="H429" t="s">
        <v>15</v>
      </c>
      <c r="I429" t="s">
        <v>9791</v>
      </c>
      <c r="J429">
        <v>60024147</v>
      </c>
      <c r="K429" t="s">
        <v>9790</v>
      </c>
      <c r="L429" t="s">
        <v>9789</v>
      </c>
      <c r="M429" t="s">
        <v>9788</v>
      </c>
      <c r="N429">
        <v>3</v>
      </c>
      <c r="O429" t="s">
        <v>9787</v>
      </c>
      <c r="P429" t="s">
        <v>9786</v>
      </c>
      <c r="Q429" t="s">
        <v>9785</v>
      </c>
      <c r="R429" s="8">
        <v>34700</v>
      </c>
      <c r="S429" s="9">
        <f t="shared" si="56"/>
        <v>1995</v>
      </c>
      <c r="T429" s="9">
        <v>1995</v>
      </c>
      <c r="U429" s="9">
        <f t="shared" si="57"/>
        <v>27</v>
      </c>
      <c r="V429" s="8">
        <v>1995</v>
      </c>
      <c r="W429" t="s">
        <v>9784</v>
      </c>
      <c r="X429" s="2">
        <v>0.16900000000000001</v>
      </c>
      <c r="Y429" s="7">
        <f t="shared" si="54"/>
        <v>4.5113584794853317E-3</v>
      </c>
      <c r="AA429">
        <v>13000101</v>
      </c>
      <c r="AB429">
        <v>12389</v>
      </c>
      <c r="AD429" t="s">
        <v>6</v>
      </c>
      <c r="AE429">
        <v>19</v>
      </c>
      <c r="AF429">
        <v>8</v>
      </c>
      <c r="AH429" t="s">
        <v>9783</v>
      </c>
      <c r="AI429" t="s">
        <v>9782</v>
      </c>
      <c r="AK429" t="s">
        <v>9781</v>
      </c>
      <c r="AL429">
        <v>0</v>
      </c>
      <c r="AM429" s="5">
        <f t="shared" si="58"/>
        <v>0</v>
      </c>
      <c r="AN429" s="4">
        <f t="shared" si="55"/>
        <v>0</v>
      </c>
      <c r="AO429" s="3"/>
      <c r="AP429">
        <v>0</v>
      </c>
      <c r="AR429" t="s">
        <v>1</v>
      </c>
      <c r="AT429" s="2" t="s">
        <v>20</v>
      </c>
      <c r="AU429" s="1">
        <f t="shared" si="59"/>
        <v>0.31579509356397317</v>
      </c>
      <c r="AV429" s="1">
        <f t="shared" si="60"/>
        <v>0.22556792397426659</v>
      </c>
      <c r="AW429" s="1">
        <f t="shared" si="61"/>
        <v>0.13534075438455995</v>
      </c>
    </row>
    <row r="430" spans="1:49" x14ac:dyDescent="0.2">
      <c r="A430">
        <v>428</v>
      </c>
      <c r="B430" t="s">
        <v>9780</v>
      </c>
      <c r="F430" t="s">
        <v>9779</v>
      </c>
      <c r="G430" t="s">
        <v>16</v>
      </c>
      <c r="H430" t="s">
        <v>15</v>
      </c>
      <c r="I430" t="s">
        <v>9778</v>
      </c>
      <c r="J430">
        <v>60026553</v>
      </c>
      <c r="K430" t="s">
        <v>9777</v>
      </c>
      <c r="L430" t="s">
        <v>9776</v>
      </c>
      <c r="M430" t="s">
        <v>583</v>
      </c>
      <c r="N430">
        <v>1</v>
      </c>
      <c r="O430" t="s">
        <v>9775</v>
      </c>
      <c r="P430">
        <v>7006221694</v>
      </c>
      <c r="Q430">
        <v>60026553</v>
      </c>
      <c r="R430" s="8">
        <v>34700</v>
      </c>
      <c r="S430" s="9">
        <f t="shared" si="56"/>
        <v>1995</v>
      </c>
      <c r="T430" s="9">
        <v>1995</v>
      </c>
      <c r="U430" s="9">
        <f t="shared" si="57"/>
        <v>27</v>
      </c>
      <c r="V430" s="8">
        <v>1995</v>
      </c>
      <c r="W430" t="s">
        <v>9774</v>
      </c>
      <c r="X430" s="2" t="s">
        <v>20</v>
      </c>
      <c r="Y430" s="7" t="e">
        <f t="shared" si="54"/>
        <v>#VALUE!</v>
      </c>
      <c r="AB430">
        <v>67248</v>
      </c>
      <c r="AD430" t="s">
        <v>6</v>
      </c>
      <c r="AE430">
        <v>63</v>
      </c>
      <c r="AH430" t="s">
        <v>9773</v>
      </c>
      <c r="AI430" t="s">
        <v>9772</v>
      </c>
      <c r="AK430" t="s">
        <v>9771</v>
      </c>
      <c r="AL430">
        <v>1</v>
      </c>
      <c r="AM430" s="5">
        <f t="shared" si="58"/>
        <v>3.7037037037037035E-2</v>
      </c>
      <c r="AN430" s="4">
        <f t="shared" si="55"/>
        <v>5.6095474497594906E-5</v>
      </c>
      <c r="AO430" s="3"/>
      <c r="AP430">
        <v>0</v>
      </c>
      <c r="AR430" t="s">
        <v>1</v>
      </c>
      <c r="AT430" s="2" t="s">
        <v>20</v>
      </c>
      <c r="AU430" s="1" t="e">
        <f t="shared" si="59"/>
        <v>#VALUE!</v>
      </c>
      <c r="AV430" s="1" t="e">
        <f t="shared" si="60"/>
        <v>#VALUE!</v>
      </c>
      <c r="AW430" s="1" t="e">
        <f t="shared" si="61"/>
        <v>#VALUE!</v>
      </c>
    </row>
    <row r="431" spans="1:49" x14ac:dyDescent="0.2">
      <c r="A431">
        <v>429</v>
      </c>
      <c r="B431" t="s">
        <v>9770</v>
      </c>
      <c r="C431" t="s">
        <v>9769</v>
      </c>
      <c r="F431" t="s">
        <v>9768</v>
      </c>
      <c r="G431" t="s">
        <v>16</v>
      </c>
      <c r="H431" t="s">
        <v>15</v>
      </c>
      <c r="I431" t="s">
        <v>9767</v>
      </c>
      <c r="N431">
        <v>4</v>
      </c>
      <c r="O431" t="s">
        <v>9766</v>
      </c>
      <c r="P431" t="s">
        <v>9765</v>
      </c>
      <c r="Q431" t="s">
        <v>2525</v>
      </c>
      <c r="R431" s="8">
        <v>34700</v>
      </c>
      <c r="S431" s="9">
        <f t="shared" si="56"/>
        <v>1995</v>
      </c>
      <c r="T431" s="9">
        <v>1995</v>
      </c>
      <c r="U431" s="9">
        <f t="shared" si="57"/>
        <v>27</v>
      </c>
      <c r="V431" s="8">
        <v>1995</v>
      </c>
      <c r="W431" t="s">
        <v>9764</v>
      </c>
      <c r="X431" s="2" t="s">
        <v>20</v>
      </c>
      <c r="Y431" s="7" t="e">
        <f t="shared" si="54"/>
        <v>#VALUE!</v>
      </c>
      <c r="AB431">
        <v>12074</v>
      </c>
      <c r="AD431" t="s">
        <v>6</v>
      </c>
      <c r="AE431">
        <v>76</v>
      </c>
      <c r="AF431">
        <v>11</v>
      </c>
      <c r="AH431" t="s">
        <v>9763</v>
      </c>
      <c r="AI431" t="s">
        <v>9762</v>
      </c>
      <c r="AK431" t="s">
        <v>9761</v>
      </c>
      <c r="AL431">
        <v>54</v>
      </c>
      <c r="AM431" s="5">
        <f t="shared" si="58"/>
        <v>2</v>
      </c>
      <c r="AN431" s="4">
        <f t="shared" si="55"/>
        <v>3.0291556228701248E-3</v>
      </c>
      <c r="AO431" s="3"/>
      <c r="AP431">
        <v>0</v>
      </c>
      <c r="AR431" t="s">
        <v>1</v>
      </c>
      <c r="AT431" s="2" t="s">
        <v>20</v>
      </c>
      <c r="AU431" s="1" t="e">
        <f t="shared" si="59"/>
        <v>#VALUE!</v>
      </c>
      <c r="AV431" s="1" t="e">
        <f t="shared" si="60"/>
        <v>#VALUE!</v>
      </c>
      <c r="AW431" s="1" t="e">
        <f t="shared" si="61"/>
        <v>#VALUE!</v>
      </c>
    </row>
    <row r="432" spans="1:49" x14ac:dyDescent="0.2">
      <c r="A432">
        <v>430</v>
      </c>
      <c r="B432" t="s">
        <v>9760</v>
      </c>
      <c r="C432" t="s">
        <v>9759</v>
      </c>
      <c r="F432" t="s">
        <v>9758</v>
      </c>
      <c r="G432" t="s">
        <v>16</v>
      </c>
      <c r="H432" t="s">
        <v>15</v>
      </c>
      <c r="I432" t="s">
        <v>9757</v>
      </c>
      <c r="J432">
        <v>60005429</v>
      </c>
      <c r="K432" t="s">
        <v>3691</v>
      </c>
      <c r="L432" t="s">
        <v>3690</v>
      </c>
      <c r="M432" t="s">
        <v>3689</v>
      </c>
      <c r="N432">
        <v>2</v>
      </c>
      <c r="O432" t="s">
        <v>9756</v>
      </c>
      <c r="P432" t="s">
        <v>9755</v>
      </c>
      <c r="Q432" t="s">
        <v>3686</v>
      </c>
      <c r="R432" s="8">
        <v>34700</v>
      </c>
      <c r="S432" s="9">
        <f t="shared" si="56"/>
        <v>1995</v>
      </c>
      <c r="T432" s="9">
        <v>1995</v>
      </c>
      <c r="U432" s="9">
        <f t="shared" si="57"/>
        <v>27</v>
      </c>
      <c r="V432" s="8">
        <v>35034</v>
      </c>
      <c r="W432" t="s">
        <v>3305</v>
      </c>
      <c r="X432" s="2">
        <v>1.6519999999999999</v>
      </c>
      <c r="Y432" s="7">
        <f t="shared" si="54"/>
        <v>4.409919649769093E-2</v>
      </c>
      <c r="AA432" t="s">
        <v>3304</v>
      </c>
      <c r="AB432">
        <v>17337</v>
      </c>
      <c r="AC432">
        <v>15582221</v>
      </c>
      <c r="AD432" t="s">
        <v>6</v>
      </c>
      <c r="AE432">
        <v>43</v>
      </c>
      <c r="AF432">
        <v>12</v>
      </c>
      <c r="AH432" t="s">
        <v>9754</v>
      </c>
      <c r="AI432" t="s">
        <v>9753</v>
      </c>
      <c r="AK432" t="s">
        <v>9752</v>
      </c>
      <c r="AL432">
        <v>25</v>
      </c>
      <c r="AM432" s="5">
        <f t="shared" si="58"/>
        <v>0.92592592592592593</v>
      </c>
      <c r="AN432" s="4">
        <f t="shared" si="55"/>
        <v>1.4023868624398726E-3</v>
      </c>
      <c r="AO432" s="3"/>
      <c r="AP432">
        <v>0</v>
      </c>
      <c r="AQ432" t="s">
        <v>2618</v>
      </c>
      <c r="AR432">
        <v>9415646</v>
      </c>
      <c r="AS432" t="s">
        <v>2617</v>
      </c>
      <c r="AT432" s="2" t="s">
        <v>20</v>
      </c>
      <c r="AU432" s="1">
        <f t="shared" si="59"/>
        <v>3.1290153607115609</v>
      </c>
      <c r="AV432" s="1">
        <f t="shared" si="60"/>
        <v>2.2750791680065401</v>
      </c>
      <c r="AW432" s="1">
        <f t="shared" si="61"/>
        <v>1.421142975301519</v>
      </c>
    </row>
    <row r="433" spans="1:49" x14ac:dyDescent="0.2">
      <c r="A433">
        <v>431</v>
      </c>
      <c r="B433" t="s">
        <v>9751</v>
      </c>
      <c r="C433" t="s">
        <v>9750</v>
      </c>
      <c r="F433" t="s">
        <v>9749</v>
      </c>
      <c r="G433" t="s">
        <v>16</v>
      </c>
      <c r="H433" t="s">
        <v>15</v>
      </c>
      <c r="I433" t="s">
        <v>9748</v>
      </c>
      <c r="J433">
        <v>60103681</v>
      </c>
      <c r="K433" t="s">
        <v>9747</v>
      </c>
      <c r="L433" t="s">
        <v>695</v>
      </c>
      <c r="M433" t="s">
        <v>694</v>
      </c>
      <c r="N433">
        <v>1</v>
      </c>
      <c r="O433" t="s">
        <v>9746</v>
      </c>
      <c r="P433">
        <v>7101738222</v>
      </c>
      <c r="Q433">
        <v>60103681</v>
      </c>
      <c r="R433" s="8">
        <v>34700</v>
      </c>
      <c r="S433" s="9">
        <f t="shared" si="56"/>
        <v>1995</v>
      </c>
      <c r="T433" s="9">
        <v>1995</v>
      </c>
      <c r="U433" s="9">
        <f t="shared" si="57"/>
        <v>27</v>
      </c>
      <c r="V433" s="8">
        <v>1995</v>
      </c>
      <c r="W433" t="s">
        <v>2511</v>
      </c>
      <c r="X433" s="2">
        <v>0.39100000000000001</v>
      </c>
      <c r="Y433" s="7">
        <f t="shared" si="54"/>
        <v>1.043752168922346E-2</v>
      </c>
      <c r="AA433">
        <v>2663511</v>
      </c>
      <c r="AB433">
        <v>78854</v>
      </c>
      <c r="AD433" t="s">
        <v>6</v>
      </c>
      <c r="AE433">
        <v>10</v>
      </c>
      <c r="AF433">
        <v>4</v>
      </c>
      <c r="AH433" t="s">
        <v>9745</v>
      </c>
      <c r="AI433" t="s">
        <v>9744</v>
      </c>
      <c r="AK433" t="s">
        <v>9743</v>
      </c>
      <c r="AL433">
        <v>12</v>
      </c>
      <c r="AM433" s="5">
        <f t="shared" si="58"/>
        <v>0.44444444444444442</v>
      </c>
      <c r="AN433" s="4">
        <f t="shared" si="55"/>
        <v>6.7314569397113879E-4</v>
      </c>
      <c r="AO433" s="3"/>
      <c r="AP433">
        <v>0</v>
      </c>
      <c r="AR433" t="s">
        <v>1</v>
      </c>
      <c r="AT433" s="2" t="s">
        <v>20</v>
      </c>
      <c r="AU433" s="1">
        <f t="shared" si="59"/>
        <v>0.75082088906477629</v>
      </c>
      <c r="AV433" s="1">
        <f t="shared" si="60"/>
        <v>0.55553336915972995</v>
      </c>
      <c r="AW433" s="1">
        <f t="shared" si="61"/>
        <v>0.3602458492546835</v>
      </c>
    </row>
    <row r="434" spans="1:49" x14ac:dyDescent="0.2">
      <c r="A434">
        <v>432</v>
      </c>
      <c r="B434" t="s">
        <v>9742</v>
      </c>
      <c r="C434" t="s">
        <v>9741</v>
      </c>
      <c r="F434" t="s">
        <v>9740</v>
      </c>
      <c r="G434" t="s">
        <v>16</v>
      </c>
      <c r="H434" t="s">
        <v>15</v>
      </c>
      <c r="I434" t="s">
        <v>9739</v>
      </c>
      <c r="J434">
        <v>60027550</v>
      </c>
      <c r="K434" t="s">
        <v>299</v>
      </c>
      <c r="L434" t="s">
        <v>298</v>
      </c>
      <c r="M434" t="s">
        <v>11</v>
      </c>
      <c r="N434">
        <v>3</v>
      </c>
      <c r="O434" t="s">
        <v>9738</v>
      </c>
      <c r="P434" t="s">
        <v>9737</v>
      </c>
      <c r="Q434" t="s">
        <v>9736</v>
      </c>
      <c r="R434" s="8">
        <v>34700</v>
      </c>
      <c r="S434" s="9">
        <f t="shared" si="56"/>
        <v>1995</v>
      </c>
      <c r="T434" s="9">
        <v>1995</v>
      </c>
      <c r="U434" s="9">
        <f t="shared" si="57"/>
        <v>27</v>
      </c>
      <c r="V434" s="8">
        <v>35034</v>
      </c>
      <c r="W434" t="s">
        <v>3892</v>
      </c>
      <c r="X434" s="2">
        <v>0.88100000000000001</v>
      </c>
      <c r="Y434" s="7">
        <f t="shared" si="54"/>
        <v>2.3517791836843653E-2</v>
      </c>
      <c r="AA434">
        <v>10459243</v>
      </c>
      <c r="AB434">
        <v>17248</v>
      </c>
      <c r="AD434" t="s">
        <v>6</v>
      </c>
      <c r="AE434">
        <v>37</v>
      </c>
      <c r="AF434">
        <v>6</v>
      </c>
      <c r="AH434" t="s">
        <v>9735</v>
      </c>
      <c r="AL434">
        <v>92</v>
      </c>
      <c r="AM434" s="5">
        <f t="shared" si="58"/>
        <v>3.4074074074074074</v>
      </c>
      <c r="AN434" s="4">
        <f t="shared" si="55"/>
        <v>5.1607836537787312E-3</v>
      </c>
      <c r="AO434" s="3"/>
      <c r="AP434">
        <v>0</v>
      </c>
      <c r="AR434" t="s">
        <v>1</v>
      </c>
      <c r="AS434" t="s">
        <v>3210</v>
      </c>
      <c r="AT434" s="2" t="s">
        <v>20</v>
      </c>
      <c r="AU434" s="1">
        <f t="shared" si="59"/>
        <v>1.8010689381924176</v>
      </c>
      <c r="AV434" s="1">
        <f t="shared" si="60"/>
        <v>1.4339287745311191</v>
      </c>
      <c r="AW434" s="1">
        <f t="shared" si="61"/>
        <v>1.0667886108698208</v>
      </c>
    </row>
    <row r="435" spans="1:49" x14ac:dyDescent="0.2">
      <c r="A435">
        <v>433</v>
      </c>
      <c r="B435" t="s">
        <v>9734</v>
      </c>
      <c r="C435" t="s">
        <v>9733</v>
      </c>
      <c r="F435" t="s">
        <v>9732</v>
      </c>
      <c r="G435" t="s">
        <v>16</v>
      </c>
      <c r="H435" t="s">
        <v>15</v>
      </c>
      <c r="I435" t="s">
        <v>9731</v>
      </c>
      <c r="J435">
        <v>60014652</v>
      </c>
      <c r="K435" t="s">
        <v>9059</v>
      </c>
      <c r="L435" t="s">
        <v>9058</v>
      </c>
      <c r="M435" t="s">
        <v>174</v>
      </c>
      <c r="N435">
        <v>2</v>
      </c>
      <c r="O435" t="s">
        <v>9730</v>
      </c>
      <c r="P435" t="s">
        <v>9729</v>
      </c>
      <c r="Q435" t="s">
        <v>9055</v>
      </c>
      <c r="R435" s="8">
        <v>34700</v>
      </c>
      <c r="S435" s="9">
        <f t="shared" si="56"/>
        <v>1995</v>
      </c>
      <c r="T435" s="9">
        <v>1995</v>
      </c>
      <c r="U435" s="9">
        <f t="shared" si="57"/>
        <v>27</v>
      </c>
      <c r="V435" s="8">
        <v>35034</v>
      </c>
      <c r="W435" t="s">
        <v>4456</v>
      </c>
      <c r="X435" s="2">
        <v>0.111</v>
      </c>
      <c r="Y435" s="7">
        <f t="shared" si="54"/>
        <v>2.9630816048690639E-3</v>
      </c>
      <c r="AA435">
        <v>87566621</v>
      </c>
      <c r="AB435">
        <v>24890</v>
      </c>
      <c r="AC435">
        <v>15206424</v>
      </c>
      <c r="AD435" t="s">
        <v>6</v>
      </c>
      <c r="AE435">
        <v>78</v>
      </c>
      <c r="AF435">
        <v>12</v>
      </c>
      <c r="AH435" t="s">
        <v>9728</v>
      </c>
      <c r="AI435" t="s">
        <v>9727</v>
      </c>
      <c r="AJ435" t="s">
        <v>9726</v>
      </c>
      <c r="AK435" t="s">
        <v>9725</v>
      </c>
      <c r="AL435">
        <v>0</v>
      </c>
      <c r="AM435" s="5">
        <f t="shared" si="58"/>
        <v>0</v>
      </c>
      <c r="AN435" s="4">
        <f t="shared" si="55"/>
        <v>0</v>
      </c>
      <c r="AO435" s="3"/>
      <c r="AP435">
        <v>0</v>
      </c>
      <c r="AR435" t="s">
        <v>1</v>
      </c>
      <c r="AT435" s="2" t="s">
        <v>20</v>
      </c>
      <c r="AU435" s="1">
        <f t="shared" si="59"/>
        <v>0.20741571234083445</v>
      </c>
      <c r="AV435" s="1">
        <f t="shared" si="60"/>
        <v>0.1481540802434532</v>
      </c>
      <c r="AW435" s="1">
        <f t="shared" si="61"/>
        <v>8.8892448146071903E-2</v>
      </c>
    </row>
    <row r="436" spans="1:49" x14ac:dyDescent="0.2">
      <c r="A436">
        <v>434</v>
      </c>
      <c r="B436" t="s">
        <v>9724</v>
      </c>
      <c r="C436" t="s">
        <v>9723</v>
      </c>
      <c r="F436" t="s">
        <v>9722</v>
      </c>
      <c r="G436" t="s">
        <v>16</v>
      </c>
      <c r="H436" t="s">
        <v>15</v>
      </c>
      <c r="I436" t="s">
        <v>9721</v>
      </c>
      <c r="J436">
        <v>60012564</v>
      </c>
      <c r="K436" t="s">
        <v>3381</v>
      </c>
      <c r="L436" t="s">
        <v>3380</v>
      </c>
      <c r="M436" t="s">
        <v>11</v>
      </c>
      <c r="N436">
        <v>2</v>
      </c>
      <c r="O436" t="s">
        <v>9720</v>
      </c>
      <c r="P436" t="s">
        <v>9719</v>
      </c>
      <c r="Q436" t="s">
        <v>4847</v>
      </c>
      <c r="R436" s="8">
        <v>34700</v>
      </c>
      <c r="S436" s="9">
        <f t="shared" si="56"/>
        <v>1995</v>
      </c>
      <c r="T436" s="9">
        <v>1995</v>
      </c>
      <c r="U436" s="9">
        <f t="shared" si="57"/>
        <v>27</v>
      </c>
      <c r="V436" s="8">
        <v>35034</v>
      </c>
      <c r="W436" t="s">
        <v>3305</v>
      </c>
      <c r="X436" s="2">
        <v>1.6519999999999999</v>
      </c>
      <c r="Y436" s="7">
        <f t="shared" si="54"/>
        <v>4.409919649769093E-2</v>
      </c>
      <c r="AA436" t="s">
        <v>3304</v>
      </c>
      <c r="AB436">
        <v>17337</v>
      </c>
      <c r="AC436">
        <v>15582221</v>
      </c>
      <c r="AD436" t="s">
        <v>6</v>
      </c>
      <c r="AE436">
        <v>43</v>
      </c>
      <c r="AF436">
        <v>12</v>
      </c>
      <c r="AH436" t="s">
        <v>9718</v>
      </c>
      <c r="AI436" t="s">
        <v>9717</v>
      </c>
      <c r="AK436" t="s">
        <v>9716</v>
      </c>
      <c r="AL436">
        <v>3</v>
      </c>
      <c r="AM436" s="5">
        <f t="shared" si="58"/>
        <v>0.1111111111111111</v>
      </c>
      <c r="AN436" s="4">
        <f t="shared" si="55"/>
        <v>1.682864234927847E-4</v>
      </c>
      <c r="AO436" s="3"/>
      <c r="AP436">
        <v>0</v>
      </c>
      <c r="AR436" t="s">
        <v>1</v>
      </c>
      <c r="AT436" s="2" t="s">
        <v>20</v>
      </c>
      <c r="AU436" s="1">
        <f t="shared" si="59"/>
        <v>3.0919923475431483</v>
      </c>
      <c r="AV436" s="1">
        <f t="shared" si="60"/>
        <v>2.213374146059186</v>
      </c>
      <c r="AW436" s="1">
        <f t="shared" si="61"/>
        <v>1.3347559445752226</v>
      </c>
    </row>
    <row r="437" spans="1:49" x14ac:dyDescent="0.2">
      <c r="A437">
        <v>435</v>
      </c>
      <c r="B437" t="s">
        <v>9715</v>
      </c>
      <c r="C437" t="s">
        <v>9714</v>
      </c>
      <c r="F437" t="s">
        <v>9713</v>
      </c>
      <c r="G437" t="s">
        <v>16</v>
      </c>
      <c r="H437" t="s">
        <v>15</v>
      </c>
      <c r="I437" t="s">
        <v>9712</v>
      </c>
      <c r="J437">
        <v>101364473</v>
      </c>
      <c r="K437" t="s">
        <v>9711</v>
      </c>
      <c r="L437" t="s">
        <v>9710</v>
      </c>
      <c r="M437" t="s">
        <v>11</v>
      </c>
      <c r="N437">
        <v>1</v>
      </c>
      <c r="O437" t="s">
        <v>9709</v>
      </c>
      <c r="P437">
        <v>7004413493</v>
      </c>
      <c r="Q437">
        <v>101364473</v>
      </c>
      <c r="R437" s="8">
        <v>34700</v>
      </c>
      <c r="S437" s="9">
        <f t="shared" si="56"/>
        <v>1995</v>
      </c>
      <c r="T437" s="9">
        <v>1995</v>
      </c>
      <c r="U437" s="9">
        <f t="shared" si="57"/>
        <v>27</v>
      </c>
      <c r="V437" s="8">
        <v>35034</v>
      </c>
      <c r="W437" t="s">
        <v>2534</v>
      </c>
      <c r="X437" s="2">
        <v>0.39600000000000002</v>
      </c>
      <c r="Y437" s="7">
        <f t="shared" si="54"/>
        <v>1.0570993833586931E-2</v>
      </c>
      <c r="AA437">
        <v>8858985</v>
      </c>
      <c r="AB437">
        <v>25993</v>
      </c>
      <c r="AD437" t="s">
        <v>6</v>
      </c>
      <c r="AE437">
        <v>10</v>
      </c>
      <c r="AF437">
        <v>12</v>
      </c>
      <c r="AH437" t="s">
        <v>4023</v>
      </c>
      <c r="AI437" t="s">
        <v>9708</v>
      </c>
      <c r="AK437" t="s">
        <v>9707</v>
      </c>
      <c r="AL437">
        <v>4</v>
      </c>
      <c r="AM437" s="5">
        <f t="shared" si="58"/>
        <v>0.14814814814814814</v>
      </c>
      <c r="AN437" s="4">
        <f t="shared" si="55"/>
        <v>2.2438189799037963E-4</v>
      </c>
      <c r="AO437" s="3"/>
      <c r="AP437">
        <v>0</v>
      </c>
      <c r="AR437" t="s">
        <v>1</v>
      </c>
      <c r="AT437" s="2" t="s">
        <v>20</v>
      </c>
      <c r="AU437" s="1">
        <f t="shared" si="59"/>
        <v>0.74670102529079663</v>
      </c>
      <c r="AV437" s="1">
        <f t="shared" si="60"/>
        <v>0.53976878657886551</v>
      </c>
      <c r="AW437" s="1">
        <f t="shared" si="61"/>
        <v>0.33283654786693451</v>
      </c>
    </row>
    <row r="438" spans="1:49" x14ac:dyDescent="0.2">
      <c r="A438">
        <v>436</v>
      </c>
      <c r="B438" t="s">
        <v>9706</v>
      </c>
      <c r="C438" t="s">
        <v>9705</v>
      </c>
      <c r="F438" t="s">
        <v>9704</v>
      </c>
      <c r="G438" t="s">
        <v>16</v>
      </c>
      <c r="H438" t="s">
        <v>15</v>
      </c>
      <c r="I438" t="s">
        <v>9703</v>
      </c>
      <c r="J438" t="s">
        <v>9702</v>
      </c>
      <c r="K438" t="s">
        <v>9701</v>
      </c>
      <c r="L438" t="s">
        <v>9700</v>
      </c>
      <c r="M438" t="s">
        <v>201</v>
      </c>
      <c r="N438">
        <v>5</v>
      </c>
      <c r="O438" t="s">
        <v>9699</v>
      </c>
      <c r="P438" t="s">
        <v>9698</v>
      </c>
      <c r="Q438" t="s">
        <v>9697</v>
      </c>
      <c r="R438" s="8">
        <v>34700</v>
      </c>
      <c r="S438" s="9">
        <f t="shared" si="56"/>
        <v>1995</v>
      </c>
      <c r="T438" s="9">
        <v>1995</v>
      </c>
      <c r="U438" s="9">
        <f t="shared" si="57"/>
        <v>27</v>
      </c>
      <c r="V438" s="8">
        <v>35034</v>
      </c>
      <c r="W438" t="s">
        <v>3892</v>
      </c>
      <c r="X438" s="2">
        <v>0.88100000000000001</v>
      </c>
      <c r="Y438" s="7">
        <f t="shared" si="54"/>
        <v>2.3517791836843653E-2</v>
      </c>
      <c r="AA438">
        <v>10459243</v>
      </c>
      <c r="AB438">
        <v>17248</v>
      </c>
      <c r="AD438" t="s">
        <v>6</v>
      </c>
      <c r="AE438">
        <v>37</v>
      </c>
      <c r="AF438">
        <v>6</v>
      </c>
      <c r="AH438" s="10">
        <v>42186</v>
      </c>
      <c r="AI438" t="s">
        <v>9696</v>
      </c>
      <c r="AK438" t="s">
        <v>9695</v>
      </c>
      <c r="AL438">
        <v>6</v>
      </c>
      <c r="AM438" s="5">
        <f t="shared" si="58"/>
        <v>0.22222222222222221</v>
      </c>
      <c r="AN438" s="4">
        <f t="shared" si="55"/>
        <v>3.365728469855694E-4</v>
      </c>
      <c r="AO438" s="3"/>
      <c r="AP438">
        <v>0</v>
      </c>
      <c r="AQ438" t="s">
        <v>3628</v>
      </c>
      <c r="AR438" t="s">
        <v>1</v>
      </c>
      <c r="AS438" t="s">
        <v>3627</v>
      </c>
      <c r="AT438" s="2" t="s">
        <v>20</v>
      </c>
      <c r="AU438" s="1">
        <f t="shared" si="59"/>
        <v>1.6563426139886226</v>
      </c>
      <c r="AV438" s="1">
        <f t="shared" si="60"/>
        <v>1.1927182341914611</v>
      </c>
      <c r="AW438" s="1">
        <f t="shared" si="61"/>
        <v>0.72909385439429941</v>
      </c>
    </row>
    <row r="439" spans="1:49" x14ac:dyDescent="0.2">
      <c r="A439">
        <v>437</v>
      </c>
      <c r="B439" t="s">
        <v>9694</v>
      </c>
      <c r="C439" t="s">
        <v>9693</v>
      </c>
      <c r="F439" t="s">
        <v>9692</v>
      </c>
      <c r="G439" t="s">
        <v>16</v>
      </c>
      <c r="H439" t="s">
        <v>15</v>
      </c>
      <c r="I439" t="s">
        <v>9691</v>
      </c>
      <c r="J439">
        <v>60007363</v>
      </c>
      <c r="K439" t="s">
        <v>9690</v>
      </c>
      <c r="L439" t="s">
        <v>9689</v>
      </c>
      <c r="M439" t="s">
        <v>11</v>
      </c>
      <c r="N439">
        <v>1</v>
      </c>
      <c r="O439" t="s">
        <v>9688</v>
      </c>
      <c r="P439">
        <v>7006104679</v>
      </c>
      <c r="Q439">
        <v>60007363</v>
      </c>
      <c r="R439" s="8">
        <v>34700</v>
      </c>
      <c r="S439" s="9">
        <f t="shared" si="56"/>
        <v>1995</v>
      </c>
      <c r="T439" s="9">
        <v>1995</v>
      </c>
      <c r="U439" s="9">
        <f t="shared" si="57"/>
        <v>27</v>
      </c>
      <c r="V439" s="8" t="s">
        <v>9687</v>
      </c>
      <c r="W439" t="s">
        <v>9686</v>
      </c>
      <c r="X439" s="2" t="s">
        <v>20</v>
      </c>
      <c r="Y439" s="7" t="e">
        <f t="shared" si="54"/>
        <v>#VALUE!</v>
      </c>
      <c r="AA439">
        <v>10709924</v>
      </c>
      <c r="AB439">
        <v>40110</v>
      </c>
      <c r="AD439" t="s">
        <v>6</v>
      </c>
      <c r="AE439">
        <v>2</v>
      </c>
      <c r="AF439">
        <v>4</v>
      </c>
      <c r="AH439" t="s">
        <v>9685</v>
      </c>
      <c r="AL439">
        <v>3</v>
      </c>
      <c r="AM439" s="5">
        <f t="shared" si="58"/>
        <v>0.1111111111111111</v>
      </c>
      <c r="AN439" s="4">
        <f t="shared" si="55"/>
        <v>1.682864234927847E-4</v>
      </c>
      <c r="AO439" s="3"/>
      <c r="AP439">
        <v>0</v>
      </c>
      <c r="AR439" t="s">
        <v>1</v>
      </c>
      <c r="AT439" s="2" t="s">
        <v>20</v>
      </c>
      <c r="AU439" s="1" t="e">
        <f t="shared" si="59"/>
        <v>#VALUE!</v>
      </c>
      <c r="AV439" s="1" t="e">
        <f t="shared" si="60"/>
        <v>#VALUE!</v>
      </c>
      <c r="AW439" s="1" t="e">
        <f t="shared" si="61"/>
        <v>#VALUE!</v>
      </c>
    </row>
    <row r="440" spans="1:49" x14ac:dyDescent="0.2">
      <c r="A440">
        <v>438</v>
      </c>
      <c r="B440" t="s">
        <v>9684</v>
      </c>
      <c r="C440" t="s">
        <v>9683</v>
      </c>
      <c r="F440" t="s">
        <v>9682</v>
      </c>
      <c r="G440" t="s">
        <v>16</v>
      </c>
      <c r="H440" t="s">
        <v>15</v>
      </c>
      <c r="I440" t="s">
        <v>9681</v>
      </c>
      <c r="J440" t="s">
        <v>9680</v>
      </c>
      <c r="K440" t="s">
        <v>9679</v>
      </c>
      <c r="L440" t="s">
        <v>9678</v>
      </c>
      <c r="M440" t="s">
        <v>9677</v>
      </c>
      <c r="N440">
        <v>2</v>
      </c>
      <c r="O440" t="s">
        <v>9676</v>
      </c>
      <c r="P440" t="s">
        <v>9675</v>
      </c>
      <c r="Q440" t="s">
        <v>9674</v>
      </c>
      <c r="R440" s="8">
        <v>34700</v>
      </c>
      <c r="S440" s="9">
        <f t="shared" si="56"/>
        <v>1995</v>
      </c>
      <c r="T440" s="9">
        <v>1995</v>
      </c>
      <c r="U440" s="9">
        <f t="shared" si="57"/>
        <v>27</v>
      </c>
      <c r="V440" s="8">
        <v>35034</v>
      </c>
      <c r="W440" t="s">
        <v>3305</v>
      </c>
      <c r="X440" s="2">
        <v>1.6519999999999999</v>
      </c>
      <c r="Y440" s="7">
        <f t="shared" si="54"/>
        <v>4.409919649769093E-2</v>
      </c>
      <c r="AA440" t="s">
        <v>3304</v>
      </c>
      <c r="AB440">
        <v>17337</v>
      </c>
      <c r="AC440">
        <v>15582221</v>
      </c>
      <c r="AD440" t="s">
        <v>6</v>
      </c>
      <c r="AE440">
        <v>43</v>
      </c>
      <c r="AF440">
        <v>12</v>
      </c>
      <c r="AH440" t="s">
        <v>9673</v>
      </c>
      <c r="AI440" t="s">
        <v>9672</v>
      </c>
      <c r="AK440" t="s">
        <v>9671</v>
      </c>
      <c r="AL440">
        <v>1</v>
      </c>
      <c r="AM440" s="5">
        <f t="shared" si="58"/>
        <v>3.7037037037037035E-2</v>
      </c>
      <c r="AN440" s="4">
        <f t="shared" si="55"/>
        <v>5.6095474497594906E-5</v>
      </c>
      <c r="AO440" s="3"/>
      <c r="AP440">
        <v>0</v>
      </c>
      <c r="AR440" t="s">
        <v>1</v>
      </c>
      <c r="AT440" s="2" t="s">
        <v>20</v>
      </c>
      <c r="AU440" s="1">
        <f t="shared" si="59"/>
        <v>3.0886266190732927</v>
      </c>
      <c r="AV440" s="1">
        <f t="shared" si="60"/>
        <v>2.2077645986094261</v>
      </c>
      <c r="AW440" s="1">
        <f t="shared" si="61"/>
        <v>1.3269025781455595</v>
      </c>
    </row>
    <row r="441" spans="1:49" x14ac:dyDescent="0.2">
      <c r="A441">
        <v>439</v>
      </c>
      <c r="B441" t="s">
        <v>9670</v>
      </c>
      <c r="C441" t="s">
        <v>9669</v>
      </c>
      <c r="F441" t="s">
        <v>9668</v>
      </c>
      <c r="G441" t="s">
        <v>16</v>
      </c>
      <c r="H441" t="s">
        <v>15</v>
      </c>
      <c r="I441" t="s">
        <v>9667</v>
      </c>
      <c r="J441">
        <v>60010884</v>
      </c>
      <c r="K441" t="s">
        <v>9666</v>
      </c>
      <c r="L441" t="s">
        <v>794</v>
      </c>
      <c r="M441" t="s">
        <v>329</v>
      </c>
      <c r="N441">
        <v>3</v>
      </c>
      <c r="O441" t="s">
        <v>9665</v>
      </c>
      <c r="P441" t="s">
        <v>9664</v>
      </c>
      <c r="Q441" t="s">
        <v>9663</v>
      </c>
      <c r="R441" s="8">
        <v>34700</v>
      </c>
      <c r="S441" s="9">
        <f t="shared" si="56"/>
        <v>1995</v>
      </c>
      <c r="T441" s="9">
        <v>1995</v>
      </c>
      <c r="U441" s="9">
        <f t="shared" si="57"/>
        <v>27</v>
      </c>
      <c r="V441" s="8">
        <v>34700</v>
      </c>
      <c r="W441" t="s">
        <v>9662</v>
      </c>
      <c r="X441" s="2" t="s">
        <v>20</v>
      </c>
      <c r="Y441" s="7" t="e">
        <f t="shared" si="54"/>
        <v>#VALUE!</v>
      </c>
      <c r="AA441">
        <v>1679295</v>
      </c>
      <c r="AB441">
        <v>27181</v>
      </c>
      <c r="AC441">
        <v>15730794</v>
      </c>
      <c r="AD441" t="s">
        <v>6</v>
      </c>
      <c r="AE441">
        <v>68</v>
      </c>
      <c r="AF441" s="6">
        <v>44256</v>
      </c>
      <c r="AH441" t="s">
        <v>9661</v>
      </c>
      <c r="AI441" t="s">
        <v>9660</v>
      </c>
      <c r="AK441" t="s">
        <v>9659</v>
      </c>
      <c r="AL441">
        <v>26</v>
      </c>
      <c r="AM441" s="5">
        <f t="shared" si="58"/>
        <v>0.96296296296296291</v>
      </c>
      <c r="AN441" s="4">
        <f t="shared" si="55"/>
        <v>1.4584823369374674E-3</v>
      </c>
      <c r="AO441" s="3"/>
      <c r="AP441">
        <v>0</v>
      </c>
      <c r="AR441" t="s">
        <v>1</v>
      </c>
      <c r="AT441" s="2" t="s">
        <v>20</v>
      </c>
      <c r="AU441" s="1" t="e">
        <f t="shared" si="59"/>
        <v>#VALUE!</v>
      </c>
      <c r="AV441" s="1" t="e">
        <f t="shared" si="60"/>
        <v>#VALUE!</v>
      </c>
      <c r="AW441" s="1" t="e">
        <f t="shared" si="61"/>
        <v>#VALUE!</v>
      </c>
    </row>
    <row r="442" spans="1:49" x14ac:dyDescent="0.2">
      <c r="A442">
        <v>440</v>
      </c>
      <c r="B442" t="s">
        <v>9658</v>
      </c>
      <c r="C442" t="s">
        <v>9657</v>
      </c>
      <c r="F442" t="s">
        <v>9656</v>
      </c>
      <c r="G442" t="s">
        <v>16</v>
      </c>
      <c r="H442" t="s">
        <v>15</v>
      </c>
      <c r="I442" t="s">
        <v>9655</v>
      </c>
      <c r="J442">
        <v>60012708</v>
      </c>
      <c r="K442" t="s">
        <v>287</v>
      </c>
      <c r="L442" t="s">
        <v>286</v>
      </c>
      <c r="M442" t="s">
        <v>11</v>
      </c>
      <c r="N442">
        <v>3</v>
      </c>
      <c r="O442" t="s">
        <v>9654</v>
      </c>
      <c r="P442" t="s">
        <v>9653</v>
      </c>
      <c r="Q442" t="s">
        <v>9652</v>
      </c>
      <c r="R442" s="8">
        <v>34700</v>
      </c>
      <c r="S442" s="9">
        <f t="shared" si="56"/>
        <v>1995</v>
      </c>
      <c r="T442" s="9">
        <v>1995</v>
      </c>
      <c r="U442" s="9">
        <f t="shared" si="57"/>
        <v>27</v>
      </c>
      <c r="V442" s="8" t="s">
        <v>9651</v>
      </c>
      <c r="W442" t="s">
        <v>3963</v>
      </c>
      <c r="X442" s="2">
        <v>1.337</v>
      </c>
      <c r="Y442" s="7">
        <f t="shared" si="54"/>
        <v>3.5690451402792235E-2</v>
      </c>
      <c r="AA442">
        <v>7413106</v>
      </c>
      <c r="AB442">
        <v>26005</v>
      </c>
      <c r="AC442">
        <v>15580563</v>
      </c>
      <c r="AD442" t="s">
        <v>6</v>
      </c>
      <c r="AE442">
        <v>16</v>
      </c>
      <c r="AF442">
        <v>12</v>
      </c>
      <c r="AH442" t="s">
        <v>9650</v>
      </c>
      <c r="AI442" t="s">
        <v>9649</v>
      </c>
      <c r="AK442" t="s">
        <v>9648</v>
      </c>
      <c r="AL442">
        <v>16</v>
      </c>
      <c r="AM442" s="5">
        <f t="shared" si="58"/>
        <v>0.59259259259259256</v>
      </c>
      <c r="AN442" s="4">
        <f t="shared" si="55"/>
        <v>8.975275919615185E-4</v>
      </c>
      <c r="AO442" s="3"/>
      <c r="AP442">
        <v>0</v>
      </c>
      <c r="AQ442" t="s">
        <v>9647</v>
      </c>
      <c r="AR442" t="s">
        <v>1</v>
      </c>
      <c r="AS442" t="s">
        <v>9646</v>
      </c>
      <c r="AT442" s="2">
        <v>4.1870000000000003</v>
      </c>
      <c r="AU442" s="1">
        <f t="shared" si="59"/>
        <v>2.5252574259543019</v>
      </c>
      <c r="AV442" s="1">
        <f t="shared" si="60"/>
        <v>1.8293989497376877</v>
      </c>
      <c r="AW442" s="1">
        <f t="shared" si="61"/>
        <v>1.1335404735210732</v>
      </c>
    </row>
    <row r="443" spans="1:49" x14ac:dyDescent="0.2">
      <c r="A443">
        <v>441</v>
      </c>
      <c r="B443" t="s">
        <v>9645</v>
      </c>
      <c r="C443" t="s">
        <v>9644</v>
      </c>
      <c r="F443" t="s">
        <v>9643</v>
      </c>
      <c r="G443" t="s">
        <v>16</v>
      </c>
      <c r="H443" t="s">
        <v>15</v>
      </c>
      <c r="I443" t="s">
        <v>9642</v>
      </c>
      <c r="J443" t="s">
        <v>9641</v>
      </c>
      <c r="K443" t="s">
        <v>9640</v>
      </c>
      <c r="L443" t="s">
        <v>9639</v>
      </c>
      <c r="M443" t="s">
        <v>128</v>
      </c>
      <c r="N443">
        <v>2</v>
      </c>
      <c r="O443" t="s">
        <v>9638</v>
      </c>
      <c r="P443" t="s">
        <v>9637</v>
      </c>
      <c r="Q443" t="s">
        <v>9636</v>
      </c>
      <c r="R443" s="8">
        <v>34700</v>
      </c>
      <c r="S443" s="9">
        <f t="shared" si="56"/>
        <v>1995</v>
      </c>
      <c r="T443" s="9">
        <v>1995</v>
      </c>
      <c r="U443" s="9">
        <f t="shared" si="57"/>
        <v>27</v>
      </c>
      <c r="V443" s="8">
        <v>35034</v>
      </c>
      <c r="W443" t="s">
        <v>3305</v>
      </c>
      <c r="X443" s="2">
        <v>1.6519999999999999</v>
      </c>
      <c r="Y443" s="7">
        <f t="shared" si="54"/>
        <v>4.409919649769093E-2</v>
      </c>
      <c r="AA443" t="s">
        <v>3304</v>
      </c>
      <c r="AB443">
        <v>17337</v>
      </c>
      <c r="AC443">
        <v>15582221</v>
      </c>
      <c r="AD443" t="s">
        <v>6</v>
      </c>
      <c r="AE443">
        <v>43</v>
      </c>
      <c r="AF443">
        <v>12</v>
      </c>
      <c r="AH443" t="s">
        <v>9635</v>
      </c>
      <c r="AI443" t="s">
        <v>9634</v>
      </c>
      <c r="AK443" t="s">
        <v>9633</v>
      </c>
      <c r="AL443">
        <v>97</v>
      </c>
      <c r="AM443" s="5">
        <f t="shared" si="58"/>
        <v>3.5925925925925926</v>
      </c>
      <c r="AN443" s="4">
        <f t="shared" si="55"/>
        <v>5.441261026266706E-3</v>
      </c>
      <c r="AO443" s="3"/>
      <c r="AP443">
        <v>0</v>
      </c>
      <c r="AQ443" t="s">
        <v>5237</v>
      </c>
      <c r="AR443" t="s">
        <v>9632</v>
      </c>
      <c r="AS443" t="s">
        <v>5235</v>
      </c>
      <c r="AT443" s="2" t="s">
        <v>20</v>
      </c>
      <c r="AU443" s="1">
        <f t="shared" si="59"/>
        <v>3.2501815856263661</v>
      </c>
      <c r="AV443" s="1">
        <f t="shared" si="60"/>
        <v>2.4770228761978821</v>
      </c>
      <c r="AW443" s="1">
        <f t="shared" si="61"/>
        <v>1.7038641667693972</v>
      </c>
    </row>
    <row r="444" spans="1:49" x14ac:dyDescent="0.2">
      <c r="A444">
        <v>442</v>
      </c>
      <c r="B444" t="s">
        <v>9631</v>
      </c>
      <c r="C444" t="s">
        <v>9630</v>
      </c>
      <c r="F444" t="s">
        <v>9629</v>
      </c>
      <c r="G444" t="s">
        <v>16</v>
      </c>
      <c r="H444" t="s">
        <v>15</v>
      </c>
      <c r="I444" t="s">
        <v>9628</v>
      </c>
      <c r="J444">
        <v>60027272</v>
      </c>
      <c r="K444" t="s">
        <v>9627</v>
      </c>
      <c r="L444" t="s">
        <v>3417</v>
      </c>
      <c r="M444" t="s">
        <v>694</v>
      </c>
      <c r="N444">
        <v>2</v>
      </c>
      <c r="O444" t="s">
        <v>9626</v>
      </c>
      <c r="P444" t="s">
        <v>9625</v>
      </c>
      <c r="Q444" t="s">
        <v>9624</v>
      </c>
      <c r="R444" s="8">
        <v>34700</v>
      </c>
      <c r="S444" s="9">
        <f t="shared" si="56"/>
        <v>1995</v>
      </c>
      <c r="T444" s="9">
        <v>1995</v>
      </c>
      <c r="U444" s="9">
        <f t="shared" si="57"/>
        <v>27</v>
      </c>
      <c r="V444" s="8">
        <v>35034</v>
      </c>
      <c r="W444" t="s">
        <v>2623</v>
      </c>
      <c r="X444" s="2">
        <v>1.6379999999999999</v>
      </c>
      <c r="Y444" s="7">
        <f t="shared" si="54"/>
        <v>4.3725474493473214E-2</v>
      </c>
      <c r="AA444" t="s">
        <v>2622</v>
      </c>
      <c r="AB444">
        <v>17391</v>
      </c>
      <c r="AC444">
        <v>19410476</v>
      </c>
      <c r="AD444" t="s">
        <v>6</v>
      </c>
      <c r="AE444">
        <v>43</v>
      </c>
      <c r="AF444">
        <v>12</v>
      </c>
      <c r="AH444" t="s">
        <v>9623</v>
      </c>
      <c r="AI444" t="s">
        <v>9622</v>
      </c>
      <c r="AK444" t="s">
        <v>9621</v>
      </c>
      <c r="AL444">
        <v>17</v>
      </c>
      <c r="AM444" s="5">
        <f t="shared" si="58"/>
        <v>0.62962962962962965</v>
      </c>
      <c r="AN444" s="4">
        <f t="shared" si="55"/>
        <v>9.536230664591134E-4</v>
      </c>
      <c r="AO444" s="3"/>
      <c r="AP444">
        <v>0</v>
      </c>
      <c r="AQ444" t="s">
        <v>6360</v>
      </c>
      <c r="AR444" t="s">
        <v>9620</v>
      </c>
      <c r="AS444" t="s">
        <v>6359</v>
      </c>
      <c r="AT444" s="2">
        <v>4.931</v>
      </c>
      <c r="AU444" s="1">
        <f t="shared" si="59"/>
        <v>3.0893919065368984</v>
      </c>
      <c r="AV444" s="1">
        <f t="shared" si="60"/>
        <v>2.2339548779966165</v>
      </c>
      <c r="AW444" s="1">
        <f t="shared" si="61"/>
        <v>1.3785178494563344</v>
      </c>
    </row>
    <row r="445" spans="1:49" x14ac:dyDescent="0.2">
      <c r="A445">
        <v>443</v>
      </c>
      <c r="B445" t="s">
        <v>9619</v>
      </c>
      <c r="C445" t="s">
        <v>9618</v>
      </c>
      <c r="F445" t="s">
        <v>9617</v>
      </c>
      <c r="G445" t="s">
        <v>16</v>
      </c>
      <c r="H445" t="s">
        <v>15</v>
      </c>
      <c r="I445" t="s">
        <v>9616</v>
      </c>
      <c r="J445">
        <v>60010065</v>
      </c>
      <c r="K445" t="s">
        <v>891</v>
      </c>
      <c r="L445" t="s">
        <v>890</v>
      </c>
      <c r="M445" t="s">
        <v>11</v>
      </c>
      <c r="N445">
        <v>1</v>
      </c>
      <c r="O445" t="s">
        <v>9615</v>
      </c>
      <c r="P445">
        <v>7103195054</v>
      </c>
      <c r="Q445">
        <v>60010065</v>
      </c>
      <c r="R445" s="8">
        <v>34700</v>
      </c>
      <c r="S445" s="9">
        <f t="shared" si="56"/>
        <v>1995</v>
      </c>
      <c r="T445" s="9">
        <v>1995</v>
      </c>
      <c r="U445" s="9">
        <f t="shared" si="57"/>
        <v>27</v>
      </c>
      <c r="V445" s="8">
        <v>34700</v>
      </c>
      <c r="W445" t="s">
        <v>2770</v>
      </c>
      <c r="X445" s="2">
        <v>0.28599999999999998</v>
      </c>
      <c r="Y445" s="7">
        <f t="shared" si="54"/>
        <v>7.6346066575905605E-3</v>
      </c>
      <c r="AA445">
        <v>9205071</v>
      </c>
      <c r="AB445">
        <v>28139</v>
      </c>
      <c r="AC445">
        <v>15693937</v>
      </c>
      <c r="AD445" t="s">
        <v>6</v>
      </c>
      <c r="AE445">
        <v>9</v>
      </c>
      <c r="AF445">
        <v>10</v>
      </c>
      <c r="AH445" t="s">
        <v>9614</v>
      </c>
      <c r="AI445" t="s">
        <v>9613</v>
      </c>
      <c r="AK445" t="s">
        <v>9612</v>
      </c>
      <c r="AL445">
        <v>11</v>
      </c>
      <c r="AM445" s="5">
        <f t="shared" si="58"/>
        <v>0.40740740740740738</v>
      </c>
      <c r="AN445" s="4">
        <f t="shared" si="55"/>
        <v>6.1705021947354389E-4</v>
      </c>
      <c r="AO445" s="3"/>
      <c r="AP445">
        <v>0</v>
      </c>
      <c r="AR445" t="s">
        <v>1</v>
      </c>
      <c r="AT445" s="2" t="s">
        <v>20</v>
      </c>
      <c r="AU445" s="1">
        <f t="shared" si="59"/>
        <v>0.55293397261554555</v>
      </c>
      <c r="AV445" s="1">
        <f t="shared" si="60"/>
        <v>0.41258284385320526</v>
      </c>
      <c r="AW445" s="1">
        <f t="shared" si="61"/>
        <v>0.27223171509086491</v>
      </c>
    </row>
    <row r="446" spans="1:49" x14ac:dyDescent="0.2">
      <c r="A446">
        <v>444</v>
      </c>
      <c r="B446" t="s">
        <v>9611</v>
      </c>
      <c r="C446" t="s">
        <v>9610</v>
      </c>
      <c r="F446" t="s">
        <v>9609</v>
      </c>
      <c r="G446" t="s">
        <v>16</v>
      </c>
      <c r="H446" t="s">
        <v>15</v>
      </c>
      <c r="I446" t="s">
        <v>9608</v>
      </c>
      <c r="J446" t="s">
        <v>9607</v>
      </c>
      <c r="K446" t="s">
        <v>9606</v>
      </c>
      <c r="L446" t="s">
        <v>9605</v>
      </c>
      <c r="M446" t="s">
        <v>9604</v>
      </c>
      <c r="N446">
        <v>3</v>
      </c>
      <c r="O446" t="s">
        <v>9603</v>
      </c>
      <c r="P446" t="s">
        <v>9602</v>
      </c>
      <c r="Q446" t="s">
        <v>9601</v>
      </c>
      <c r="R446" s="8">
        <v>34700</v>
      </c>
      <c r="S446" s="9">
        <f t="shared" si="56"/>
        <v>1995</v>
      </c>
      <c r="T446" s="9">
        <v>1995</v>
      </c>
      <c r="U446" s="9">
        <f t="shared" si="57"/>
        <v>27</v>
      </c>
      <c r="V446" s="8">
        <v>35034</v>
      </c>
      <c r="W446" t="s">
        <v>3139</v>
      </c>
      <c r="X446" s="2">
        <v>1.3720000000000001</v>
      </c>
      <c r="Y446" s="7">
        <f t="shared" si="54"/>
        <v>3.662475641333654E-2</v>
      </c>
      <c r="AA446">
        <v>189480</v>
      </c>
      <c r="AB446">
        <v>17366</v>
      </c>
      <c r="AC446">
        <v>15579670</v>
      </c>
      <c r="AD446" t="s">
        <v>6</v>
      </c>
      <c r="AE446">
        <v>43</v>
      </c>
      <c r="AF446">
        <v>12</v>
      </c>
      <c r="AH446" t="s">
        <v>9600</v>
      </c>
      <c r="AI446" t="s">
        <v>9599</v>
      </c>
      <c r="AK446" t="s">
        <v>9598</v>
      </c>
      <c r="AL446">
        <v>47</v>
      </c>
      <c r="AM446" s="5">
        <f t="shared" si="58"/>
        <v>1.7407407407407407</v>
      </c>
      <c r="AN446" s="4">
        <f t="shared" si="55"/>
        <v>2.6364873013869604E-3</v>
      </c>
      <c r="AO446" s="3"/>
      <c r="AP446">
        <v>0</v>
      </c>
      <c r="AQ446" t="s">
        <v>4743</v>
      </c>
      <c r="AR446" t="s">
        <v>1</v>
      </c>
      <c r="AS446" t="s">
        <v>4742</v>
      </c>
      <c r="AT446" s="2" t="s">
        <v>20</v>
      </c>
      <c r="AU446" s="1">
        <f t="shared" si="59"/>
        <v>2.6428275679751665</v>
      </c>
      <c r="AV446" s="1">
        <f t="shared" si="60"/>
        <v>1.9630621857361752</v>
      </c>
      <c r="AW446" s="1">
        <f t="shared" si="61"/>
        <v>1.2832968034971834</v>
      </c>
    </row>
    <row r="447" spans="1:49" x14ac:dyDescent="0.2">
      <c r="A447">
        <v>445</v>
      </c>
      <c r="B447" t="s">
        <v>9597</v>
      </c>
      <c r="C447" t="s">
        <v>9596</v>
      </c>
      <c r="F447" t="s">
        <v>9595</v>
      </c>
      <c r="G447" t="s">
        <v>16</v>
      </c>
      <c r="H447" t="s">
        <v>15</v>
      </c>
      <c r="I447" t="s">
        <v>9594</v>
      </c>
      <c r="N447">
        <v>1</v>
      </c>
      <c r="O447" t="s">
        <v>9593</v>
      </c>
      <c r="P447">
        <v>7005951187</v>
      </c>
      <c r="R447" s="8">
        <v>34700</v>
      </c>
      <c r="S447" s="9">
        <f t="shared" si="56"/>
        <v>1995</v>
      </c>
      <c r="T447" s="9">
        <v>1995</v>
      </c>
      <c r="U447" s="9">
        <f t="shared" si="57"/>
        <v>27</v>
      </c>
      <c r="V447" s="8">
        <v>35034</v>
      </c>
      <c r="W447" t="s">
        <v>3305</v>
      </c>
      <c r="X447" s="2">
        <v>1.6519999999999999</v>
      </c>
      <c r="Y447" s="7">
        <f t="shared" si="54"/>
        <v>4.409919649769093E-2</v>
      </c>
      <c r="AA447" t="s">
        <v>3304</v>
      </c>
      <c r="AB447">
        <v>17337</v>
      </c>
      <c r="AC447">
        <v>15582221</v>
      </c>
      <c r="AD447" t="s">
        <v>6</v>
      </c>
      <c r="AE447">
        <v>43</v>
      </c>
      <c r="AF447">
        <v>12</v>
      </c>
      <c r="AH447" t="s">
        <v>9592</v>
      </c>
      <c r="AI447" t="s">
        <v>9591</v>
      </c>
      <c r="AK447" t="s">
        <v>9590</v>
      </c>
      <c r="AL447">
        <v>5</v>
      </c>
      <c r="AM447" s="5">
        <f t="shared" si="58"/>
        <v>0.18518518518518517</v>
      </c>
      <c r="AN447" s="4">
        <f t="shared" si="55"/>
        <v>2.804773724879745E-4</v>
      </c>
      <c r="AO447" s="3"/>
      <c r="AP447">
        <v>0</v>
      </c>
      <c r="AR447" t="s">
        <v>1</v>
      </c>
      <c r="AT447" s="2" t="s">
        <v>20</v>
      </c>
      <c r="AU447" s="1">
        <f t="shared" si="59"/>
        <v>3.0953580760130044</v>
      </c>
      <c r="AV447" s="1">
        <f t="shared" si="60"/>
        <v>2.2189836935089451</v>
      </c>
      <c r="AW447" s="1">
        <f t="shared" si="61"/>
        <v>1.342609311004886</v>
      </c>
    </row>
    <row r="448" spans="1:49" x14ac:dyDescent="0.2">
      <c r="A448">
        <v>446</v>
      </c>
      <c r="B448" t="s">
        <v>9589</v>
      </c>
      <c r="C448" t="s">
        <v>9588</v>
      </c>
      <c r="F448" t="s">
        <v>9587</v>
      </c>
      <c r="G448" t="s">
        <v>16</v>
      </c>
      <c r="H448" t="s">
        <v>15</v>
      </c>
      <c r="I448" t="s">
        <v>9586</v>
      </c>
      <c r="J448" t="s">
        <v>9585</v>
      </c>
      <c r="K448" t="s">
        <v>9584</v>
      </c>
      <c r="L448" t="s">
        <v>9583</v>
      </c>
      <c r="M448" t="s">
        <v>112</v>
      </c>
      <c r="N448">
        <v>2</v>
      </c>
      <c r="O448" t="s">
        <v>9582</v>
      </c>
      <c r="P448" t="s">
        <v>9581</v>
      </c>
      <c r="Q448" t="s">
        <v>9580</v>
      </c>
      <c r="R448" s="8">
        <v>34700</v>
      </c>
      <c r="S448" s="9">
        <f t="shared" si="56"/>
        <v>1995</v>
      </c>
      <c r="T448" s="9">
        <v>1995</v>
      </c>
      <c r="U448" s="9">
        <f t="shared" si="57"/>
        <v>27</v>
      </c>
      <c r="V448" s="8">
        <v>34790</v>
      </c>
      <c r="W448" t="s">
        <v>9579</v>
      </c>
      <c r="X448" s="2" t="s">
        <v>20</v>
      </c>
      <c r="Y448" s="7" t="e">
        <f t="shared" si="54"/>
        <v>#VALUE!</v>
      </c>
      <c r="AA448" t="s">
        <v>9578</v>
      </c>
      <c r="AB448">
        <v>12367</v>
      </c>
      <c r="AC448">
        <v>14779730</v>
      </c>
      <c r="AD448" t="s">
        <v>6</v>
      </c>
      <c r="AE448">
        <v>15</v>
      </c>
      <c r="AF448">
        <v>85</v>
      </c>
      <c r="AH448" s="10">
        <v>42064</v>
      </c>
      <c r="AI448" t="s">
        <v>9577</v>
      </c>
      <c r="AK448" t="s">
        <v>9576</v>
      </c>
      <c r="AL448">
        <v>4</v>
      </c>
      <c r="AM448" s="5">
        <f t="shared" si="58"/>
        <v>0.14814814814814814</v>
      </c>
      <c r="AN448" s="4">
        <f t="shared" si="55"/>
        <v>2.2438189799037963E-4</v>
      </c>
      <c r="AO448" s="3"/>
      <c r="AP448">
        <v>0</v>
      </c>
      <c r="AR448" t="s">
        <v>1</v>
      </c>
      <c r="AT448" s="2" t="s">
        <v>20</v>
      </c>
      <c r="AU448" s="1" t="e">
        <f t="shared" si="59"/>
        <v>#VALUE!</v>
      </c>
      <c r="AV448" s="1" t="e">
        <f t="shared" si="60"/>
        <v>#VALUE!</v>
      </c>
      <c r="AW448" s="1" t="e">
        <f t="shared" si="61"/>
        <v>#VALUE!</v>
      </c>
    </row>
    <row r="449" spans="1:49" x14ac:dyDescent="0.2">
      <c r="A449">
        <v>447</v>
      </c>
      <c r="B449" t="s">
        <v>9575</v>
      </c>
      <c r="C449" t="s">
        <v>9574</v>
      </c>
      <c r="D449" t="s">
        <v>9573</v>
      </c>
      <c r="F449" t="s">
        <v>9572</v>
      </c>
      <c r="G449" t="s">
        <v>16</v>
      </c>
      <c r="H449" t="s">
        <v>15</v>
      </c>
      <c r="I449" t="s">
        <v>9571</v>
      </c>
      <c r="J449">
        <v>60006051</v>
      </c>
      <c r="K449" t="s">
        <v>1522</v>
      </c>
      <c r="L449" t="s">
        <v>1521</v>
      </c>
      <c r="M449" t="s">
        <v>11</v>
      </c>
      <c r="N449">
        <v>3</v>
      </c>
      <c r="O449" t="s">
        <v>9570</v>
      </c>
      <c r="P449" t="s">
        <v>9569</v>
      </c>
      <c r="Q449" t="s">
        <v>9568</v>
      </c>
      <c r="R449" s="8">
        <v>34700</v>
      </c>
      <c r="S449" s="9">
        <f t="shared" si="56"/>
        <v>1995</v>
      </c>
      <c r="T449" s="9">
        <v>1995</v>
      </c>
      <c r="U449" s="9">
        <f t="shared" si="57"/>
        <v>27</v>
      </c>
      <c r="V449" s="8">
        <v>34820</v>
      </c>
      <c r="W449" t="s">
        <v>9567</v>
      </c>
      <c r="X449" s="2">
        <v>1.488</v>
      </c>
      <c r="Y449" s="7">
        <f t="shared" si="54"/>
        <v>3.9721310162569072E-2</v>
      </c>
      <c r="AA449">
        <v>1698095</v>
      </c>
      <c r="AB449">
        <v>12092</v>
      </c>
      <c r="AD449" t="s">
        <v>6</v>
      </c>
      <c r="AE449">
        <v>36</v>
      </c>
      <c r="AF449" s="6">
        <v>44289</v>
      </c>
      <c r="AH449" t="s">
        <v>9566</v>
      </c>
      <c r="AI449" t="s">
        <v>9565</v>
      </c>
      <c r="AK449" t="s">
        <v>9564</v>
      </c>
      <c r="AL449">
        <v>14</v>
      </c>
      <c r="AM449" s="5">
        <f t="shared" si="58"/>
        <v>0.51851851851851849</v>
      </c>
      <c r="AN449" s="4">
        <f t="shared" si="55"/>
        <v>7.853366429663287E-4</v>
      </c>
      <c r="AO449" s="3"/>
      <c r="AP449">
        <v>0</v>
      </c>
      <c r="AQ449" t="s">
        <v>9563</v>
      </c>
      <c r="AR449" t="s">
        <v>1</v>
      </c>
      <c r="AS449" t="s">
        <v>9562</v>
      </c>
      <c r="AT449" s="2">
        <v>5.3689999999999998</v>
      </c>
      <c r="AU449" s="1">
        <f t="shared" si="59"/>
        <v>2.8040518106688244</v>
      </c>
      <c r="AV449" s="1">
        <f t="shared" si="60"/>
        <v>2.02533234027677</v>
      </c>
      <c r="AW449" s="1">
        <f t="shared" si="61"/>
        <v>1.246612869884715</v>
      </c>
    </row>
    <row r="450" spans="1:49" x14ac:dyDescent="0.2">
      <c r="A450">
        <v>448</v>
      </c>
      <c r="B450" t="s">
        <v>9561</v>
      </c>
      <c r="C450" t="s">
        <v>9560</v>
      </c>
      <c r="F450" t="s">
        <v>9559</v>
      </c>
      <c r="G450" t="s">
        <v>16</v>
      </c>
      <c r="H450" t="s">
        <v>15</v>
      </c>
      <c r="I450" t="s">
        <v>9324</v>
      </c>
      <c r="J450">
        <v>60008673</v>
      </c>
      <c r="K450" t="s">
        <v>9558</v>
      </c>
      <c r="L450" t="s">
        <v>9557</v>
      </c>
      <c r="M450" t="s">
        <v>1214</v>
      </c>
      <c r="N450">
        <v>3</v>
      </c>
      <c r="O450" t="s">
        <v>9323</v>
      </c>
      <c r="P450" t="s">
        <v>9322</v>
      </c>
      <c r="Q450" t="s">
        <v>9556</v>
      </c>
      <c r="R450" s="8">
        <v>34700</v>
      </c>
      <c r="S450" s="9">
        <f t="shared" si="56"/>
        <v>1995</v>
      </c>
      <c r="T450" s="9">
        <v>1995</v>
      </c>
      <c r="U450" s="9">
        <f t="shared" si="57"/>
        <v>27</v>
      </c>
      <c r="V450" s="8">
        <v>34700</v>
      </c>
      <c r="W450" t="s">
        <v>2770</v>
      </c>
      <c r="X450" s="2">
        <v>0.28599999999999998</v>
      </c>
      <c r="Y450" s="7">
        <f t="shared" ref="Y450:Y513" si="62">(X450-$Z$4)/($Z$3-$Z$4)</f>
        <v>7.6346066575905605E-3</v>
      </c>
      <c r="AA450">
        <v>9205071</v>
      </c>
      <c r="AB450">
        <v>28139</v>
      </c>
      <c r="AC450">
        <v>15693937</v>
      </c>
      <c r="AD450" t="s">
        <v>6</v>
      </c>
      <c r="AE450">
        <v>9</v>
      </c>
      <c r="AF450">
        <v>10</v>
      </c>
      <c r="AH450" t="s">
        <v>9555</v>
      </c>
      <c r="AI450" t="s">
        <v>9554</v>
      </c>
      <c r="AK450" t="s">
        <v>9553</v>
      </c>
      <c r="AL450">
        <v>6</v>
      </c>
      <c r="AM450" s="5">
        <f t="shared" si="58"/>
        <v>0.22222222222222221</v>
      </c>
      <c r="AN450" s="4">
        <f t="shared" ref="AN450:AN513" si="63">(AM450-$AO$4)/($AO$3-$AO$4)</f>
        <v>3.365728469855694E-4</v>
      </c>
      <c r="AO450" s="3"/>
      <c r="AP450">
        <v>0</v>
      </c>
      <c r="AR450" t="s">
        <v>1</v>
      </c>
      <c r="AT450" s="2" t="s">
        <v>20</v>
      </c>
      <c r="AU450" s="1">
        <f t="shared" si="59"/>
        <v>0.5445196514409063</v>
      </c>
      <c r="AV450" s="1">
        <f t="shared" si="60"/>
        <v>0.39855897522880646</v>
      </c>
      <c r="AW450" s="1">
        <f t="shared" si="61"/>
        <v>0.25259829901670666</v>
      </c>
    </row>
    <row r="451" spans="1:49" x14ac:dyDescent="0.2">
      <c r="A451">
        <v>449</v>
      </c>
      <c r="B451" t="s">
        <v>9552</v>
      </c>
      <c r="C451" t="s">
        <v>9551</v>
      </c>
      <c r="F451" t="s">
        <v>9550</v>
      </c>
      <c r="G451" t="s">
        <v>16</v>
      </c>
      <c r="H451" t="s">
        <v>15</v>
      </c>
      <c r="I451" t="s">
        <v>9549</v>
      </c>
      <c r="J451" t="s">
        <v>9548</v>
      </c>
      <c r="K451" t="s">
        <v>9547</v>
      </c>
      <c r="L451" t="s">
        <v>9546</v>
      </c>
      <c r="M451" t="s">
        <v>4272</v>
      </c>
      <c r="N451">
        <v>5</v>
      </c>
      <c r="O451" t="s">
        <v>9545</v>
      </c>
      <c r="P451" t="s">
        <v>9544</v>
      </c>
      <c r="Q451" t="s">
        <v>9543</v>
      </c>
      <c r="R451" s="8">
        <v>34700</v>
      </c>
      <c r="S451" s="9">
        <f t="shared" si="56"/>
        <v>1995</v>
      </c>
      <c r="T451" s="9">
        <v>1995</v>
      </c>
      <c r="U451" s="9">
        <f t="shared" si="57"/>
        <v>27</v>
      </c>
      <c r="V451" s="8">
        <v>35034</v>
      </c>
      <c r="W451" t="s">
        <v>4834</v>
      </c>
      <c r="X451" s="2">
        <v>0.371</v>
      </c>
      <c r="Y451" s="7">
        <f t="shared" si="62"/>
        <v>9.9036331117695747E-3</v>
      </c>
      <c r="AA451">
        <v>214922</v>
      </c>
      <c r="AB451">
        <v>130262</v>
      </c>
      <c r="AC451">
        <v>13474065</v>
      </c>
      <c r="AD451" t="s">
        <v>6</v>
      </c>
      <c r="AE451">
        <v>34</v>
      </c>
      <c r="AF451">
        <v>12</v>
      </c>
      <c r="AH451" t="s">
        <v>9542</v>
      </c>
      <c r="AI451" t="s">
        <v>9541</v>
      </c>
      <c r="AJ451" t="s">
        <v>9540</v>
      </c>
      <c r="AK451" t="s">
        <v>9539</v>
      </c>
      <c r="AL451">
        <v>59</v>
      </c>
      <c r="AM451" s="5">
        <f t="shared" si="58"/>
        <v>2.1851851851851851</v>
      </c>
      <c r="AN451" s="4">
        <f t="shared" si="63"/>
        <v>3.3096329953580992E-3</v>
      </c>
      <c r="AO451" s="3"/>
      <c r="AP451">
        <v>0</v>
      </c>
      <c r="AR451" t="s">
        <v>1</v>
      </c>
      <c r="AT451" s="2">
        <v>1.48</v>
      </c>
      <c r="AU451" s="1">
        <f t="shared" si="59"/>
        <v>0.79254330768461312</v>
      </c>
      <c r="AV451" s="1">
        <f t="shared" si="60"/>
        <v>0.66066330535638373</v>
      </c>
      <c r="AW451" s="1">
        <f t="shared" si="61"/>
        <v>0.52878330302815413</v>
      </c>
    </row>
    <row r="452" spans="1:49" x14ac:dyDescent="0.2">
      <c r="A452">
        <v>450</v>
      </c>
      <c r="B452" t="s">
        <v>9538</v>
      </c>
      <c r="C452" t="s">
        <v>9537</v>
      </c>
      <c r="F452" t="s">
        <v>9536</v>
      </c>
      <c r="G452" t="s">
        <v>16</v>
      </c>
      <c r="H452" t="s">
        <v>15</v>
      </c>
      <c r="I452" t="s">
        <v>9535</v>
      </c>
      <c r="J452">
        <v>60009037</v>
      </c>
      <c r="K452" t="s">
        <v>3210</v>
      </c>
      <c r="L452" t="s">
        <v>3209</v>
      </c>
      <c r="M452" t="s">
        <v>11</v>
      </c>
      <c r="N452">
        <v>3</v>
      </c>
      <c r="O452" t="s">
        <v>9534</v>
      </c>
      <c r="P452" t="s">
        <v>9533</v>
      </c>
      <c r="Q452" t="s">
        <v>3206</v>
      </c>
      <c r="R452" s="8">
        <v>34700</v>
      </c>
      <c r="S452" s="9">
        <f t="shared" si="56"/>
        <v>1995</v>
      </c>
      <c r="T452" s="9">
        <v>1995</v>
      </c>
      <c r="U452" s="9">
        <f t="shared" si="57"/>
        <v>27</v>
      </c>
      <c r="V452" s="8">
        <v>35034</v>
      </c>
      <c r="W452" t="s">
        <v>9532</v>
      </c>
      <c r="X452" s="2">
        <v>1.6779999999999999</v>
      </c>
      <c r="Y452" s="7">
        <f t="shared" si="62"/>
        <v>4.479325164838098E-2</v>
      </c>
      <c r="AA452">
        <v>10636536</v>
      </c>
      <c r="AB452">
        <v>17342</v>
      </c>
      <c r="AC452">
        <v>15580865</v>
      </c>
      <c r="AD452" t="s">
        <v>6</v>
      </c>
      <c r="AE452">
        <v>3</v>
      </c>
      <c r="AF452">
        <v>4</v>
      </c>
      <c r="AH452" t="s">
        <v>9531</v>
      </c>
      <c r="AI452" t="s">
        <v>9530</v>
      </c>
      <c r="AK452" t="s">
        <v>9529</v>
      </c>
      <c r="AL452">
        <v>36</v>
      </c>
      <c r="AM452" s="5">
        <f t="shared" si="58"/>
        <v>1.3333333333333333</v>
      </c>
      <c r="AN452" s="4">
        <f t="shared" si="63"/>
        <v>2.0194370819134164E-3</v>
      </c>
      <c r="AO452" s="3"/>
      <c r="AP452">
        <v>0</v>
      </c>
      <c r="AR452" t="s">
        <v>1</v>
      </c>
      <c r="AT452" s="2" t="s">
        <v>20</v>
      </c>
      <c r="AU452" s="1">
        <f t="shared" si="59"/>
        <v>3.1961107278440712</v>
      </c>
      <c r="AV452" s="1">
        <f t="shared" si="60"/>
        <v>2.34063443651472</v>
      </c>
      <c r="AW452" s="1">
        <f t="shared" si="61"/>
        <v>1.4851581451853686</v>
      </c>
    </row>
    <row r="453" spans="1:49" x14ac:dyDescent="0.2">
      <c r="A453">
        <v>451</v>
      </c>
      <c r="B453" t="s">
        <v>9528</v>
      </c>
      <c r="C453" t="s">
        <v>9527</v>
      </c>
      <c r="F453" t="s">
        <v>9526</v>
      </c>
      <c r="G453" t="s">
        <v>16</v>
      </c>
      <c r="H453" t="s">
        <v>15</v>
      </c>
      <c r="I453" t="s">
        <v>6876</v>
      </c>
      <c r="J453">
        <v>60012162</v>
      </c>
      <c r="K453" t="s">
        <v>9525</v>
      </c>
      <c r="L453" t="s">
        <v>9524</v>
      </c>
      <c r="M453" t="s">
        <v>540</v>
      </c>
      <c r="N453">
        <v>4</v>
      </c>
      <c r="O453" t="s">
        <v>9523</v>
      </c>
      <c r="P453" t="s">
        <v>9522</v>
      </c>
      <c r="Q453" t="s">
        <v>9521</v>
      </c>
      <c r="R453" s="8">
        <v>34700</v>
      </c>
      <c r="S453" s="9">
        <f t="shared" si="56"/>
        <v>1995</v>
      </c>
      <c r="T453" s="9">
        <v>1995</v>
      </c>
      <c r="U453" s="9">
        <f t="shared" si="57"/>
        <v>27</v>
      </c>
      <c r="V453" s="8" t="s">
        <v>9472</v>
      </c>
      <c r="W453" t="s">
        <v>5268</v>
      </c>
      <c r="X453" s="2">
        <v>0.81</v>
      </c>
      <c r="Y453" s="7">
        <f t="shared" si="62"/>
        <v>2.1622487386882359E-2</v>
      </c>
      <c r="AA453">
        <v>10411135</v>
      </c>
      <c r="AB453">
        <v>12116</v>
      </c>
      <c r="AC453">
        <v>19410174</v>
      </c>
      <c r="AD453" t="s">
        <v>6</v>
      </c>
      <c r="AE453">
        <v>7</v>
      </c>
      <c r="AF453">
        <v>12</v>
      </c>
      <c r="AH453" t="s">
        <v>9520</v>
      </c>
      <c r="AI453" t="s">
        <v>9519</v>
      </c>
      <c r="AK453" t="s">
        <v>9518</v>
      </c>
      <c r="AL453">
        <v>127</v>
      </c>
      <c r="AM453" s="5">
        <f t="shared" si="58"/>
        <v>4.7037037037037033</v>
      </c>
      <c r="AN453" s="4">
        <f t="shared" si="63"/>
        <v>7.1241252611945523E-3</v>
      </c>
      <c r="AO453" s="3"/>
      <c r="AP453">
        <v>0</v>
      </c>
      <c r="AR453" t="s">
        <v>1</v>
      </c>
      <c r="AT453" s="2">
        <v>2.468</v>
      </c>
      <c r="AU453" s="1">
        <f t="shared" si="59"/>
        <v>1.7272978749176013</v>
      </c>
      <c r="AV453" s="1">
        <f t="shared" si="60"/>
        <v>1.4373306324038455</v>
      </c>
      <c r="AW453" s="1">
        <f t="shared" si="61"/>
        <v>1.1473633898900895</v>
      </c>
    </row>
    <row r="454" spans="1:49" x14ac:dyDescent="0.2">
      <c r="A454">
        <v>452</v>
      </c>
      <c r="B454" t="s">
        <v>9517</v>
      </c>
      <c r="C454" t="s">
        <v>9516</v>
      </c>
      <c r="F454" t="s">
        <v>9515</v>
      </c>
      <c r="G454" t="s">
        <v>16</v>
      </c>
      <c r="H454" t="s">
        <v>15</v>
      </c>
      <c r="I454" t="s">
        <v>9514</v>
      </c>
      <c r="J454">
        <v>60008134</v>
      </c>
      <c r="K454" t="s">
        <v>9513</v>
      </c>
      <c r="L454" t="s">
        <v>1797</v>
      </c>
      <c r="M454" t="s">
        <v>1796</v>
      </c>
      <c r="N454">
        <v>3</v>
      </c>
      <c r="O454" t="s">
        <v>9512</v>
      </c>
      <c r="P454" t="s">
        <v>9511</v>
      </c>
      <c r="Q454" t="s">
        <v>9510</v>
      </c>
      <c r="R454" s="8">
        <v>34700</v>
      </c>
      <c r="S454" s="9">
        <f t="shared" si="56"/>
        <v>1995</v>
      </c>
      <c r="T454" s="9">
        <v>1995</v>
      </c>
      <c r="U454" s="9">
        <f t="shared" si="57"/>
        <v>27</v>
      </c>
      <c r="V454" s="8">
        <v>35053</v>
      </c>
      <c r="W454" t="s">
        <v>2584</v>
      </c>
      <c r="X454" s="2">
        <v>0.30399999999999999</v>
      </c>
      <c r="Y454" s="7">
        <f t="shared" si="62"/>
        <v>8.115106377299057E-3</v>
      </c>
      <c r="AA454">
        <v>8952477</v>
      </c>
      <c r="AB454">
        <v>12250</v>
      </c>
      <c r="AC454">
        <v>10982760</v>
      </c>
      <c r="AD454" t="s">
        <v>6</v>
      </c>
      <c r="AE454">
        <v>10</v>
      </c>
      <c r="AF454">
        <v>6</v>
      </c>
      <c r="AH454" t="s">
        <v>9509</v>
      </c>
      <c r="AI454" t="s">
        <v>9508</v>
      </c>
      <c r="AJ454" t="s">
        <v>9507</v>
      </c>
      <c r="AK454" t="s">
        <v>9506</v>
      </c>
      <c r="AL454">
        <v>5</v>
      </c>
      <c r="AM454" s="5">
        <f t="shared" si="58"/>
        <v>0.18518518518518517</v>
      </c>
      <c r="AN454" s="4">
        <f t="shared" si="63"/>
        <v>2.804773724879745E-4</v>
      </c>
      <c r="AO454" s="3"/>
      <c r="AP454">
        <v>0</v>
      </c>
      <c r="AR454" t="s">
        <v>1</v>
      </c>
      <c r="AT454" s="2" t="s">
        <v>20</v>
      </c>
      <c r="AU454" s="1">
        <f t="shared" si="59"/>
        <v>0.57647176758557317</v>
      </c>
      <c r="AV454" s="1">
        <f t="shared" si="60"/>
        <v>0.41977918748935156</v>
      </c>
      <c r="AW454" s="1">
        <f t="shared" si="61"/>
        <v>0.26308660739312995</v>
      </c>
    </row>
    <row r="455" spans="1:49" x14ac:dyDescent="0.2">
      <c r="A455">
        <v>453</v>
      </c>
      <c r="B455" t="s">
        <v>9505</v>
      </c>
      <c r="C455" t="s">
        <v>9504</v>
      </c>
      <c r="F455" t="s">
        <v>9503</v>
      </c>
      <c r="G455" t="s">
        <v>16</v>
      </c>
      <c r="H455" t="s">
        <v>15</v>
      </c>
      <c r="I455" t="s">
        <v>9502</v>
      </c>
      <c r="J455">
        <v>60027090</v>
      </c>
      <c r="K455" t="s">
        <v>3647</v>
      </c>
      <c r="L455" t="s">
        <v>3646</v>
      </c>
      <c r="M455" t="s">
        <v>11</v>
      </c>
      <c r="N455">
        <v>2</v>
      </c>
      <c r="O455" t="s">
        <v>9501</v>
      </c>
      <c r="P455" t="s">
        <v>9500</v>
      </c>
      <c r="Q455" t="s">
        <v>9499</v>
      </c>
      <c r="R455" s="8">
        <v>34700</v>
      </c>
      <c r="S455" s="9">
        <f t="shared" si="56"/>
        <v>1995</v>
      </c>
      <c r="T455" s="9">
        <v>1995</v>
      </c>
      <c r="U455" s="9">
        <f t="shared" si="57"/>
        <v>27</v>
      </c>
      <c r="V455" s="8">
        <v>35034</v>
      </c>
      <c r="W455" t="s">
        <v>6883</v>
      </c>
      <c r="X455" s="2">
        <v>0.81499999999999995</v>
      </c>
      <c r="Y455" s="7">
        <f t="shared" si="62"/>
        <v>2.1755959531245827E-2</v>
      </c>
      <c r="AA455">
        <v>10709908</v>
      </c>
      <c r="AB455">
        <v>17316</v>
      </c>
      <c r="AC455">
        <v>15582361</v>
      </c>
      <c r="AD455" t="s">
        <v>6</v>
      </c>
      <c r="AE455">
        <v>2</v>
      </c>
      <c r="AF455">
        <v>12</v>
      </c>
      <c r="AH455" t="s">
        <v>9498</v>
      </c>
      <c r="AI455" t="s">
        <v>9497</v>
      </c>
      <c r="AK455" t="s">
        <v>9496</v>
      </c>
      <c r="AL455">
        <v>2</v>
      </c>
      <c r="AM455" s="5">
        <f t="shared" si="58"/>
        <v>7.407407407407407E-2</v>
      </c>
      <c r="AN455" s="4">
        <f t="shared" si="63"/>
        <v>1.1219094899518981E-4</v>
      </c>
      <c r="AO455" s="3"/>
      <c r="AP455">
        <v>0</v>
      </c>
      <c r="AR455" t="s">
        <v>1</v>
      </c>
      <c r="AT455" s="2">
        <v>3.109</v>
      </c>
      <c r="AU455" s="1">
        <f t="shared" si="59"/>
        <v>1.5262828956570635</v>
      </c>
      <c r="AV455" s="1">
        <f t="shared" si="60"/>
        <v>1.0934075240120509</v>
      </c>
      <c r="AW455" s="1">
        <f t="shared" si="61"/>
        <v>0.66053215236703799</v>
      </c>
    </row>
    <row r="456" spans="1:49" x14ac:dyDescent="0.2">
      <c r="A456">
        <v>454</v>
      </c>
      <c r="B456" t="s">
        <v>9495</v>
      </c>
      <c r="C456" t="s">
        <v>9494</v>
      </c>
      <c r="F456" t="s">
        <v>9493</v>
      </c>
      <c r="G456" t="s">
        <v>16</v>
      </c>
      <c r="H456" t="s">
        <v>15</v>
      </c>
      <c r="I456" t="s">
        <v>9492</v>
      </c>
      <c r="J456" t="s">
        <v>9491</v>
      </c>
      <c r="K456" t="s">
        <v>9490</v>
      </c>
      <c r="L456" t="s">
        <v>9489</v>
      </c>
      <c r="M456" t="s">
        <v>6340</v>
      </c>
      <c r="N456">
        <v>3</v>
      </c>
      <c r="O456" t="s">
        <v>9488</v>
      </c>
      <c r="P456" t="s">
        <v>9487</v>
      </c>
      <c r="Q456" t="s">
        <v>9486</v>
      </c>
      <c r="R456" s="8">
        <v>34700</v>
      </c>
      <c r="S456" s="9">
        <f t="shared" si="56"/>
        <v>1995</v>
      </c>
      <c r="T456" s="9">
        <v>1995</v>
      </c>
      <c r="U456" s="9">
        <f t="shared" si="57"/>
        <v>27</v>
      </c>
      <c r="V456" s="8">
        <v>35034</v>
      </c>
      <c r="W456" t="s">
        <v>2623</v>
      </c>
      <c r="X456" s="2">
        <v>1.6379999999999999</v>
      </c>
      <c r="Y456" s="7">
        <f t="shared" si="62"/>
        <v>4.3725474493473214E-2</v>
      </c>
      <c r="AA456" t="s">
        <v>2622</v>
      </c>
      <c r="AB456">
        <v>17391</v>
      </c>
      <c r="AC456">
        <v>19410476</v>
      </c>
      <c r="AD456" t="s">
        <v>6</v>
      </c>
      <c r="AE456">
        <v>43</v>
      </c>
      <c r="AF456">
        <v>12</v>
      </c>
      <c r="AH456" t="s">
        <v>9485</v>
      </c>
      <c r="AI456" t="s">
        <v>9484</v>
      </c>
      <c r="AK456" t="s">
        <v>9483</v>
      </c>
      <c r="AL456">
        <v>9</v>
      </c>
      <c r="AM456" s="5">
        <f t="shared" si="58"/>
        <v>0.33333333333333331</v>
      </c>
      <c r="AN456" s="4">
        <f t="shared" si="63"/>
        <v>5.048592704783541E-4</v>
      </c>
      <c r="AO456" s="3"/>
      <c r="AP456">
        <v>0</v>
      </c>
      <c r="AR456" t="s">
        <v>1</v>
      </c>
      <c r="AT456" s="2">
        <v>4.931</v>
      </c>
      <c r="AU456" s="1">
        <f t="shared" si="59"/>
        <v>3.0759289926574751</v>
      </c>
      <c r="AV456" s="1">
        <f t="shared" si="60"/>
        <v>2.2115166881975781</v>
      </c>
      <c r="AW456" s="1">
        <f t="shared" si="61"/>
        <v>1.3471043837376813</v>
      </c>
    </row>
    <row r="457" spans="1:49" x14ac:dyDescent="0.2">
      <c r="A457">
        <v>455</v>
      </c>
      <c r="B457" t="s">
        <v>9482</v>
      </c>
      <c r="C457" t="s">
        <v>9481</v>
      </c>
      <c r="F457" t="s">
        <v>9480</v>
      </c>
      <c r="G457" t="s">
        <v>16</v>
      </c>
      <c r="H457" t="s">
        <v>15</v>
      </c>
      <c r="I457" t="s">
        <v>9479</v>
      </c>
      <c r="J457" t="s">
        <v>9478</v>
      </c>
      <c r="K457" t="s">
        <v>9477</v>
      </c>
      <c r="L457" t="s">
        <v>9476</v>
      </c>
      <c r="M457" t="s">
        <v>201</v>
      </c>
      <c r="N457">
        <v>8</v>
      </c>
      <c r="O457" t="s">
        <v>9475</v>
      </c>
      <c r="P457" t="s">
        <v>9474</v>
      </c>
      <c r="Q457" t="s">
        <v>9473</v>
      </c>
      <c r="R457" s="8">
        <v>34700</v>
      </c>
      <c r="S457" s="9">
        <f t="shared" si="56"/>
        <v>1995</v>
      </c>
      <c r="T457" s="9">
        <v>1995</v>
      </c>
      <c r="U457" s="9">
        <f t="shared" si="57"/>
        <v>27</v>
      </c>
      <c r="V457" s="8" t="s">
        <v>9472</v>
      </c>
      <c r="W457" t="s">
        <v>5268</v>
      </c>
      <c r="X457" s="2">
        <v>0.81</v>
      </c>
      <c r="Y457" s="7">
        <f t="shared" si="62"/>
        <v>2.1622487386882359E-2</v>
      </c>
      <c r="AA457">
        <v>10411135</v>
      </c>
      <c r="AB457">
        <v>12116</v>
      </c>
      <c r="AC457">
        <v>19410174</v>
      </c>
      <c r="AD457" t="s">
        <v>6</v>
      </c>
      <c r="AE457">
        <v>7</v>
      </c>
      <c r="AF457">
        <v>12</v>
      </c>
      <c r="AH457" t="s">
        <v>9471</v>
      </c>
      <c r="AI457" t="s">
        <v>9470</v>
      </c>
      <c r="AK457" t="s">
        <v>9469</v>
      </c>
      <c r="AL457">
        <v>3</v>
      </c>
      <c r="AM457" s="5">
        <f t="shared" si="58"/>
        <v>0.1111111111111111</v>
      </c>
      <c r="AN457" s="4">
        <f t="shared" si="63"/>
        <v>1.682864234927847E-4</v>
      </c>
      <c r="AO457" s="3"/>
      <c r="AP457">
        <v>0</v>
      </c>
      <c r="AR457" t="s">
        <v>1</v>
      </c>
      <c r="AT457" s="2">
        <v>2.468</v>
      </c>
      <c r="AU457" s="1">
        <f t="shared" si="59"/>
        <v>1.5186227097865486</v>
      </c>
      <c r="AV457" s="1">
        <f t="shared" si="60"/>
        <v>1.0895386905187572</v>
      </c>
      <c r="AW457" s="1">
        <f t="shared" si="61"/>
        <v>0.66045467125096569</v>
      </c>
    </row>
    <row r="458" spans="1:49" x14ac:dyDescent="0.2">
      <c r="A458">
        <v>456</v>
      </c>
      <c r="B458" t="s">
        <v>9468</v>
      </c>
      <c r="C458" t="s">
        <v>9467</v>
      </c>
      <c r="F458" t="s">
        <v>9466</v>
      </c>
      <c r="G458" t="s">
        <v>16</v>
      </c>
      <c r="H458" t="s">
        <v>15</v>
      </c>
      <c r="I458" t="s">
        <v>9465</v>
      </c>
      <c r="J458">
        <v>60027550</v>
      </c>
      <c r="K458" t="s">
        <v>299</v>
      </c>
      <c r="L458" t="s">
        <v>298</v>
      </c>
      <c r="M458" t="s">
        <v>11</v>
      </c>
      <c r="N458">
        <v>2</v>
      </c>
      <c r="O458" t="s">
        <v>9464</v>
      </c>
      <c r="P458" t="s">
        <v>9463</v>
      </c>
      <c r="Q458" t="s">
        <v>3018</v>
      </c>
      <c r="R458" s="8">
        <v>34700</v>
      </c>
      <c r="S458" s="9">
        <f t="shared" si="56"/>
        <v>1995</v>
      </c>
      <c r="T458" s="9">
        <v>1995</v>
      </c>
      <c r="U458" s="9">
        <f t="shared" si="57"/>
        <v>27</v>
      </c>
      <c r="V458" s="8">
        <v>34700</v>
      </c>
      <c r="W458" t="s">
        <v>2770</v>
      </c>
      <c r="X458" s="2">
        <v>0.28599999999999998</v>
      </c>
      <c r="Y458" s="7">
        <f t="shared" si="62"/>
        <v>7.6346066575905605E-3</v>
      </c>
      <c r="AA458">
        <v>9205071</v>
      </c>
      <c r="AB458">
        <v>28139</v>
      </c>
      <c r="AC458">
        <v>15693937</v>
      </c>
      <c r="AD458" t="s">
        <v>6</v>
      </c>
      <c r="AE458">
        <v>9</v>
      </c>
      <c r="AF458">
        <v>10</v>
      </c>
      <c r="AH458" t="s">
        <v>9462</v>
      </c>
      <c r="AI458" t="s">
        <v>9461</v>
      </c>
      <c r="AK458" t="s">
        <v>9460</v>
      </c>
      <c r="AL458">
        <v>11</v>
      </c>
      <c r="AM458" s="5">
        <f t="shared" si="58"/>
        <v>0.40740740740740738</v>
      </c>
      <c r="AN458" s="4">
        <f t="shared" si="63"/>
        <v>6.1705021947354389E-4</v>
      </c>
      <c r="AO458" s="3"/>
      <c r="AP458">
        <v>0</v>
      </c>
      <c r="AQ458" t="s">
        <v>3014</v>
      </c>
      <c r="AR458" t="s">
        <v>9459</v>
      </c>
      <c r="AS458" t="s">
        <v>3013</v>
      </c>
      <c r="AT458" s="2" t="s">
        <v>20</v>
      </c>
      <c r="AU458" s="1">
        <f t="shared" si="59"/>
        <v>0.55293397261554555</v>
      </c>
      <c r="AV458" s="1">
        <f t="shared" si="60"/>
        <v>0.41258284385320526</v>
      </c>
      <c r="AW458" s="1">
        <f t="shared" si="61"/>
        <v>0.27223171509086491</v>
      </c>
    </row>
    <row r="459" spans="1:49" x14ac:dyDescent="0.2">
      <c r="A459">
        <v>457</v>
      </c>
      <c r="B459" t="s">
        <v>9458</v>
      </c>
      <c r="C459" t="s">
        <v>9457</v>
      </c>
      <c r="F459" t="s">
        <v>9456</v>
      </c>
      <c r="G459" t="s">
        <v>16</v>
      </c>
      <c r="H459" t="s">
        <v>15</v>
      </c>
      <c r="I459" t="s">
        <v>9455</v>
      </c>
      <c r="J459">
        <v>60027550</v>
      </c>
      <c r="K459" t="s">
        <v>299</v>
      </c>
      <c r="L459" t="s">
        <v>298</v>
      </c>
      <c r="M459" t="s">
        <v>11</v>
      </c>
      <c r="N459">
        <v>2</v>
      </c>
      <c r="O459" t="s">
        <v>9454</v>
      </c>
      <c r="P459" t="s">
        <v>9453</v>
      </c>
      <c r="Q459" t="s">
        <v>3018</v>
      </c>
      <c r="R459" s="8">
        <v>34700</v>
      </c>
      <c r="S459" s="9">
        <f t="shared" si="56"/>
        <v>1995</v>
      </c>
      <c r="T459" s="9">
        <v>1995</v>
      </c>
      <c r="U459" s="9">
        <f t="shared" si="57"/>
        <v>27</v>
      </c>
      <c r="V459" s="8">
        <v>35034</v>
      </c>
      <c r="W459" t="s">
        <v>2623</v>
      </c>
      <c r="X459" s="2">
        <v>1.6379999999999999</v>
      </c>
      <c r="Y459" s="7">
        <f t="shared" si="62"/>
        <v>4.3725474493473214E-2</v>
      </c>
      <c r="AA459" t="s">
        <v>2622</v>
      </c>
      <c r="AB459">
        <v>17391</v>
      </c>
      <c r="AC459">
        <v>19410476</v>
      </c>
      <c r="AD459" t="s">
        <v>6</v>
      </c>
      <c r="AE459">
        <v>43</v>
      </c>
      <c r="AF459">
        <v>12</v>
      </c>
      <c r="AH459" t="s">
        <v>9452</v>
      </c>
      <c r="AI459" t="s">
        <v>9451</v>
      </c>
      <c r="AK459" t="s">
        <v>9450</v>
      </c>
      <c r="AL459">
        <v>3</v>
      </c>
      <c r="AM459" s="5">
        <f t="shared" si="58"/>
        <v>0.1111111111111111</v>
      </c>
      <c r="AN459" s="4">
        <f t="shared" si="63"/>
        <v>1.682864234927847E-4</v>
      </c>
      <c r="AO459" s="3"/>
      <c r="AP459">
        <v>0</v>
      </c>
      <c r="AQ459" t="s">
        <v>978</v>
      </c>
      <c r="AR459" t="s">
        <v>9449</v>
      </c>
      <c r="AS459" t="s">
        <v>976</v>
      </c>
      <c r="AT459" s="2">
        <v>4.931</v>
      </c>
      <c r="AU459" s="1">
        <f t="shared" si="59"/>
        <v>3.0658318072479083</v>
      </c>
      <c r="AV459" s="1">
        <f t="shared" si="60"/>
        <v>2.1946880458483</v>
      </c>
      <c r="AW459" s="1">
        <f t="shared" si="61"/>
        <v>1.3235442844486913</v>
      </c>
    </row>
    <row r="460" spans="1:49" x14ac:dyDescent="0.2">
      <c r="A460">
        <v>458</v>
      </c>
      <c r="B460" t="s">
        <v>9448</v>
      </c>
      <c r="C460" t="s">
        <v>9447</v>
      </c>
      <c r="F460" t="s">
        <v>9446</v>
      </c>
      <c r="G460" t="s">
        <v>16</v>
      </c>
      <c r="H460" t="s">
        <v>15</v>
      </c>
      <c r="I460" t="s">
        <v>9445</v>
      </c>
      <c r="J460" t="s">
        <v>9444</v>
      </c>
      <c r="K460" t="s">
        <v>9443</v>
      </c>
      <c r="L460" t="s">
        <v>9442</v>
      </c>
      <c r="M460" t="s">
        <v>201</v>
      </c>
      <c r="N460">
        <v>3</v>
      </c>
      <c r="O460" t="s">
        <v>9441</v>
      </c>
      <c r="P460" t="s">
        <v>9440</v>
      </c>
      <c r="Q460" t="s">
        <v>9439</v>
      </c>
      <c r="R460" s="8">
        <v>34700</v>
      </c>
      <c r="S460" s="9">
        <f t="shared" si="56"/>
        <v>1995</v>
      </c>
      <c r="T460" s="9">
        <v>1995</v>
      </c>
      <c r="U460" s="9">
        <f t="shared" si="57"/>
        <v>27</v>
      </c>
      <c r="V460" s="8">
        <v>35034</v>
      </c>
      <c r="W460" t="s">
        <v>2623</v>
      </c>
      <c r="X460" s="2">
        <v>1.6379999999999999</v>
      </c>
      <c r="Y460" s="7">
        <f t="shared" si="62"/>
        <v>4.3725474493473214E-2</v>
      </c>
      <c r="AA460" t="s">
        <v>2622</v>
      </c>
      <c r="AB460">
        <v>17391</v>
      </c>
      <c r="AC460">
        <v>19410476</v>
      </c>
      <c r="AD460" t="s">
        <v>6</v>
      </c>
      <c r="AE460">
        <v>43</v>
      </c>
      <c r="AF460">
        <v>12</v>
      </c>
      <c r="AH460" t="s">
        <v>9438</v>
      </c>
      <c r="AI460" t="s">
        <v>9437</v>
      </c>
      <c r="AK460" t="s">
        <v>9436</v>
      </c>
      <c r="AL460">
        <v>39</v>
      </c>
      <c r="AM460" s="5">
        <f t="shared" si="58"/>
        <v>1.4444444444444444</v>
      </c>
      <c r="AN460" s="4">
        <f t="shared" si="63"/>
        <v>2.1877235054062012E-3</v>
      </c>
      <c r="AO460" s="3"/>
      <c r="AP460">
        <v>0</v>
      </c>
      <c r="AR460" t="s">
        <v>9435</v>
      </c>
      <c r="AT460" s="2">
        <v>4.931</v>
      </c>
      <c r="AU460" s="1">
        <f t="shared" si="59"/>
        <v>3.1264149197053106</v>
      </c>
      <c r="AV460" s="1">
        <f t="shared" si="60"/>
        <v>2.2956598999439706</v>
      </c>
      <c r="AW460" s="1">
        <f t="shared" si="61"/>
        <v>1.4649048801826305</v>
      </c>
    </row>
    <row r="461" spans="1:49" x14ac:dyDescent="0.2">
      <c r="A461">
        <v>459</v>
      </c>
      <c r="B461" t="s">
        <v>9434</v>
      </c>
      <c r="C461" t="s">
        <v>9433</v>
      </c>
      <c r="F461" t="s">
        <v>9432</v>
      </c>
      <c r="G461" t="s">
        <v>16</v>
      </c>
      <c r="H461" t="s">
        <v>15</v>
      </c>
      <c r="I461" t="s">
        <v>9431</v>
      </c>
      <c r="J461">
        <v>60025778</v>
      </c>
      <c r="K461" t="s">
        <v>4750</v>
      </c>
      <c r="L461" t="s">
        <v>3562</v>
      </c>
      <c r="M461" t="s">
        <v>11</v>
      </c>
      <c r="N461">
        <v>2</v>
      </c>
      <c r="O461" t="s">
        <v>9430</v>
      </c>
      <c r="P461" t="s">
        <v>9429</v>
      </c>
      <c r="Q461" t="s">
        <v>9428</v>
      </c>
      <c r="R461" s="8">
        <v>34700</v>
      </c>
      <c r="S461" s="9">
        <f t="shared" si="56"/>
        <v>1995</v>
      </c>
      <c r="T461" s="9">
        <v>1995</v>
      </c>
      <c r="U461" s="9">
        <f t="shared" si="57"/>
        <v>27</v>
      </c>
      <c r="V461" s="8">
        <v>35034</v>
      </c>
      <c r="W461" t="s">
        <v>3305</v>
      </c>
      <c r="X461" s="2">
        <v>1.6519999999999999</v>
      </c>
      <c r="Y461" s="7">
        <f t="shared" si="62"/>
        <v>4.409919649769093E-2</v>
      </c>
      <c r="AA461" t="s">
        <v>3304</v>
      </c>
      <c r="AB461">
        <v>17337</v>
      </c>
      <c r="AC461">
        <v>15582221</v>
      </c>
      <c r="AD461" t="s">
        <v>6</v>
      </c>
      <c r="AE461">
        <v>43</v>
      </c>
      <c r="AF461">
        <v>12</v>
      </c>
      <c r="AH461" t="s">
        <v>9427</v>
      </c>
      <c r="AI461" t="s">
        <v>9426</v>
      </c>
      <c r="AK461" t="s">
        <v>9425</v>
      </c>
      <c r="AL461">
        <v>13</v>
      </c>
      <c r="AM461" s="5">
        <f t="shared" si="58"/>
        <v>0.48148148148148145</v>
      </c>
      <c r="AN461" s="4">
        <f t="shared" si="63"/>
        <v>7.2924116846873369E-4</v>
      </c>
      <c r="AO461" s="3"/>
      <c r="AP461">
        <v>0</v>
      </c>
      <c r="AR461" t="s">
        <v>1</v>
      </c>
      <c r="AT461" s="2" t="s">
        <v>20</v>
      </c>
      <c r="AU461" s="1">
        <f t="shared" si="59"/>
        <v>3.1088209898924268</v>
      </c>
      <c r="AV461" s="1">
        <f t="shared" si="60"/>
        <v>2.2414218833079831</v>
      </c>
      <c r="AW461" s="1">
        <f t="shared" si="61"/>
        <v>1.3740227767235391</v>
      </c>
    </row>
    <row r="462" spans="1:49" x14ac:dyDescent="0.2">
      <c r="A462">
        <v>460</v>
      </c>
      <c r="B462" t="s">
        <v>9424</v>
      </c>
      <c r="C462" t="s">
        <v>9423</v>
      </c>
      <c r="F462" t="s">
        <v>9422</v>
      </c>
      <c r="G462" t="s">
        <v>16</v>
      </c>
      <c r="H462" t="s">
        <v>15</v>
      </c>
      <c r="I462" t="s">
        <v>9421</v>
      </c>
      <c r="J462">
        <v>60003896</v>
      </c>
      <c r="K462" t="s">
        <v>5391</v>
      </c>
      <c r="L462" t="s">
        <v>5390</v>
      </c>
      <c r="M462" t="s">
        <v>56</v>
      </c>
      <c r="N462">
        <v>1</v>
      </c>
      <c r="O462" t="s">
        <v>9420</v>
      </c>
      <c r="P462">
        <v>7004621339</v>
      </c>
      <c r="Q462">
        <v>60003896</v>
      </c>
      <c r="R462" s="8">
        <v>34700</v>
      </c>
      <c r="S462" s="9">
        <f t="shared" si="56"/>
        <v>1995</v>
      </c>
      <c r="T462" s="9">
        <v>1995</v>
      </c>
      <c r="U462" s="9">
        <f t="shared" si="57"/>
        <v>27</v>
      </c>
      <c r="V462" s="8">
        <v>35034</v>
      </c>
      <c r="W462" t="s">
        <v>3305</v>
      </c>
      <c r="X462" s="2">
        <v>1.6519999999999999</v>
      </c>
      <c r="Y462" s="7">
        <f t="shared" si="62"/>
        <v>4.409919649769093E-2</v>
      </c>
      <c r="AA462" t="s">
        <v>3304</v>
      </c>
      <c r="AB462">
        <v>17337</v>
      </c>
      <c r="AC462">
        <v>15582221</v>
      </c>
      <c r="AD462" t="s">
        <v>6</v>
      </c>
      <c r="AE462">
        <v>43</v>
      </c>
      <c r="AF462">
        <v>12</v>
      </c>
      <c r="AH462" t="s">
        <v>9419</v>
      </c>
      <c r="AI462" t="s">
        <v>9418</v>
      </c>
      <c r="AK462" t="s">
        <v>9417</v>
      </c>
      <c r="AL462">
        <v>2</v>
      </c>
      <c r="AM462" s="5">
        <f t="shared" si="58"/>
        <v>7.407407407407407E-2</v>
      </c>
      <c r="AN462" s="4">
        <f t="shared" si="63"/>
        <v>1.1219094899518981E-4</v>
      </c>
      <c r="AO462" s="3"/>
      <c r="AP462">
        <v>0</v>
      </c>
      <c r="AR462" t="s">
        <v>1</v>
      </c>
      <c r="AT462" s="2" t="s">
        <v>20</v>
      </c>
      <c r="AU462" s="1">
        <f t="shared" si="59"/>
        <v>3.0903094833082205</v>
      </c>
      <c r="AV462" s="1">
        <f t="shared" si="60"/>
        <v>2.2105693723343061</v>
      </c>
      <c r="AW462" s="1">
        <f t="shared" si="61"/>
        <v>1.3308292613603909</v>
      </c>
    </row>
    <row r="463" spans="1:49" x14ac:dyDescent="0.2">
      <c r="A463">
        <v>461</v>
      </c>
      <c r="B463" t="s">
        <v>9416</v>
      </c>
      <c r="C463" t="s">
        <v>9415</v>
      </c>
      <c r="F463" t="s">
        <v>9414</v>
      </c>
      <c r="G463" t="s">
        <v>16</v>
      </c>
      <c r="H463" t="s">
        <v>15</v>
      </c>
      <c r="I463" t="s">
        <v>9413</v>
      </c>
      <c r="J463">
        <v>60032179</v>
      </c>
      <c r="K463" t="s">
        <v>7466</v>
      </c>
      <c r="L463" t="s">
        <v>7465</v>
      </c>
      <c r="M463" t="s">
        <v>11</v>
      </c>
      <c r="N463">
        <v>2</v>
      </c>
      <c r="O463" t="s">
        <v>9412</v>
      </c>
      <c r="P463" t="s">
        <v>9411</v>
      </c>
      <c r="Q463" t="s">
        <v>7462</v>
      </c>
      <c r="R463" s="8">
        <v>34700</v>
      </c>
      <c r="S463" s="9">
        <f t="shared" si="56"/>
        <v>1995</v>
      </c>
      <c r="T463" s="9">
        <v>1995</v>
      </c>
      <c r="U463" s="9">
        <f t="shared" si="57"/>
        <v>27</v>
      </c>
      <c r="V463" s="8">
        <v>35034</v>
      </c>
      <c r="W463" t="s">
        <v>3305</v>
      </c>
      <c r="X463" s="2">
        <v>1.6519999999999999</v>
      </c>
      <c r="Y463" s="7">
        <f t="shared" si="62"/>
        <v>4.409919649769093E-2</v>
      </c>
      <c r="AA463" t="s">
        <v>3304</v>
      </c>
      <c r="AB463">
        <v>17337</v>
      </c>
      <c r="AC463">
        <v>15582221</v>
      </c>
      <c r="AD463" t="s">
        <v>6</v>
      </c>
      <c r="AE463">
        <v>43</v>
      </c>
      <c r="AF463">
        <v>12</v>
      </c>
      <c r="AH463" t="s">
        <v>9410</v>
      </c>
      <c r="AI463" t="s">
        <v>9409</v>
      </c>
      <c r="AK463" t="s">
        <v>9408</v>
      </c>
      <c r="AL463">
        <v>11</v>
      </c>
      <c r="AM463" s="5">
        <f t="shared" si="58"/>
        <v>0.40740740740740738</v>
      </c>
      <c r="AN463" s="4">
        <f t="shared" si="63"/>
        <v>6.1705021947354389E-4</v>
      </c>
      <c r="AO463" s="3"/>
      <c r="AP463">
        <v>0</v>
      </c>
      <c r="AQ463" t="s">
        <v>1064</v>
      </c>
      <c r="AR463" t="s">
        <v>9407</v>
      </c>
      <c r="AS463" t="s">
        <v>1063</v>
      </c>
      <c r="AT463" s="2" t="s">
        <v>20</v>
      </c>
      <c r="AU463" s="1">
        <f t="shared" si="59"/>
        <v>3.1054552614225717</v>
      </c>
      <c r="AV463" s="1">
        <f t="shared" si="60"/>
        <v>2.2358123358582236</v>
      </c>
      <c r="AW463" s="1">
        <f t="shared" si="61"/>
        <v>1.366169410293876</v>
      </c>
    </row>
    <row r="464" spans="1:49" x14ac:dyDescent="0.2">
      <c r="A464">
        <v>462</v>
      </c>
      <c r="B464" t="s">
        <v>9406</v>
      </c>
      <c r="C464" t="s">
        <v>9405</v>
      </c>
      <c r="F464" t="s">
        <v>9404</v>
      </c>
      <c r="G464" t="s">
        <v>16</v>
      </c>
      <c r="H464" t="s">
        <v>15</v>
      </c>
      <c r="I464" t="s">
        <v>9403</v>
      </c>
      <c r="J464" t="s">
        <v>9402</v>
      </c>
      <c r="K464" t="s">
        <v>9401</v>
      </c>
      <c r="L464" t="s">
        <v>9400</v>
      </c>
      <c r="M464" t="s">
        <v>4272</v>
      </c>
      <c r="N464">
        <v>6</v>
      </c>
      <c r="O464" t="s">
        <v>9399</v>
      </c>
      <c r="P464" t="s">
        <v>9398</v>
      </c>
      <c r="Q464" t="s">
        <v>9397</v>
      </c>
      <c r="R464" s="8">
        <v>34700</v>
      </c>
      <c r="S464" s="9">
        <f t="shared" si="56"/>
        <v>1995</v>
      </c>
      <c r="T464" s="9">
        <v>1995</v>
      </c>
      <c r="U464" s="9">
        <f t="shared" si="57"/>
        <v>27</v>
      </c>
      <c r="V464" s="8">
        <v>1995</v>
      </c>
      <c r="W464" t="s">
        <v>9396</v>
      </c>
      <c r="X464" s="2">
        <v>0.158</v>
      </c>
      <c r="Y464" s="7">
        <f t="shared" si="62"/>
        <v>4.2177197618856943E-3</v>
      </c>
      <c r="AA464">
        <v>380830</v>
      </c>
      <c r="AB464">
        <v>13094</v>
      </c>
      <c r="AD464" t="s">
        <v>6</v>
      </c>
      <c r="AE464">
        <v>41</v>
      </c>
      <c r="AF464">
        <v>4</v>
      </c>
      <c r="AH464" t="s">
        <v>9395</v>
      </c>
      <c r="AI464" t="s">
        <v>9394</v>
      </c>
      <c r="AK464" t="s">
        <v>9393</v>
      </c>
      <c r="AL464">
        <v>6</v>
      </c>
      <c r="AM464" s="5">
        <f t="shared" si="58"/>
        <v>0.22222222222222221</v>
      </c>
      <c r="AN464" s="4">
        <f t="shared" si="63"/>
        <v>3.365728469855694E-4</v>
      </c>
      <c r="AO464" s="3"/>
      <c r="AP464">
        <v>0</v>
      </c>
      <c r="AR464" t="s">
        <v>1</v>
      </c>
      <c r="AT464" s="2" t="s">
        <v>20</v>
      </c>
      <c r="AU464" s="1">
        <f t="shared" si="59"/>
        <v>0.30533756874156565</v>
      </c>
      <c r="AV464" s="1">
        <f t="shared" si="60"/>
        <v>0.22771463044356319</v>
      </c>
      <c r="AW464" s="1">
        <f t="shared" si="61"/>
        <v>0.15009169214556067</v>
      </c>
    </row>
    <row r="465" spans="1:49" x14ac:dyDescent="0.2">
      <c r="A465">
        <v>463</v>
      </c>
      <c r="B465" t="s">
        <v>9392</v>
      </c>
      <c r="C465" t="s">
        <v>9391</v>
      </c>
      <c r="F465" t="s">
        <v>9390</v>
      </c>
      <c r="G465" t="s">
        <v>16</v>
      </c>
      <c r="H465" t="s">
        <v>15</v>
      </c>
      <c r="I465" t="s">
        <v>9389</v>
      </c>
      <c r="J465">
        <v>60104244</v>
      </c>
      <c r="K465" t="s">
        <v>9388</v>
      </c>
      <c r="L465" t="s">
        <v>3575</v>
      </c>
      <c r="M465" t="s">
        <v>329</v>
      </c>
      <c r="N465">
        <v>5</v>
      </c>
      <c r="O465" t="s">
        <v>9387</v>
      </c>
      <c r="P465" t="s">
        <v>9386</v>
      </c>
      <c r="Q465" t="s">
        <v>9385</v>
      </c>
      <c r="R465" s="8">
        <v>34700</v>
      </c>
      <c r="S465" s="9">
        <f t="shared" si="56"/>
        <v>1995</v>
      </c>
      <c r="T465" s="9">
        <v>1995</v>
      </c>
      <c r="U465" s="9">
        <f t="shared" si="57"/>
        <v>27</v>
      </c>
      <c r="V465" s="8">
        <v>35034</v>
      </c>
      <c r="W465" t="s">
        <v>3139</v>
      </c>
      <c r="X465" s="2">
        <v>1.3720000000000001</v>
      </c>
      <c r="Y465" s="7">
        <f t="shared" si="62"/>
        <v>3.662475641333654E-2</v>
      </c>
      <c r="AA465">
        <v>189480</v>
      </c>
      <c r="AB465">
        <v>17366</v>
      </c>
      <c r="AC465">
        <v>15579670</v>
      </c>
      <c r="AD465" t="s">
        <v>6</v>
      </c>
      <c r="AE465">
        <v>43</v>
      </c>
      <c r="AF465">
        <v>12</v>
      </c>
      <c r="AH465" t="s">
        <v>9384</v>
      </c>
      <c r="AI465" t="s">
        <v>9383</v>
      </c>
      <c r="AK465" t="s">
        <v>9382</v>
      </c>
      <c r="AL465">
        <v>6</v>
      </c>
      <c r="AM465" s="5">
        <f t="shared" si="58"/>
        <v>0.22222222222222221</v>
      </c>
      <c r="AN465" s="4">
        <f t="shared" si="63"/>
        <v>3.365728469855694E-4</v>
      </c>
      <c r="AO465" s="3"/>
      <c r="AP465">
        <v>0</v>
      </c>
      <c r="AQ465" t="s">
        <v>1554</v>
      </c>
      <c r="AR465" t="s">
        <v>1</v>
      </c>
      <c r="AS465" t="s">
        <v>1553</v>
      </c>
      <c r="AT465" s="2" t="s">
        <v>20</v>
      </c>
      <c r="AU465" s="1">
        <f t="shared" si="59"/>
        <v>2.5738301343431247</v>
      </c>
      <c r="AV465" s="1">
        <f t="shared" si="60"/>
        <v>1.8480664630161057</v>
      </c>
      <c r="AW465" s="1">
        <f t="shared" si="61"/>
        <v>1.122302791689086</v>
      </c>
    </row>
    <row r="466" spans="1:49" x14ac:dyDescent="0.2">
      <c r="A466">
        <v>464</v>
      </c>
      <c r="B466" t="s">
        <v>9381</v>
      </c>
      <c r="C466" t="s">
        <v>9380</v>
      </c>
      <c r="F466" t="s">
        <v>9379</v>
      </c>
      <c r="G466" t="s">
        <v>16</v>
      </c>
      <c r="H466" t="s">
        <v>15</v>
      </c>
      <c r="I466" t="s">
        <v>9378</v>
      </c>
      <c r="J466" t="s">
        <v>9377</v>
      </c>
      <c r="K466" t="s">
        <v>9376</v>
      </c>
      <c r="L466" t="s">
        <v>9375</v>
      </c>
      <c r="M466" t="s">
        <v>7390</v>
      </c>
      <c r="N466">
        <v>1</v>
      </c>
      <c r="O466" t="s">
        <v>9374</v>
      </c>
      <c r="P466">
        <v>7004279622</v>
      </c>
      <c r="Q466" t="s">
        <v>9373</v>
      </c>
      <c r="R466" s="8">
        <v>34700</v>
      </c>
      <c r="S466" s="9">
        <f t="shared" si="56"/>
        <v>1995</v>
      </c>
      <c r="T466" s="9">
        <v>1995</v>
      </c>
      <c r="U466" s="9">
        <f t="shared" si="57"/>
        <v>27</v>
      </c>
      <c r="V466" s="8">
        <v>34881</v>
      </c>
      <c r="W466" t="s">
        <v>9221</v>
      </c>
      <c r="X466" s="2">
        <v>0.73499999999999999</v>
      </c>
      <c r="Y466" s="7">
        <f t="shared" si="62"/>
        <v>1.9620405221430288E-2</v>
      </c>
      <c r="AA466">
        <v>168025</v>
      </c>
      <c r="AB466">
        <v>27961</v>
      </c>
      <c r="AC466">
        <v>13652478</v>
      </c>
      <c r="AD466" t="s">
        <v>6</v>
      </c>
      <c r="AE466">
        <v>43</v>
      </c>
      <c r="AF466">
        <v>5</v>
      </c>
      <c r="AH466" t="s">
        <v>9372</v>
      </c>
      <c r="AI466" t="s">
        <v>9371</v>
      </c>
      <c r="AK466" t="s">
        <v>9370</v>
      </c>
      <c r="AL466">
        <v>94</v>
      </c>
      <c r="AM466" s="5">
        <f t="shared" si="58"/>
        <v>3.4814814814814814</v>
      </c>
      <c r="AN466" s="4">
        <f t="shared" si="63"/>
        <v>5.2729746027739208E-3</v>
      </c>
      <c r="AO466" s="3"/>
      <c r="AP466">
        <v>0</v>
      </c>
      <c r="AR466" t="s">
        <v>1</v>
      </c>
      <c r="AT466" s="2">
        <v>1.742</v>
      </c>
      <c r="AU466" s="1">
        <f t="shared" si="59"/>
        <v>1.5316176035833378</v>
      </c>
      <c r="AV466" s="1">
        <f t="shared" si="60"/>
        <v>1.2446689912102105</v>
      </c>
      <c r="AW466" s="1">
        <f t="shared" si="61"/>
        <v>0.95772037883708294</v>
      </c>
    </row>
    <row r="467" spans="1:49" x14ac:dyDescent="0.2">
      <c r="A467">
        <v>465</v>
      </c>
      <c r="B467" t="s">
        <v>9369</v>
      </c>
      <c r="F467" t="s">
        <v>9368</v>
      </c>
      <c r="G467" t="s">
        <v>16</v>
      </c>
      <c r="H467" t="s">
        <v>15</v>
      </c>
      <c r="I467" t="s">
        <v>9367</v>
      </c>
      <c r="J467">
        <v>60015426</v>
      </c>
      <c r="K467" t="s">
        <v>9366</v>
      </c>
      <c r="L467" t="s">
        <v>9365</v>
      </c>
      <c r="M467" t="s">
        <v>540</v>
      </c>
      <c r="N467">
        <v>3</v>
      </c>
      <c r="O467" t="s">
        <v>9364</v>
      </c>
      <c r="P467" t="s">
        <v>9363</v>
      </c>
      <c r="Q467" t="s">
        <v>9362</v>
      </c>
      <c r="R467" s="8">
        <v>34700</v>
      </c>
      <c r="S467" s="9">
        <f t="shared" si="56"/>
        <v>1995</v>
      </c>
      <c r="T467" s="9">
        <v>1995</v>
      </c>
      <c r="U467" s="9">
        <f t="shared" si="57"/>
        <v>27</v>
      </c>
      <c r="V467" s="8">
        <v>1995</v>
      </c>
      <c r="W467" t="s">
        <v>9361</v>
      </c>
      <c r="X467" s="2" t="s">
        <v>20</v>
      </c>
      <c r="Y467" s="7" t="e">
        <f t="shared" si="62"/>
        <v>#VALUE!</v>
      </c>
      <c r="AB467">
        <v>55891</v>
      </c>
      <c r="AD467" t="s">
        <v>6</v>
      </c>
      <c r="AE467">
        <v>4</v>
      </c>
      <c r="AF467">
        <v>2</v>
      </c>
      <c r="AH467" t="s">
        <v>9360</v>
      </c>
      <c r="AI467" t="s">
        <v>9359</v>
      </c>
      <c r="AK467" t="s">
        <v>9358</v>
      </c>
      <c r="AL467">
        <v>9</v>
      </c>
      <c r="AM467" s="5">
        <f t="shared" si="58"/>
        <v>0.33333333333333331</v>
      </c>
      <c r="AN467" s="4">
        <f t="shared" si="63"/>
        <v>5.048592704783541E-4</v>
      </c>
      <c r="AO467" s="3"/>
      <c r="AP467">
        <v>0</v>
      </c>
      <c r="AR467" t="s">
        <v>1</v>
      </c>
      <c r="AT467" s="2" t="s">
        <v>20</v>
      </c>
      <c r="AU467" s="1" t="e">
        <f t="shared" si="59"/>
        <v>#VALUE!</v>
      </c>
      <c r="AV467" s="1" t="e">
        <f t="shared" si="60"/>
        <v>#VALUE!</v>
      </c>
      <c r="AW467" s="1" t="e">
        <f t="shared" si="61"/>
        <v>#VALUE!</v>
      </c>
    </row>
    <row r="468" spans="1:49" x14ac:dyDescent="0.2">
      <c r="A468">
        <v>466</v>
      </c>
      <c r="B468" t="s">
        <v>9357</v>
      </c>
      <c r="C468" t="s">
        <v>9356</v>
      </c>
      <c r="F468" t="s">
        <v>9355</v>
      </c>
      <c r="G468" t="s">
        <v>16</v>
      </c>
      <c r="H468" t="s">
        <v>15</v>
      </c>
      <c r="I468" t="s">
        <v>9354</v>
      </c>
      <c r="J468">
        <v>60002014</v>
      </c>
      <c r="K468" t="s">
        <v>7582</v>
      </c>
      <c r="L468" t="s">
        <v>7581</v>
      </c>
      <c r="M468" t="s">
        <v>83</v>
      </c>
      <c r="N468">
        <v>1</v>
      </c>
      <c r="O468" t="s">
        <v>9353</v>
      </c>
      <c r="P468">
        <v>56628884800</v>
      </c>
      <c r="Q468">
        <v>60002014</v>
      </c>
      <c r="R468" s="8">
        <v>34700</v>
      </c>
      <c r="S468" s="9">
        <f t="shared" si="56"/>
        <v>1995</v>
      </c>
      <c r="T468" s="9">
        <v>1995</v>
      </c>
      <c r="U468" s="9">
        <f t="shared" si="57"/>
        <v>27</v>
      </c>
      <c r="V468" s="8">
        <v>35034</v>
      </c>
      <c r="W468" t="s">
        <v>9352</v>
      </c>
      <c r="X468" s="2" t="s">
        <v>20</v>
      </c>
      <c r="Y468" s="7" t="e">
        <f t="shared" si="62"/>
        <v>#VALUE!</v>
      </c>
      <c r="AA468">
        <v>9296212</v>
      </c>
      <c r="AB468">
        <v>20725</v>
      </c>
      <c r="AC468" t="s">
        <v>9351</v>
      </c>
      <c r="AD468" t="s">
        <v>6</v>
      </c>
      <c r="AE468">
        <v>2</v>
      </c>
      <c r="AF468">
        <v>4</v>
      </c>
      <c r="AH468" t="s">
        <v>9350</v>
      </c>
      <c r="AI468" t="s">
        <v>9349</v>
      </c>
      <c r="AJ468" t="s">
        <v>9348</v>
      </c>
      <c r="AK468" t="s">
        <v>9347</v>
      </c>
      <c r="AL468">
        <v>2</v>
      </c>
      <c r="AM468" s="5">
        <f t="shared" si="58"/>
        <v>7.407407407407407E-2</v>
      </c>
      <c r="AN468" s="4">
        <f t="shared" si="63"/>
        <v>1.1219094899518981E-4</v>
      </c>
      <c r="AO468" s="3"/>
      <c r="AP468">
        <v>0</v>
      </c>
      <c r="AR468" t="s">
        <v>1</v>
      </c>
      <c r="AT468" s="2" t="s">
        <v>20</v>
      </c>
      <c r="AU468" s="1" t="e">
        <f t="shared" si="59"/>
        <v>#VALUE!</v>
      </c>
      <c r="AV468" s="1" t="e">
        <f t="shared" si="60"/>
        <v>#VALUE!</v>
      </c>
      <c r="AW468" s="1" t="e">
        <f t="shared" si="61"/>
        <v>#VALUE!</v>
      </c>
    </row>
    <row r="469" spans="1:49" x14ac:dyDescent="0.2">
      <c r="A469">
        <v>467</v>
      </c>
      <c r="B469" t="s">
        <v>9346</v>
      </c>
      <c r="C469" t="s">
        <v>9345</v>
      </c>
      <c r="D469">
        <v>1353256195000310</v>
      </c>
      <c r="F469" t="s">
        <v>9344</v>
      </c>
      <c r="G469" t="s">
        <v>16</v>
      </c>
      <c r="H469" t="s">
        <v>15</v>
      </c>
      <c r="I469" t="s">
        <v>9343</v>
      </c>
      <c r="N469">
        <v>1</v>
      </c>
      <c r="O469" t="s">
        <v>9342</v>
      </c>
      <c r="P469">
        <v>6602495658</v>
      </c>
      <c r="R469" s="8">
        <v>34700</v>
      </c>
      <c r="S469" s="9">
        <f t="shared" si="56"/>
        <v>1995</v>
      </c>
      <c r="T469" s="9">
        <v>1995</v>
      </c>
      <c r="U469" s="9">
        <f t="shared" si="57"/>
        <v>27</v>
      </c>
      <c r="V469" s="8">
        <v>1995</v>
      </c>
      <c r="W469" t="s">
        <v>9341</v>
      </c>
      <c r="X469" s="2" t="s">
        <v>20</v>
      </c>
      <c r="Y469" s="7" t="e">
        <f t="shared" si="62"/>
        <v>#VALUE!</v>
      </c>
      <c r="AA469">
        <v>13532561</v>
      </c>
      <c r="AB469">
        <v>24516</v>
      </c>
      <c r="AD469" t="s">
        <v>6</v>
      </c>
      <c r="AE469">
        <v>2</v>
      </c>
      <c r="AF469">
        <v>4</v>
      </c>
      <c r="AH469" t="s">
        <v>9340</v>
      </c>
      <c r="AI469" t="s">
        <v>9339</v>
      </c>
      <c r="AJ469" t="s">
        <v>9338</v>
      </c>
      <c r="AK469" t="s">
        <v>9337</v>
      </c>
      <c r="AL469">
        <v>26</v>
      </c>
      <c r="AM469" s="5">
        <f t="shared" si="58"/>
        <v>0.96296296296296291</v>
      </c>
      <c r="AN469" s="4">
        <f t="shared" si="63"/>
        <v>1.4584823369374674E-3</v>
      </c>
      <c r="AO469" s="3"/>
      <c r="AP469">
        <v>0</v>
      </c>
      <c r="AR469" t="s">
        <v>1</v>
      </c>
      <c r="AT469" s="2" t="s">
        <v>20</v>
      </c>
      <c r="AU469" s="1" t="e">
        <f t="shared" si="59"/>
        <v>#VALUE!</v>
      </c>
      <c r="AV469" s="1" t="e">
        <f t="shared" si="60"/>
        <v>#VALUE!</v>
      </c>
      <c r="AW469" s="1" t="e">
        <f t="shared" si="61"/>
        <v>#VALUE!</v>
      </c>
    </row>
    <row r="470" spans="1:49" x14ac:dyDescent="0.2">
      <c r="A470">
        <v>468</v>
      </c>
      <c r="B470" t="s">
        <v>9336</v>
      </c>
      <c r="C470" t="s">
        <v>9335</v>
      </c>
      <c r="F470" t="s">
        <v>9334</v>
      </c>
      <c r="G470" t="s">
        <v>16</v>
      </c>
      <c r="H470" t="s">
        <v>15</v>
      </c>
      <c r="I470" t="s">
        <v>9333</v>
      </c>
      <c r="N470">
        <v>2</v>
      </c>
      <c r="O470" t="s">
        <v>9332</v>
      </c>
      <c r="P470" t="s">
        <v>9331</v>
      </c>
      <c r="Q470" t="s">
        <v>1496</v>
      </c>
      <c r="R470" s="8">
        <v>34700</v>
      </c>
      <c r="S470" s="9">
        <f t="shared" ref="S470:S533" si="64">YEAR(R470)</f>
        <v>1995</v>
      </c>
      <c r="T470" s="9">
        <v>1995</v>
      </c>
      <c r="U470" s="9">
        <f t="shared" ref="U470:U533" si="65">2022-T470</f>
        <v>27</v>
      </c>
      <c r="V470" s="8">
        <v>34820</v>
      </c>
      <c r="W470" t="s">
        <v>9261</v>
      </c>
      <c r="X470" s="2">
        <v>0.318</v>
      </c>
      <c r="Y470" s="7">
        <f t="shared" si="62"/>
        <v>8.4888283815167786E-3</v>
      </c>
      <c r="AA470">
        <v>338443</v>
      </c>
      <c r="AB470">
        <v>27160</v>
      </c>
      <c r="AC470">
        <v>15739120</v>
      </c>
      <c r="AD470" t="s">
        <v>6</v>
      </c>
      <c r="AE470">
        <v>38</v>
      </c>
      <c r="AF470">
        <v>5</v>
      </c>
      <c r="AH470" t="s">
        <v>9330</v>
      </c>
      <c r="AI470" t="s">
        <v>9329</v>
      </c>
      <c r="AK470" t="s">
        <v>9328</v>
      </c>
      <c r="AL470">
        <v>0</v>
      </c>
      <c r="AM470" s="5">
        <f t="shared" ref="AM470:AM533" si="66">AL470/U470</f>
        <v>0</v>
      </c>
      <c r="AN470" s="4">
        <f t="shared" si="63"/>
        <v>0</v>
      </c>
      <c r="AO470" s="3"/>
      <c r="AP470">
        <v>0</v>
      </c>
      <c r="AR470" t="s">
        <v>1</v>
      </c>
      <c r="AT470" s="2">
        <v>0.77</v>
      </c>
      <c r="AU470" s="1">
        <f t="shared" ref="AU470:AU533" si="67">(Y470*0.7+AN470*0.3)*100</f>
        <v>0.59421798670617454</v>
      </c>
      <c r="AV470" s="1">
        <f t="shared" ref="AV470:AV533" si="68">(Y470*0.5+AN470*0.5)*100</f>
        <v>0.42444141907583893</v>
      </c>
      <c r="AW470" s="1">
        <f t="shared" ref="AW470:AW533" si="69">(Y470*0.3+AN470*0.7)*100</f>
        <v>0.25466485144550338</v>
      </c>
    </row>
    <row r="471" spans="1:49" x14ac:dyDescent="0.2">
      <c r="A471">
        <v>469</v>
      </c>
      <c r="B471" t="s">
        <v>9327</v>
      </c>
      <c r="C471" t="s">
        <v>9326</v>
      </c>
      <c r="F471" t="s">
        <v>9325</v>
      </c>
      <c r="G471" t="s">
        <v>16</v>
      </c>
      <c r="H471" t="s">
        <v>15</v>
      </c>
      <c r="I471" t="s">
        <v>9324</v>
      </c>
      <c r="N471">
        <v>3</v>
      </c>
      <c r="O471" t="s">
        <v>9323</v>
      </c>
      <c r="P471" t="s">
        <v>9322</v>
      </c>
      <c r="Q471" t="s">
        <v>2802</v>
      </c>
      <c r="R471" s="8">
        <v>34700</v>
      </c>
      <c r="S471" s="9">
        <f t="shared" si="64"/>
        <v>1995</v>
      </c>
      <c r="T471" s="9">
        <v>1995</v>
      </c>
      <c r="U471" s="9">
        <f t="shared" si="65"/>
        <v>27</v>
      </c>
      <c r="V471" s="8">
        <v>34943</v>
      </c>
      <c r="W471" t="s">
        <v>9261</v>
      </c>
      <c r="X471" s="2">
        <v>0.318</v>
      </c>
      <c r="Y471" s="7">
        <f t="shared" si="62"/>
        <v>8.4888283815167786E-3</v>
      </c>
      <c r="AA471">
        <v>338443</v>
      </c>
      <c r="AB471">
        <v>27160</v>
      </c>
      <c r="AC471">
        <v>15739120</v>
      </c>
      <c r="AD471" t="s">
        <v>6</v>
      </c>
      <c r="AE471">
        <v>38</v>
      </c>
      <c r="AF471">
        <v>9</v>
      </c>
      <c r="AH471" t="s">
        <v>9321</v>
      </c>
      <c r="AI471" t="s">
        <v>9320</v>
      </c>
      <c r="AK471" t="s">
        <v>9319</v>
      </c>
      <c r="AL471">
        <v>0</v>
      </c>
      <c r="AM471" s="5">
        <f t="shared" si="66"/>
        <v>0</v>
      </c>
      <c r="AN471" s="4">
        <f t="shared" si="63"/>
        <v>0</v>
      </c>
      <c r="AO471" s="3"/>
      <c r="AP471">
        <v>0</v>
      </c>
      <c r="AR471" t="s">
        <v>1</v>
      </c>
      <c r="AT471" s="2">
        <v>0.77</v>
      </c>
      <c r="AU471" s="1">
        <f t="shared" si="67"/>
        <v>0.59421798670617454</v>
      </c>
      <c r="AV471" s="1">
        <f t="shared" si="68"/>
        <v>0.42444141907583893</v>
      </c>
      <c r="AW471" s="1">
        <f t="shared" si="69"/>
        <v>0.25466485144550338</v>
      </c>
    </row>
    <row r="472" spans="1:49" x14ac:dyDescent="0.2">
      <c r="A472">
        <v>470</v>
      </c>
      <c r="B472" t="s">
        <v>9318</v>
      </c>
      <c r="C472" t="s">
        <v>9317</v>
      </c>
      <c r="F472" t="s">
        <v>9316</v>
      </c>
      <c r="G472" t="s">
        <v>16</v>
      </c>
      <c r="H472" t="s">
        <v>15</v>
      </c>
      <c r="I472" t="s">
        <v>9315</v>
      </c>
      <c r="N472">
        <v>3</v>
      </c>
      <c r="O472" t="s">
        <v>9314</v>
      </c>
      <c r="P472" t="s">
        <v>9313</v>
      </c>
      <c r="Q472" t="s">
        <v>2802</v>
      </c>
      <c r="R472" s="8">
        <v>34700</v>
      </c>
      <c r="S472" s="9">
        <f t="shared" si="64"/>
        <v>1995</v>
      </c>
      <c r="T472" s="9">
        <v>1995</v>
      </c>
      <c r="U472" s="9">
        <f t="shared" si="65"/>
        <v>27</v>
      </c>
      <c r="V472" s="8">
        <v>34851</v>
      </c>
      <c r="W472" t="s">
        <v>9261</v>
      </c>
      <c r="X472" s="2">
        <v>0.318</v>
      </c>
      <c r="Y472" s="7">
        <f t="shared" si="62"/>
        <v>8.4888283815167786E-3</v>
      </c>
      <c r="AA472">
        <v>338443</v>
      </c>
      <c r="AB472">
        <v>27160</v>
      </c>
      <c r="AC472">
        <v>15739120</v>
      </c>
      <c r="AD472" t="s">
        <v>6</v>
      </c>
      <c r="AE472">
        <v>38</v>
      </c>
      <c r="AF472">
        <v>6</v>
      </c>
      <c r="AH472" t="s">
        <v>3376</v>
      </c>
      <c r="AI472" t="s">
        <v>9312</v>
      </c>
      <c r="AK472" t="s">
        <v>9311</v>
      </c>
      <c r="AL472">
        <v>0</v>
      </c>
      <c r="AM472" s="5">
        <f t="shared" si="66"/>
        <v>0</v>
      </c>
      <c r="AN472" s="4">
        <f t="shared" si="63"/>
        <v>0</v>
      </c>
      <c r="AO472" s="3"/>
      <c r="AP472">
        <v>0</v>
      </c>
      <c r="AR472" t="s">
        <v>1</v>
      </c>
      <c r="AT472" s="2">
        <v>0.77</v>
      </c>
      <c r="AU472" s="1">
        <f t="shared" si="67"/>
        <v>0.59421798670617454</v>
      </c>
      <c r="AV472" s="1">
        <f t="shared" si="68"/>
        <v>0.42444141907583893</v>
      </c>
      <c r="AW472" s="1">
        <f t="shared" si="69"/>
        <v>0.25466485144550338</v>
      </c>
    </row>
    <row r="473" spans="1:49" x14ac:dyDescent="0.2">
      <c r="A473">
        <v>471</v>
      </c>
      <c r="B473" t="s">
        <v>9310</v>
      </c>
      <c r="C473" t="s">
        <v>9309</v>
      </c>
      <c r="F473" t="s">
        <v>9308</v>
      </c>
      <c r="G473" t="s">
        <v>16</v>
      </c>
      <c r="H473" t="s">
        <v>15</v>
      </c>
      <c r="I473" t="s">
        <v>9307</v>
      </c>
      <c r="N473">
        <v>3</v>
      </c>
      <c r="O473" t="s">
        <v>9306</v>
      </c>
      <c r="P473" t="s">
        <v>9305</v>
      </c>
      <c r="Q473" t="s">
        <v>2802</v>
      </c>
      <c r="R473" s="8">
        <v>34700</v>
      </c>
      <c r="S473" s="9">
        <f t="shared" si="64"/>
        <v>1995</v>
      </c>
      <c r="T473" s="9">
        <v>1995</v>
      </c>
      <c r="U473" s="9">
        <f t="shared" si="65"/>
        <v>27</v>
      </c>
      <c r="V473" s="8">
        <v>34881</v>
      </c>
      <c r="W473" t="s">
        <v>9261</v>
      </c>
      <c r="X473" s="2">
        <v>0.318</v>
      </c>
      <c r="Y473" s="7">
        <f t="shared" si="62"/>
        <v>8.4888283815167786E-3</v>
      </c>
      <c r="AA473">
        <v>338443</v>
      </c>
      <c r="AB473">
        <v>27160</v>
      </c>
      <c r="AC473">
        <v>15739120</v>
      </c>
      <c r="AD473" t="s">
        <v>6</v>
      </c>
      <c r="AE473">
        <v>38</v>
      </c>
      <c r="AF473">
        <v>7</v>
      </c>
      <c r="AH473" t="s">
        <v>4204</v>
      </c>
      <c r="AI473" t="s">
        <v>9304</v>
      </c>
      <c r="AK473" t="s">
        <v>9303</v>
      </c>
      <c r="AL473">
        <v>0</v>
      </c>
      <c r="AM473" s="5">
        <f t="shared" si="66"/>
        <v>0</v>
      </c>
      <c r="AN473" s="4">
        <f t="shared" si="63"/>
        <v>0</v>
      </c>
      <c r="AO473" s="3"/>
      <c r="AP473">
        <v>0</v>
      </c>
      <c r="AR473" t="s">
        <v>1</v>
      </c>
      <c r="AT473" s="2">
        <v>0.77</v>
      </c>
      <c r="AU473" s="1">
        <f t="shared" si="67"/>
        <v>0.59421798670617454</v>
      </c>
      <c r="AV473" s="1">
        <f t="shared" si="68"/>
        <v>0.42444141907583893</v>
      </c>
      <c r="AW473" s="1">
        <f t="shared" si="69"/>
        <v>0.25466485144550338</v>
      </c>
    </row>
    <row r="474" spans="1:49" x14ac:dyDescent="0.2">
      <c r="A474">
        <v>472</v>
      </c>
      <c r="B474" t="s">
        <v>9302</v>
      </c>
      <c r="C474" t="s">
        <v>9301</v>
      </c>
      <c r="F474" t="s">
        <v>9300</v>
      </c>
      <c r="G474" t="s">
        <v>16</v>
      </c>
      <c r="H474" t="s">
        <v>15</v>
      </c>
      <c r="I474" t="s">
        <v>9299</v>
      </c>
      <c r="N474">
        <v>5</v>
      </c>
      <c r="O474" t="s">
        <v>9298</v>
      </c>
      <c r="P474" t="s">
        <v>9297</v>
      </c>
      <c r="Q474" t="s">
        <v>2896</v>
      </c>
      <c r="R474" s="8">
        <v>34700</v>
      </c>
      <c r="S474" s="9">
        <f t="shared" si="64"/>
        <v>1995</v>
      </c>
      <c r="T474" s="9">
        <v>1995</v>
      </c>
      <c r="U474" s="9">
        <f t="shared" si="65"/>
        <v>27</v>
      </c>
      <c r="V474" s="8">
        <v>34700</v>
      </c>
      <c r="W474" t="s">
        <v>9261</v>
      </c>
      <c r="X474" s="2">
        <v>0.318</v>
      </c>
      <c r="Y474" s="7">
        <f t="shared" si="62"/>
        <v>8.4888283815167786E-3</v>
      </c>
      <c r="AA474">
        <v>338443</v>
      </c>
      <c r="AB474">
        <v>27160</v>
      </c>
      <c r="AC474">
        <v>15739120</v>
      </c>
      <c r="AD474" t="s">
        <v>6</v>
      </c>
      <c r="AE474">
        <v>38</v>
      </c>
      <c r="AF474">
        <v>1</v>
      </c>
      <c r="AH474" t="s">
        <v>9296</v>
      </c>
      <c r="AI474" t="s">
        <v>9295</v>
      </c>
      <c r="AK474" t="s">
        <v>9294</v>
      </c>
      <c r="AL474">
        <v>0</v>
      </c>
      <c r="AM474" s="5">
        <f t="shared" si="66"/>
        <v>0</v>
      </c>
      <c r="AN474" s="4">
        <f t="shared" si="63"/>
        <v>0</v>
      </c>
      <c r="AO474" s="3"/>
      <c r="AP474">
        <v>0</v>
      </c>
      <c r="AR474" t="s">
        <v>1</v>
      </c>
      <c r="AT474" s="2">
        <v>0.77</v>
      </c>
      <c r="AU474" s="1">
        <f t="shared" si="67"/>
        <v>0.59421798670617454</v>
      </c>
      <c r="AV474" s="1">
        <f t="shared" si="68"/>
        <v>0.42444141907583893</v>
      </c>
      <c r="AW474" s="1">
        <f t="shared" si="69"/>
        <v>0.25466485144550338</v>
      </c>
    </row>
    <row r="475" spans="1:49" x14ac:dyDescent="0.2">
      <c r="A475">
        <v>473</v>
      </c>
      <c r="B475" t="s">
        <v>9293</v>
      </c>
      <c r="C475" t="s">
        <v>9292</v>
      </c>
      <c r="F475" t="s">
        <v>9291</v>
      </c>
      <c r="G475" t="s">
        <v>16</v>
      </c>
      <c r="H475" t="s">
        <v>15</v>
      </c>
      <c r="I475" t="s">
        <v>9290</v>
      </c>
      <c r="N475">
        <v>2</v>
      </c>
      <c r="O475" t="s">
        <v>9289</v>
      </c>
      <c r="P475" t="s">
        <v>9288</v>
      </c>
      <c r="Q475" t="s">
        <v>1496</v>
      </c>
      <c r="R475" s="8">
        <v>34700</v>
      </c>
      <c r="S475" s="9">
        <f t="shared" si="64"/>
        <v>1995</v>
      </c>
      <c r="T475" s="9">
        <v>1995</v>
      </c>
      <c r="U475" s="9">
        <f t="shared" si="65"/>
        <v>27</v>
      </c>
      <c r="V475" s="8">
        <v>34759</v>
      </c>
      <c r="W475" t="s">
        <v>9261</v>
      </c>
      <c r="X475" s="2">
        <v>0.318</v>
      </c>
      <c r="Y475" s="7">
        <f t="shared" si="62"/>
        <v>8.4888283815167786E-3</v>
      </c>
      <c r="AA475">
        <v>338443</v>
      </c>
      <c r="AB475">
        <v>27160</v>
      </c>
      <c r="AC475">
        <v>15739120</v>
      </c>
      <c r="AD475" t="s">
        <v>6</v>
      </c>
      <c r="AE475">
        <v>38</v>
      </c>
      <c r="AF475">
        <v>3</v>
      </c>
      <c r="AH475" t="s">
        <v>9287</v>
      </c>
      <c r="AI475" t="s">
        <v>9286</v>
      </c>
      <c r="AK475" t="s">
        <v>9285</v>
      </c>
      <c r="AL475">
        <v>0</v>
      </c>
      <c r="AM475" s="5">
        <f t="shared" si="66"/>
        <v>0</v>
      </c>
      <c r="AN475" s="4">
        <f t="shared" si="63"/>
        <v>0</v>
      </c>
      <c r="AO475" s="3"/>
      <c r="AP475">
        <v>0</v>
      </c>
      <c r="AR475" t="s">
        <v>1</v>
      </c>
      <c r="AT475" s="2">
        <v>0.77</v>
      </c>
      <c r="AU475" s="1">
        <f t="shared" si="67"/>
        <v>0.59421798670617454</v>
      </c>
      <c r="AV475" s="1">
        <f t="shared" si="68"/>
        <v>0.42444141907583893</v>
      </c>
      <c r="AW475" s="1">
        <f t="shared" si="69"/>
        <v>0.25466485144550338</v>
      </c>
    </row>
    <row r="476" spans="1:49" x14ac:dyDescent="0.2">
      <c r="A476">
        <v>474</v>
      </c>
      <c r="B476" t="s">
        <v>9284</v>
      </c>
      <c r="C476" t="s">
        <v>9283</v>
      </c>
      <c r="F476" t="s">
        <v>9282</v>
      </c>
      <c r="G476" t="s">
        <v>16</v>
      </c>
      <c r="H476" t="s">
        <v>15</v>
      </c>
      <c r="I476" t="s">
        <v>9281</v>
      </c>
      <c r="N476">
        <v>4</v>
      </c>
      <c r="O476" t="s">
        <v>9280</v>
      </c>
      <c r="P476" t="s">
        <v>9279</v>
      </c>
      <c r="Q476" t="s">
        <v>2525</v>
      </c>
      <c r="R476" s="8">
        <v>34700</v>
      </c>
      <c r="S476" s="9">
        <f t="shared" si="64"/>
        <v>1995</v>
      </c>
      <c r="T476" s="9">
        <v>1995</v>
      </c>
      <c r="U476" s="9">
        <f t="shared" si="65"/>
        <v>27</v>
      </c>
      <c r="V476" s="8">
        <v>34881</v>
      </c>
      <c r="W476" t="s">
        <v>9261</v>
      </c>
      <c r="X476" s="2">
        <v>0.318</v>
      </c>
      <c r="Y476" s="7">
        <f t="shared" si="62"/>
        <v>8.4888283815167786E-3</v>
      </c>
      <c r="AA476">
        <v>338443</v>
      </c>
      <c r="AB476">
        <v>27160</v>
      </c>
      <c r="AC476">
        <v>15739120</v>
      </c>
      <c r="AD476" t="s">
        <v>6</v>
      </c>
      <c r="AE476">
        <v>38</v>
      </c>
      <c r="AF476">
        <v>7</v>
      </c>
      <c r="AH476" t="s">
        <v>9278</v>
      </c>
      <c r="AI476" t="s">
        <v>9277</v>
      </c>
      <c r="AK476" t="s">
        <v>9276</v>
      </c>
      <c r="AL476">
        <v>0</v>
      </c>
      <c r="AM476" s="5">
        <f t="shared" si="66"/>
        <v>0</v>
      </c>
      <c r="AN476" s="4">
        <f t="shared" si="63"/>
        <v>0</v>
      </c>
      <c r="AO476" s="3"/>
      <c r="AP476">
        <v>0</v>
      </c>
      <c r="AR476" t="s">
        <v>1</v>
      </c>
      <c r="AT476" s="2">
        <v>0.77</v>
      </c>
      <c r="AU476" s="1">
        <f t="shared" si="67"/>
        <v>0.59421798670617454</v>
      </c>
      <c r="AV476" s="1">
        <f t="shared" si="68"/>
        <v>0.42444141907583893</v>
      </c>
      <c r="AW476" s="1">
        <f t="shared" si="69"/>
        <v>0.25466485144550338</v>
      </c>
    </row>
    <row r="477" spans="1:49" x14ac:dyDescent="0.2">
      <c r="A477">
        <v>475</v>
      </c>
      <c r="B477" t="s">
        <v>9275</v>
      </c>
      <c r="C477" t="s">
        <v>9274</v>
      </c>
      <c r="F477" t="s">
        <v>9273</v>
      </c>
      <c r="G477" t="s">
        <v>16</v>
      </c>
      <c r="H477" t="s">
        <v>15</v>
      </c>
      <c r="I477" t="s">
        <v>9272</v>
      </c>
      <c r="N477">
        <v>2</v>
      </c>
      <c r="O477" t="s">
        <v>9271</v>
      </c>
      <c r="P477" t="s">
        <v>9270</v>
      </c>
      <c r="Q477" t="s">
        <v>1496</v>
      </c>
      <c r="R477" s="8">
        <v>34700</v>
      </c>
      <c r="S477" s="9">
        <f t="shared" si="64"/>
        <v>1995</v>
      </c>
      <c r="T477" s="9">
        <v>1995</v>
      </c>
      <c r="U477" s="9">
        <f t="shared" si="65"/>
        <v>27</v>
      </c>
      <c r="V477" s="8">
        <v>34700</v>
      </c>
      <c r="W477" t="s">
        <v>9261</v>
      </c>
      <c r="X477" s="2">
        <v>0.318</v>
      </c>
      <c r="Y477" s="7">
        <f t="shared" si="62"/>
        <v>8.4888283815167786E-3</v>
      </c>
      <c r="AA477">
        <v>338443</v>
      </c>
      <c r="AB477">
        <v>27160</v>
      </c>
      <c r="AC477">
        <v>15739120</v>
      </c>
      <c r="AD477" t="s">
        <v>6</v>
      </c>
      <c r="AE477">
        <v>38</v>
      </c>
      <c r="AF477">
        <v>1</v>
      </c>
      <c r="AH477" t="s">
        <v>9269</v>
      </c>
      <c r="AI477" t="s">
        <v>9268</v>
      </c>
      <c r="AK477" t="s">
        <v>9267</v>
      </c>
      <c r="AL477">
        <v>1</v>
      </c>
      <c r="AM477" s="5">
        <f t="shared" si="66"/>
        <v>3.7037037037037035E-2</v>
      </c>
      <c r="AN477" s="4">
        <f t="shared" si="63"/>
        <v>5.6095474497594906E-5</v>
      </c>
      <c r="AO477" s="3"/>
      <c r="AP477">
        <v>0</v>
      </c>
      <c r="AR477" t="s">
        <v>1</v>
      </c>
      <c r="AT477" s="2">
        <v>0.77</v>
      </c>
      <c r="AU477" s="1">
        <f t="shared" si="67"/>
        <v>0.59590085094110234</v>
      </c>
      <c r="AV477" s="1">
        <f t="shared" si="68"/>
        <v>0.42724619280071868</v>
      </c>
      <c r="AW477" s="1">
        <f t="shared" si="69"/>
        <v>0.25859153466033502</v>
      </c>
    </row>
    <row r="478" spans="1:49" x14ac:dyDescent="0.2">
      <c r="A478">
        <v>476</v>
      </c>
      <c r="B478" t="s">
        <v>9266</v>
      </c>
      <c r="C478" t="s">
        <v>9265</v>
      </c>
      <c r="F478" t="s">
        <v>9264</v>
      </c>
      <c r="G478" t="s">
        <v>16</v>
      </c>
      <c r="H478" t="s">
        <v>15</v>
      </c>
      <c r="I478" t="s">
        <v>9263</v>
      </c>
      <c r="N478">
        <v>1</v>
      </c>
      <c r="O478" t="s">
        <v>9262</v>
      </c>
      <c r="P478">
        <v>6701810803</v>
      </c>
      <c r="R478" s="8">
        <v>34700</v>
      </c>
      <c r="S478" s="9">
        <f t="shared" si="64"/>
        <v>1995</v>
      </c>
      <c r="T478" s="9">
        <v>1995</v>
      </c>
      <c r="U478" s="9">
        <f t="shared" si="65"/>
        <v>27</v>
      </c>
      <c r="V478" s="8">
        <v>34700</v>
      </c>
      <c r="W478" t="s">
        <v>9261</v>
      </c>
      <c r="X478" s="2">
        <v>0.318</v>
      </c>
      <c r="Y478" s="7">
        <f t="shared" si="62"/>
        <v>8.4888283815167786E-3</v>
      </c>
      <c r="AA478">
        <v>338443</v>
      </c>
      <c r="AB478">
        <v>27160</v>
      </c>
      <c r="AC478">
        <v>15739120</v>
      </c>
      <c r="AD478" t="s">
        <v>6</v>
      </c>
      <c r="AE478">
        <v>38</v>
      </c>
      <c r="AF478">
        <v>1</v>
      </c>
      <c r="AH478" t="s">
        <v>9260</v>
      </c>
      <c r="AI478" t="s">
        <v>9259</v>
      </c>
      <c r="AK478" t="s">
        <v>9258</v>
      </c>
      <c r="AL478">
        <v>0</v>
      </c>
      <c r="AM478" s="5">
        <f t="shared" si="66"/>
        <v>0</v>
      </c>
      <c r="AN478" s="4">
        <f t="shared" si="63"/>
        <v>0</v>
      </c>
      <c r="AO478" s="3"/>
      <c r="AP478">
        <v>0</v>
      </c>
      <c r="AR478" t="s">
        <v>1</v>
      </c>
      <c r="AT478" s="2">
        <v>0.77</v>
      </c>
      <c r="AU478" s="1">
        <f t="shared" si="67"/>
        <v>0.59421798670617454</v>
      </c>
      <c r="AV478" s="1">
        <f t="shared" si="68"/>
        <v>0.42444141907583893</v>
      </c>
      <c r="AW478" s="1">
        <f t="shared" si="69"/>
        <v>0.25466485144550338</v>
      </c>
    </row>
    <row r="479" spans="1:49" x14ac:dyDescent="0.2">
      <c r="A479">
        <v>477</v>
      </c>
      <c r="B479" t="s">
        <v>9257</v>
      </c>
      <c r="E479">
        <v>8853723</v>
      </c>
      <c r="F479" t="s">
        <v>9256</v>
      </c>
      <c r="G479" t="s">
        <v>16</v>
      </c>
      <c r="H479" t="s">
        <v>15</v>
      </c>
      <c r="I479" t="s">
        <v>9255</v>
      </c>
      <c r="J479">
        <v>60029507</v>
      </c>
      <c r="K479" t="s">
        <v>58</v>
      </c>
      <c r="L479" t="s">
        <v>57</v>
      </c>
      <c r="M479" t="s">
        <v>56</v>
      </c>
      <c r="N479">
        <v>5</v>
      </c>
      <c r="O479" t="s">
        <v>9254</v>
      </c>
      <c r="P479" t="s">
        <v>9253</v>
      </c>
      <c r="Q479" t="s">
        <v>9252</v>
      </c>
      <c r="R479" s="8">
        <v>34700</v>
      </c>
      <c r="S479" s="9">
        <f t="shared" si="64"/>
        <v>1995</v>
      </c>
      <c r="T479" s="9">
        <v>1995</v>
      </c>
      <c r="U479" s="9">
        <f t="shared" si="65"/>
        <v>27</v>
      </c>
      <c r="V479" s="8">
        <v>1995</v>
      </c>
      <c r="W479" t="s">
        <v>9251</v>
      </c>
      <c r="X479" s="2" t="s">
        <v>20</v>
      </c>
      <c r="Y479" s="7" t="e">
        <f t="shared" si="62"/>
        <v>#VALUE!</v>
      </c>
      <c r="AA479">
        <v>2365383</v>
      </c>
      <c r="AB479">
        <v>12453</v>
      </c>
      <c r="AD479" t="s">
        <v>6</v>
      </c>
      <c r="AE479">
        <v>46</v>
      </c>
      <c r="AF479" s="6">
        <v>44288</v>
      </c>
      <c r="AH479" t="s">
        <v>9250</v>
      </c>
      <c r="AI479" t="s">
        <v>9249</v>
      </c>
      <c r="AK479" t="s">
        <v>9248</v>
      </c>
      <c r="AL479">
        <v>5</v>
      </c>
      <c r="AM479" s="5">
        <f t="shared" si="66"/>
        <v>0.18518518518518517</v>
      </c>
      <c r="AN479" s="4">
        <f t="shared" si="63"/>
        <v>2.804773724879745E-4</v>
      </c>
      <c r="AO479" s="3"/>
      <c r="AP479">
        <v>0</v>
      </c>
      <c r="AR479" t="s">
        <v>1</v>
      </c>
      <c r="AT479" s="2" t="s">
        <v>20</v>
      </c>
      <c r="AU479" s="1" t="e">
        <f t="shared" si="67"/>
        <v>#VALUE!</v>
      </c>
      <c r="AV479" s="1" t="e">
        <f t="shared" si="68"/>
        <v>#VALUE!</v>
      </c>
      <c r="AW479" s="1" t="e">
        <f t="shared" si="69"/>
        <v>#VALUE!</v>
      </c>
    </row>
    <row r="480" spans="1:49" x14ac:dyDescent="0.2">
      <c r="A480">
        <v>478</v>
      </c>
      <c r="B480" t="s">
        <v>9247</v>
      </c>
      <c r="C480" t="s">
        <v>9246</v>
      </c>
      <c r="F480" t="s">
        <v>9245</v>
      </c>
      <c r="G480" t="s">
        <v>16</v>
      </c>
      <c r="H480" t="s">
        <v>15</v>
      </c>
      <c r="I480" t="s">
        <v>9244</v>
      </c>
      <c r="N480">
        <v>3</v>
      </c>
      <c r="O480" t="s">
        <v>9243</v>
      </c>
      <c r="P480" t="s">
        <v>9242</v>
      </c>
      <c r="Q480" t="s">
        <v>2802</v>
      </c>
      <c r="R480" s="8">
        <v>34700</v>
      </c>
      <c r="S480" s="9">
        <f t="shared" si="64"/>
        <v>1995</v>
      </c>
      <c r="T480" s="9">
        <v>1995</v>
      </c>
      <c r="U480" s="9">
        <f t="shared" si="65"/>
        <v>27</v>
      </c>
      <c r="V480" s="8">
        <v>1995</v>
      </c>
      <c r="W480" t="s">
        <v>1079</v>
      </c>
      <c r="X480" s="2">
        <v>1.1779999999999999</v>
      </c>
      <c r="Y480" s="7">
        <f t="shared" si="62"/>
        <v>3.1446037212033845E-2</v>
      </c>
      <c r="AA480">
        <v>168033</v>
      </c>
      <c r="AB480">
        <v>27965</v>
      </c>
      <c r="AD480" t="s">
        <v>6</v>
      </c>
      <c r="AE480">
        <v>60</v>
      </c>
      <c r="AF480">
        <v>2</v>
      </c>
      <c r="AH480" t="s">
        <v>9241</v>
      </c>
      <c r="AI480" t="s">
        <v>9240</v>
      </c>
      <c r="AK480" t="s">
        <v>9239</v>
      </c>
      <c r="AL480">
        <v>64</v>
      </c>
      <c r="AM480" s="5">
        <f t="shared" si="66"/>
        <v>2.3703703703703702</v>
      </c>
      <c r="AN480" s="4">
        <f t="shared" si="63"/>
        <v>3.590110367846074E-3</v>
      </c>
      <c r="AO480" s="3"/>
      <c r="AP480">
        <v>0</v>
      </c>
      <c r="AR480" t="s">
        <v>1</v>
      </c>
      <c r="AT480" s="2">
        <v>2.9279999999999999</v>
      </c>
      <c r="AU480" s="1">
        <f t="shared" si="67"/>
        <v>2.3089259158777513</v>
      </c>
      <c r="AV480" s="1">
        <f t="shared" si="68"/>
        <v>1.7518073789939959</v>
      </c>
      <c r="AW480" s="1">
        <f t="shared" si="69"/>
        <v>1.1946888421102406</v>
      </c>
    </row>
    <row r="481" spans="1:49" x14ac:dyDescent="0.2">
      <c r="A481">
        <v>479</v>
      </c>
      <c r="B481" t="s">
        <v>9238</v>
      </c>
      <c r="F481" t="s">
        <v>9237</v>
      </c>
      <c r="G481" t="s">
        <v>16</v>
      </c>
      <c r="H481" t="s">
        <v>15</v>
      </c>
      <c r="I481" t="s">
        <v>9236</v>
      </c>
      <c r="N481">
        <v>1</v>
      </c>
      <c r="O481" t="s">
        <v>9235</v>
      </c>
      <c r="P481">
        <v>57204314965</v>
      </c>
      <c r="R481" s="8">
        <v>34700</v>
      </c>
      <c r="S481" s="9">
        <f t="shared" si="64"/>
        <v>1995</v>
      </c>
      <c r="T481" s="9">
        <v>1995</v>
      </c>
      <c r="U481" s="9">
        <f t="shared" si="65"/>
        <v>27</v>
      </c>
      <c r="V481" s="8">
        <v>1995</v>
      </c>
      <c r="W481" t="s">
        <v>9234</v>
      </c>
      <c r="X481" s="2">
        <v>0.109</v>
      </c>
      <c r="Y481" s="7">
        <f t="shared" si="62"/>
        <v>2.9096927471236756E-3</v>
      </c>
      <c r="AA481">
        <v>333735</v>
      </c>
      <c r="AB481">
        <v>16910</v>
      </c>
      <c r="AD481" t="s">
        <v>6</v>
      </c>
      <c r="AE481">
        <v>59</v>
      </c>
      <c r="AF481">
        <v>2</v>
      </c>
      <c r="AH481" s="6">
        <v>44473</v>
      </c>
      <c r="AI481" t="s">
        <v>9233</v>
      </c>
      <c r="AK481" t="s">
        <v>9232</v>
      </c>
      <c r="AL481">
        <v>0</v>
      </c>
      <c r="AM481" s="5">
        <f t="shared" si="66"/>
        <v>0</v>
      </c>
      <c r="AN481" s="4">
        <f t="shared" si="63"/>
        <v>0</v>
      </c>
      <c r="AO481" s="3"/>
      <c r="AP481">
        <v>0</v>
      </c>
      <c r="AR481" t="s">
        <v>1</v>
      </c>
      <c r="AT481" s="2" t="s">
        <v>20</v>
      </c>
      <c r="AU481" s="1">
        <f t="shared" si="67"/>
        <v>0.20367849229865728</v>
      </c>
      <c r="AV481" s="1">
        <f t="shared" si="68"/>
        <v>0.14548463735618378</v>
      </c>
      <c r="AW481" s="1">
        <f t="shared" si="69"/>
        <v>8.7290782413710272E-2</v>
      </c>
    </row>
    <row r="482" spans="1:49" x14ac:dyDescent="0.2">
      <c r="A482">
        <v>480</v>
      </c>
      <c r="B482" t="s">
        <v>9231</v>
      </c>
      <c r="C482" t="s">
        <v>9230</v>
      </c>
      <c r="F482" t="s">
        <v>9229</v>
      </c>
      <c r="G482" t="s">
        <v>16</v>
      </c>
      <c r="H482" t="s">
        <v>15</v>
      </c>
      <c r="I482" t="s">
        <v>9228</v>
      </c>
      <c r="J482" t="s">
        <v>9227</v>
      </c>
      <c r="K482" t="s">
        <v>9226</v>
      </c>
      <c r="L482" t="s">
        <v>9225</v>
      </c>
      <c r="M482" t="s">
        <v>944</v>
      </c>
      <c r="N482">
        <v>4</v>
      </c>
      <c r="O482" t="s">
        <v>9224</v>
      </c>
      <c r="P482" t="s">
        <v>9223</v>
      </c>
      <c r="Q482" t="s">
        <v>9222</v>
      </c>
      <c r="R482" s="8">
        <v>34700</v>
      </c>
      <c r="S482" s="9">
        <f t="shared" si="64"/>
        <v>1995</v>
      </c>
      <c r="T482" s="9">
        <v>1995</v>
      </c>
      <c r="U482" s="9">
        <f t="shared" si="65"/>
        <v>27</v>
      </c>
      <c r="V482" s="8">
        <v>35004</v>
      </c>
      <c r="W482" t="s">
        <v>9221</v>
      </c>
      <c r="X482" s="2">
        <v>0.73499999999999999</v>
      </c>
      <c r="Y482" s="7">
        <f t="shared" si="62"/>
        <v>1.9620405221430288E-2</v>
      </c>
      <c r="AA482">
        <v>168025</v>
      </c>
      <c r="AB482">
        <v>27961</v>
      </c>
      <c r="AC482">
        <v>13652478</v>
      </c>
      <c r="AD482" t="s">
        <v>6</v>
      </c>
      <c r="AE482">
        <v>43</v>
      </c>
      <c r="AF482">
        <v>8</v>
      </c>
      <c r="AH482" t="s">
        <v>9220</v>
      </c>
      <c r="AI482" t="s">
        <v>9219</v>
      </c>
      <c r="AK482" t="s">
        <v>9218</v>
      </c>
      <c r="AL482">
        <v>12</v>
      </c>
      <c r="AM482" s="5">
        <f t="shared" si="66"/>
        <v>0.44444444444444442</v>
      </c>
      <c r="AN482" s="4">
        <f t="shared" si="63"/>
        <v>6.7314569397113879E-4</v>
      </c>
      <c r="AO482" s="3"/>
      <c r="AP482">
        <v>0</v>
      </c>
      <c r="AR482" t="s">
        <v>1</v>
      </c>
      <c r="AT482" s="2">
        <v>1.742</v>
      </c>
      <c r="AU482" s="1">
        <f t="shared" si="67"/>
        <v>1.3936227363192544</v>
      </c>
      <c r="AV482" s="1">
        <f t="shared" si="68"/>
        <v>1.0146775457700712</v>
      </c>
      <c r="AW482" s="1">
        <f t="shared" si="69"/>
        <v>0.63573235522088833</v>
      </c>
    </row>
    <row r="483" spans="1:49" x14ac:dyDescent="0.2">
      <c r="A483">
        <v>481</v>
      </c>
      <c r="B483" t="s">
        <v>9217</v>
      </c>
      <c r="C483" t="s">
        <v>9216</v>
      </c>
      <c r="F483" t="s">
        <v>9215</v>
      </c>
      <c r="G483" t="s">
        <v>16</v>
      </c>
      <c r="H483" t="s">
        <v>15</v>
      </c>
      <c r="I483" t="s">
        <v>9214</v>
      </c>
      <c r="N483">
        <v>4</v>
      </c>
      <c r="O483" t="s">
        <v>9213</v>
      </c>
      <c r="P483" t="s">
        <v>9212</v>
      </c>
      <c r="Q483" t="s">
        <v>2525</v>
      </c>
      <c r="R483" s="8">
        <v>34700</v>
      </c>
      <c r="S483" s="9">
        <f t="shared" si="64"/>
        <v>1995</v>
      </c>
      <c r="T483" s="9">
        <v>1995</v>
      </c>
      <c r="U483" s="9">
        <f t="shared" si="65"/>
        <v>27</v>
      </c>
      <c r="V483" s="8">
        <v>1995</v>
      </c>
      <c r="W483" t="s">
        <v>9211</v>
      </c>
      <c r="X483" s="2" t="s">
        <v>20</v>
      </c>
      <c r="Y483" s="7" t="e">
        <f t="shared" si="62"/>
        <v>#VALUE!</v>
      </c>
      <c r="AB483">
        <v>12074</v>
      </c>
      <c r="AD483" t="s">
        <v>6</v>
      </c>
      <c r="AE483">
        <v>76</v>
      </c>
      <c r="AF483">
        <v>6</v>
      </c>
      <c r="AH483" t="s">
        <v>9210</v>
      </c>
      <c r="AI483" t="s">
        <v>9209</v>
      </c>
      <c r="AK483" t="s">
        <v>9208</v>
      </c>
      <c r="AL483">
        <v>0</v>
      </c>
      <c r="AM483" s="5">
        <f t="shared" si="66"/>
        <v>0</v>
      </c>
      <c r="AN483" s="4">
        <f t="shared" si="63"/>
        <v>0</v>
      </c>
      <c r="AO483" s="3"/>
      <c r="AP483">
        <v>0</v>
      </c>
      <c r="AR483" t="s">
        <v>1</v>
      </c>
      <c r="AT483" s="2" t="s">
        <v>20</v>
      </c>
      <c r="AU483" s="1" t="e">
        <f t="shared" si="67"/>
        <v>#VALUE!</v>
      </c>
      <c r="AV483" s="1" t="e">
        <f t="shared" si="68"/>
        <v>#VALUE!</v>
      </c>
      <c r="AW483" s="1" t="e">
        <f t="shared" si="69"/>
        <v>#VALUE!</v>
      </c>
    </row>
    <row r="484" spans="1:49" x14ac:dyDescent="0.2">
      <c r="A484">
        <v>482</v>
      </c>
      <c r="B484" t="s">
        <v>9207</v>
      </c>
      <c r="C484" t="s">
        <v>9206</v>
      </c>
      <c r="F484" t="s">
        <v>9205</v>
      </c>
      <c r="G484" t="s">
        <v>16</v>
      </c>
      <c r="H484" t="s">
        <v>15</v>
      </c>
      <c r="I484" t="s">
        <v>9204</v>
      </c>
      <c r="N484">
        <v>5</v>
      </c>
      <c r="O484" t="s">
        <v>9203</v>
      </c>
      <c r="P484" t="s">
        <v>9202</v>
      </c>
      <c r="Q484" t="s">
        <v>2896</v>
      </c>
      <c r="R484" s="8">
        <v>34700</v>
      </c>
      <c r="S484" s="9">
        <f t="shared" si="64"/>
        <v>1995</v>
      </c>
      <c r="T484" s="9">
        <v>1995</v>
      </c>
      <c r="U484" s="9">
        <f t="shared" si="65"/>
        <v>27</v>
      </c>
      <c r="V484" s="8">
        <v>1995</v>
      </c>
      <c r="W484" t="s">
        <v>9201</v>
      </c>
      <c r="X484" s="2" t="s">
        <v>20</v>
      </c>
      <c r="Y484" s="7" t="e">
        <f t="shared" si="62"/>
        <v>#VALUE!</v>
      </c>
      <c r="AA484">
        <v>224928</v>
      </c>
      <c r="AB484">
        <v>13552</v>
      </c>
      <c r="AD484" t="s">
        <v>6</v>
      </c>
      <c r="AE484">
        <v>52</v>
      </c>
      <c r="AF484">
        <v>16</v>
      </c>
      <c r="AH484" t="s">
        <v>9200</v>
      </c>
      <c r="AI484" t="s">
        <v>9199</v>
      </c>
      <c r="AK484" t="s">
        <v>9198</v>
      </c>
      <c r="AL484">
        <v>43</v>
      </c>
      <c r="AM484" s="5">
        <f t="shared" si="66"/>
        <v>1.5925925925925926</v>
      </c>
      <c r="AN484" s="4">
        <f t="shared" si="63"/>
        <v>2.4121054033965808E-3</v>
      </c>
      <c r="AO484" s="3"/>
      <c r="AP484">
        <v>0</v>
      </c>
      <c r="AR484" t="s">
        <v>1</v>
      </c>
      <c r="AT484" s="2">
        <v>3.1840000000000002</v>
      </c>
      <c r="AU484" s="1" t="e">
        <f t="shared" si="67"/>
        <v>#VALUE!</v>
      </c>
      <c r="AV484" s="1" t="e">
        <f t="shared" si="68"/>
        <v>#VALUE!</v>
      </c>
      <c r="AW484" s="1" t="e">
        <f t="shared" si="69"/>
        <v>#VALUE!</v>
      </c>
    </row>
    <row r="485" spans="1:49" x14ac:dyDescent="0.2">
      <c r="A485">
        <v>483</v>
      </c>
      <c r="B485" t="s">
        <v>9197</v>
      </c>
      <c r="C485" t="s">
        <v>9196</v>
      </c>
      <c r="D485">
        <v>21916994001188</v>
      </c>
      <c r="F485" t="s">
        <v>9195</v>
      </c>
      <c r="G485" t="s">
        <v>16</v>
      </c>
      <c r="H485" t="s">
        <v>15</v>
      </c>
      <c r="I485" t="s">
        <v>9194</v>
      </c>
      <c r="J485" t="s">
        <v>9193</v>
      </c>
      <c r="K485" t="s">
        <v>9192</v>
      </c>
      <c r="L485" t="s">
        <v>9191</v>
      </c>
      <c r="M485" t="s">
        <v>201</v>
      </c>
      <c r="N485">
        <v>4</v>
      </c>
      <c r="O485" t="s">
        <v>9190</v>
      </c>
      <c r="P485" t="s">
        <v>9189</v>
      </c>
      <c r="Q485" t="s">
        <v>9188</v>
      </c>
      <c r="R485" s="8">
        <v>34700</v>
      </c>
      <c r="S485" s="9">
        <f t="shared" si="64"/>
        <v>1995</v>
      </c>
      <c r="T485" s="9">
        <v>1995</v>
      </c>
      <c r="U485" s="9">
        <f t="shared" si="65"/>
        <v>27</v>
      </c>
      <c r="V485" s="8">
        <v>34943</v>
      </c>
      <c r="W485" t="s">
        <v>1162</v>
      </c>
      <c r="X485" s="2">
        <v>0.51500000000000001</v>
      </c>
      <c r="Y485" s="7">
        <f t="shared" si="62"/>
        <v>1.374763086943755E-2</v>
      </c>
      <c r="AA485">
        <v>219169</v>
      </c>
      <c r="AB485">
        <v>30966</v>
      </c>
      <c r="AD485" t="s">
        <v>6</v>
      </c>
      <c r="AE485">
        <v>57</v>
      </c>
      <c r="AF485">
        <v>11</v>
      </c>
      <c r="AH485" t="s">
        <v>9187</v>
      </c>
      <c r="AI485" t="s">
        <v>9186</v>
      </c>
      <c r="AK485" t="s">
        <v>9185</v>
      </c>
      <c r="AL485">
        <v>22</v>
      </c>
      <c r="AM485" s="5">
        <f t="shared" si="66"/>
        <v>0.81481481481481477</v>
      </c>
      <c r="AN485" s="4">
        <f t="shared" si="63"/>
        <v>1.2341004389470878E-3</v>
      </c>
      <c r="AO485" s="3"/>
      <c r="AP485">
        <v>0</v>
      </c>
      <c r="AQ485" t="s">
        <v>978</v>
      </c>
      <c r="AR485">
        <v>-9216653</v>
      </c>
      <c r="AS485" t="s">
        <v>976</v>
      </c>
      <c r="AT485" s="2" t="s">
        <v>20</v>
      </c>
      <c r="AU485" s="1">
        <f t="shared" si="67"/>
        <v>0.99935717402904101</v>
      </c>
      <c r="AV485" s="1">
        <f t="shared" si="68"/>
        <v>0.74908656541923191</v>
      </c>
      <c r="AW485" s="1">
        <f t="shared" si="69"/>
        <v>0.4988159568094227</v>
      </c>
    </row>
    <row r="486" spans="1:49" x14ac:dyDescent="0.2">
      <c r="A486">
        <v>484</v>
      </c>
      <c r="B486" t="s">
        <v>9184</v>
      </c>
      <c r="C486" t="s">
        <v>9183</v>
      </c>
      <c r="D486" t="s">
        <v>9182</v>
      </c>
      <c r="F486" t="s">
        <v>9181</v>
      </c>
      <c r="G486" t="s">
        <v>16</v>
      </c>
      <c r="H486" t="s">
        <v>15</v>
      </c>
      <c r="I486" t="s">
        <v>8399</v>
      </c>
      <c r="J486" t="s">
        <v>9180</v>
      </c>
      <c r="K486" t="s">
        <v>9179</v>
      </c>
      <c r="L486" t="s">
        <v>9178</v>
      </c>
      <c r="M486" t="s">
        <v>9177</v>
      </c>
      <c r="N486">
        <v>3</v>
      </c>
      <c r="O486" t="s">
        <v>9176</v>
      </c>
      <c r="P486" t="s">
        <v>9175</v>
      </c>
      <c r="Q486" t="s">
        <v>9174</v>
      </c>
      <c r="R486" s="8">
        <v>34700</v>
      </c>
      <c r="S486" s="9">
        <f t="shared" si="64"/>
        <v>1995</v>
      </c>
      <c r="T486" s="9">
        <v>1995</v>
      </c>
      <c r="U486" s="9">
        <f t="shared" si="65"/>
        <v>27</v>
      </c>
      <c r="V486" s="8">
        <v>34912</v>
      </c>
      <c r="W486" t="s">
        <v>9173</v>
      </c>
      <c r="X486" s="2">
        <v>1.6439999999999999</v>
      </c>
      <c r="Y486" s="7">
        <f t="shared" si="62"/>
        <v>4.3885641066709377E-2</v>
      </c>
      <c r="AA486">
        <v>1674730</v>
      </c>
      <c r="AB486">
        <v>17470</v>
      </c>
      <c r="AD486" t="s">
        <v>6</v>
      </c>
      <c r="AE486">
        <v>17</v>
      </c>
      <c r="AF486">
        <v>2</v>
      </c>
      <c r="AH486" t="s">
        <v>9172</v>
      </c>
      <c r="AI486" t="s">
        <v>9171</v>
      </c>
      <c r="AJ486" t="s">
        <v>9170</v>
      </c>
      <c r="AK486" t="s">
        <v>9169</v>
      </c>
      <c r="AL486">
        <v>17</v>
      </c>
      <c r="AM486" s="5">
        <f t="shared" si="66"/>
        <v>0.62962962962962965</v>
      </c>
      <c r="AN486" s="4">
        <f t="shared" si="63"/>
        <v>9.536230664591134E-4</v>
      </c>
      <c r="AO486" s="3"/>
      <c r="AP486">
        <v>0</v>
      </c>
      <c r="AR486" t="s">
        <v>1</v>
      </c>
      <c r="AT486" s="2">
        <v>5.0469999999999997</v>
      </c>
      <c r="AU486" s="1">
        <f t="shared" si="67"/>
        <v>3.10060356666343</v>
      </c>
      <c r="AV486" s="1">
        <f t="shared" si="68"/>
        <v>2.2419632066584247</v>
      </c>
      <c r="AW486" s="1">
        <f t="shared" si="69"/>
        <v>1.3833228466534193</v>
      </c>
    </row>
    <row r="487" spans="1:49" x14ac:dyDescent="0.2">
      <c r="A487">
        <v>485</v>
      </c>
      <c r="B487" t="s">
        <v>9168</v>
      </c>
      <c r="C487" t="s">
        <v>9167</v>
      </c>
      <c r="F487" t="s">
        <v>9166</v>
      </c>
      <c r="G487" t="s">
        <v>16</v>
      </c>
      <c r="H487" t="s">
        <v>15</v>
      </c>
      <c r="I487" t="s">
        <v>4112</v>
      </c>
      <c r="J487">
        <v>60029548</v>
      </c>
      <c r="K487" t="s">
        <v>9165</v>
      </c>
      <c r="L487" t="s">
        <v>655</v>
      </c>
      <c r="M487" t="s">
        <v>583</v>
      </c>
      <c r="N487">
        <v>1</v>
      </c>
      <c r="O487" t="s">
        <v>4110</v>
      </c>
      <c r="P487">
        <v>7006159446</v>
      </c>
      <c r="Q487">
        <v>60029548</v>
      </c>
      <c r="R487" s="8">
        <v>34700</v>
      </c>
      <c r="S487" s="9">
        <f t="shared" si="64"/>
        <v>1995</v>
      </c>
      <c r="T487" s="9">
        <v>1995</v>
      </c>
      <c r="U487" s="9">
        <f t="shared" si="65"/>
        <v>27</v>
      </c>
      <c r="V487" s="8">
        <v>35004</v>
      </c>
      <c r="W487" t="s">
        <v>2584</v>
      </c>
      <c r="X487" s="2">
        <v>0.30399999999999999</v>
      </c>
      <c r="Y487" s="7">
        <f t="shared" si="62"/>
        <v>8.115106377299057E-3</v>
      </c>
      <c r="AA487">
        <v>8952477</v>
      </c>
      <c r="AB487">
        <v>12250</v>
      </c>
      <c r="AC487">
        <v>10982760</v>
      </c>
      <c r="AD487" t="s">
        <v>6</v>
      </c>
      <c r="AE487">
        <v>10</v>
      </c>
      <c r="AF487">
        <v>4</v>
      </c>
      <c r="AH487" t="s">
        <v>9164</v>
      </c>
      <c r="AI487" t="s">
        <v>9163</v>
      </c>
      <c r="AJ487" t="s">
        <v>9162</v>
      </c>
      <c r="AK487" t="s">
        <v>9161</v>
      </c>
      <c r="AL487">
        <v>5</v>
      </c>
      <c r="AM487" s="5">
        <f t="shared" si="66"/>
        <v>0.18518518518518517</v>
      </c>
      <c r="AN487" s="4">
        <f t="shared" si="63"/>
        <v>2.804773724879745E-4</v>
      </c>
      <c r="AO487" s="3"/>
      <c r="AP487">
        <v>0</v>
      </c>
      <c r="AR487" t="s">
        <v>1</v>
      </c>
      <c r="AT487" s="2" t="s">
        <v>20</v>
      </c>
      <c r="AU487" s="1">
        <f t="shared" si="67"/>
        <v>0.57647176758557317</v>
      </c>
      <c r="AV487" s="1">
        <f t="shared" si="68"/>
        <v>0.41977918748935156</v>
      </c>
      <c r="AW487" s="1">
        <f t="shared" si="69"/>
        <v>0.26308660739312995</v>
      </c>
    </row>
    <row r="488" spans="1:49" x14ac:dyDescent="0.2">
      <c r="A488">
        <v>486</v>
      </c>
      <c r="B488" t="s">
        <v>9160</v>
      </c>
      <c r="C488" t="s">
        <v>9159</v>
      </c>
      <c r="F488" t="s">
        <v>9158</v>
      </c>
      <c r="G488" t="s">
        <v>16</v>
      </c>
      <c r="H488" t="s">
        <v>15</v>
      </c>
      <c r="I488" t="s">
        <v>9157</v>
      </c>
      <c r="J488" t="s">
        <v>9156</v>
      </c>
      <c r="K488" t="s">
        <v>9155</v>
      </c>
      <c r="L488" t="s">
        <v>9154</v>
      </c>
      <c r="M488" t="s">
        <v>42</v>
      </c>
      <c r="N488">
        <v>6</v>
      </c>
      <c r="O488" t="s">
        <v>9153</v>
      </c>
      <c r="P488" t="s">
        <v>9152</v>
      </c>
      <c r="Q488" t="s">
        <v>9151</v>
      </c>
      <c r="R488" s="8">
        <v>34700</v>
      </c>
      <c r="S488" s="9">
        <f t="shared" si="64"/>
        <v>1995</v>
      </c>
      <c r="T488" s="9">
        <v>1995</v>
      </c>
      <c r="U488" s="9">
        <f t="shared" si="65"/>
        <v>27</v>
      </c>
      <c r="V488" s="8">
        <v>35004</v>
      </c>
      <c r="W488" t="s">
        <v>5388</v>
      </c>
      <c r="X488" s="2">
        <v>1.365</v>
      </c>
      <c r="Y488" s="7">
        <f t="shared" si="62"/>
        <v>3.6437895411227675E-2</v>
      </c>
      <c r="AA488">
        <v>189545</v>
      </c>
      <c r="AB488">
        <v>17393</v>
      </c>
      <c r="AC488">
        <v>19399359</v>
      </c>
      <c r="AD488" t="s">
        <v>6</v>
      </c>
      <c r="AE488">
        <v>44</v>
      </c>
      <c r="AF488">
        <v>4</v>
      </c>
      <c r="AH488" t="s">
        <v>9150</v>
      </c>
      <c r="AI488" t="s">
        <v>9149</v>
      </c>
      <c r="AK488" t="s">
        <v>9148</v>
      </c>
      <c r="AL488">
        <v>60</v>
      </c>
      <c r="AM488" s="5">
        <f t="shared" si="66"/>
        <v>2.2222222222222223</v>
      </c>
      <c r="AN488" s="4">
        <f t="shared" si="63"/>
        <v>3.3657284698556944E-3</v>
      </c>
      <c r="AO488" s="3"/>
      <c r="AP488">
        <v>0</v>
      </c>
      <c r="AR488" t="s">
        <v>1</v>
      </c>
      <c r="AT488" s="2" t="s">
        <v>20</v>
      </c>
      <c r="AU488" s="1">
        <f t="shared" si="67"/>
        <v>2.6516245328816082</v>
      </c>
      <c r="AV488" s="1">
        <f t="shared" si="68"/>
        <v>1.9901811940541685</v>
      </c>
      <c r="AW488" s="1">
        <f t="shared" si="69"/>
        <v>1.3287378552267288</v>
      </c>
    </row>
    <row r="489" spans="1:49" x14ac:dyDescent="0.2">
      <c r="A489">
        <v>487</v>
      </c>
      <c r="B489" t="s">
        <v>9147</v>
      </c>
      <c r="C489" t="s">
        <v>9146</v>
      </c>
      <c r="F489" t="s">
        <v>9145</v>
      </c>
      <c r="G489" t="s">
        <v>16</v>
      </c>
      <c r="H489" t="s">
        <v>15</v>
      </c>
      <c r="I489" t="s">
        <v>9144</v>
      </c>
      <c r="N489">
        <v>1</v>
      </c>
      <c r="O489" t="s">
        <v>9143</v>
      </c>
      <c r="P489">
        <v>7003752339</v>
      </c>
      <c r="R489" s="8">
        <v>34700</v>
      </c>
      <c r="S489" s="9">
        <f t="shared" si="64"/>
        <v>1995</v>
      </c>
      <c r="T489" s="9">
        <v>1995</v>
      </c>
      <c r="U489" s="9">
        <f t="shared" si="65"/>
        <v>27</v>
      </c>
      <c r="V489" s="8">
        <v>35004</v>
      </c>
      <c r="W489" t="s">
        <v>7267</v>
      </c>
      <c r="X489" s="2">
        <v>0.76700000000000002</v>
      </c>
      <c r="Y489" s="7">
        <f t="shared" si="62"/>
        <v>2.0474626945356504E-2</v>
      </c>
      <c r="AA489">
        <v>983063</v>
      </c>
      <c r="AB489">
        <v>26048</v>
      </c>
      <c r="AD489" t="s">
        <v>6</v>
      </c>
      <c r="AE489">
        <v>41</v>
      </c>
      <c r="AF489">
        <v>4</v>
      </c>
      <c r="AH489" t="s">
        <v>9142</v>
      </c>
      <c r="AI489" t="s">
        <v>9141</v>
      </c>
      <c r="AK489" t="s">
        <v>9140</v>
      </c>
      <c r="AL489">
        <v>1</v>
      </c>
      <c r="AM489" s="5">
        <f t="shared" si="66"/>
        <v>3.7037037037037035E-2</v>
      </c>
      <c r="AN489" s="4">
        <f t="shared" si="63"/>
        <v>5.6095474497594906E-5</v>
      </c>
      <c r="AO489" s="3"/>
      <c r="AP489">
        <v>0</v>
      </c>
      <c r="AR489" t="s">
        <v>1</v>
      </c>
      <c r="AT489" s="2" t="s">
        <v>20</v>
      </c>
      <c r="AU489" s="1">
        <f t="shared" si="67"/>
        <v>1.4349067504098831</v>
      </c>
      <c r="AV489" s="1">
        <f t="shared" si="68"/>
        <v>1.0265361209927051</v>
      </c>
      <c r="AW489" s="1">
        <f t="shared" si="69"/>
        <v>0.61816549157552669</v>
      </c>
    </row>
    <row r="490" spans="1:49" x14ac:dyDescent="0.2">
      <c r="A490">
        <v>488</v>
      </c>
      <c r="B490" t="s">
        <v>9139</v>
      </c>
      <c r="C490" t="s">
        <v>9138</v>
      </c>
      <c r="F490" t="s">
        <v>9137</v>
      </c>
      <c r="G490" t="s">
        <v>16</v>
      </c>
      <c r="H490" t="s">
        <v>15</v>
      </c>
      <c r="I490" t="s">
        <v>9136</v>
      </c>
      <c r="J490" t="s">
        <v>9135</v>
      </c>
      <c r="K490" t="s">
        <v>9134</v>
      </c>
      <c r="L490" t="s">
        <v>9133</v>
      </c>
      <c r="M490" t="s">
        <v>201</v>
      </c>
      <c r="N490">
        <v>2</v>
      </c>
      <c r="O490" t="s">
        <v>9132</v>
      </c>
      <c r="P490" t="s">
        <v>9131</v>
      </c>
      <c r="Q490" t="s">
        <v>9130</v>
      </c>
      <c r="R490" s="8">
        <v>34700</v>
      </c>
      <c r="S490" s="9">
        <f t="shared" si="64"/>
        <v>1995</v>
      </c>
      <c r="T490" s="9">
        <v>1995</v>
      </c>
      <c r="U490" s="9">
        <f t="shared" si="65"/>
        <v>27</v>
      </c>
      <c r="V490" s="8">
        <v>35004</v>
      </c>
      <c r="W490" t="s">
        <v>4589</v>
      </c>
      <c r="X490" s="2">
        <v>1.573</v>
      </c>
      <c r="Y490" s="7">
        <f t="shared" si="62"/>
        <v>4.1990336616748086E-2</v>
      </c>
      <c r="AA490">
        <v>7315090</v>
      </c>
      <c r="AB490">
        <v>29586</v>
      </c>
      <c r="AD490" t="s">
        <v>6</v>
      </c>
      <c r="AE490">
        <v>18</v>
      </c>
      <c r="AF490">
        <v>6</v>
      </c>
      <c r="AH490" t="s">
        <v>9129</v>
      </c>
      <c r="AI490" t="s">
        <v>9128</v>
      </c>
      <c r="AK490" t="s">
        <v>9127</v>
      </c>
      <c r="AL490">
        <v>20</v>
      </c>
      <c r="AM490" s="5">
        <f t="shared" si="66"/>
        <v>0.7407407407407407</v>
      </c>
      <c r="AN490" s="4">
        <f t="shared" si="63"/>
        <v>1.121909489951898E-3</v>
      </c>
      <c r="AO490" s="3"/>
      <c r="AP490">
        <v>0</v>
      </c>
      <c r="AQ490" t="s">
        <v>2</v>
      </c>
      <c r="AR490" t="s">
        <v>9126</v>
      </c>
      <c r="AS490" t="s">
        <v>0</v>
      </c>
      <c r="AT490" s="2" t="s">
        <v>20</v>
      </c>
      <c r="AU490" s="1">
        <f t="shared" si="67"/>
        <v>2.972980847870923</v>
      </c>
      <c r="AV490" s="1">
        <f t="shared" si="68"/>
        <v>2.1556123053349991</v>
      </c>
      <c r="AW490" s="1">
        <f t="shared" si="69"/>
        <v>1.3382437627990753</v>
      </c>
    </row>
    <row r="491" spans="1:49" x14ac:dyDescent="0.2">
      <c r="A491">
        <v>489</v>
      </c>
      <c r="B491" t="s">
        <v>9125</v>
      </c>
      <c r="C491" t="s">
        <v>9124</v>
      </c>
      <c r="F491" t="s">
        <v>9123</v>
      </c>
      <c r="G491" t="s">
        <v>16</v>
      </c>
      <c r="H491" t="s">
        <v>15</v>
      </c>
      <c r="I491" t="s">
        <v>9122</v>
      </c>
      <c r="J491" t="s">
        <v>9121</v>
      </c>
      <c r="K491" t="s">
        <v>9120</v>
      </c>
      <c r="L491" t="s">
        <v>9119</v>
      </c>
      <c r="M491" t="s">
        <v>42</v>
      </c>
      <c r="N491">
        <v>1</v>
      </c>
      <c r="O491" t="s">
        <v>9118</v>
      </c>
      <c r="P491">
        <v>7202149369</v>
      </c>
      <c r="Q491" t="s">
        <v>9117</v>
      </c>
      <c r="R491" s="8">
        <v>34700</v>
      </c>
      <c r="S491" s="9">
        <f t="shared" si="64"/>
        <v>1995</v>
      </c>
      <c r="T491" s="9">
        <v>1995</v>
      </c>
      <c r="U491" s="9">
        <f t="shared" si="65"/>
        <v>27</v>
      </c>
      <c r="V491" s="8">
        <v>35004</v>
      </c>
      <c r="W491" t="s">
        <v>2649</v>
      </c>
      <c r="X491" s="2">
        <v>2.141</v>
      </c>
      <c r="Y491" s="7">
        <f t="shared" si="62"/>
        <v>5.7152772216438434E-2</v>
      </c>
      <c r="AA491">
        <v>1962892</v>
      </c>
      <c r="AB491">
        <v>17360</v>
      </c>
      <c r="AC491">
        <v>15580644</v>
      </c>
      <c r="AD491" t="s">
        <v>6</v>
      </c>
      <c r="AE491">
        <v>33</v>
      </c>
      <c r="AF491">
        <v>6</v>
      </c>
      <c r="AH491" t="s">
        <v>9116</v>
      </c>
      <c r="AI491" t="s">
        <v>9115</v>
      </c>
      <c r="AK491" t="s">
        <v>9114</v>
      </c>
      <c r="AL491">
        <v>17</v>
      </c>
      <c r="AM491" s="5">
        <f t="shared" si="66"/>
        <v>0.62962962962962965</v>
      </c>
      <c r="AN491" s="4">
        <f t="shared" si="63"/>
        <v>9.536230664591134E-4</v>
      </c>
      <c r="AO491" s="3"/>
      <c r="AP491">
        <v>0</v>
      </c>
      <c r="AR491" t="s">
        <v>1</v>
      </c>
      <c r="AT491" s="2" t="s">
        <v>20</v>
      </c>
      <c r="AU491" s="1">
        <f t="shared" si="67"/>
        <v>4.0293027471444631</v>
      </c>
      <c r="AV491" s="1">
        <f t="shared" si="68"/>
        <v>2.9053197641448776</v>
      </c>
      <c r="AW491" s="1">
        <f t="shared" si="69"/>
        <v>1.7813367811452909</v>
      </c>
    </row>
    <row r="492" spans="1:49" x14ac:dyDescent="0.2">
      <c r="A492">
        <v>490</v>
      </c>
      <c r="B492" t="s">
        <v>9113</v>
      </c>
      <c r="C492" t="s">
        <v>9112</v>
      </c>
      <c r="F492" t="s">
        <v>9111</v>
      </c>
      <c r="G492" t="s">
        <v>16</v>
      </c>
      <c r="H492" t="s">
        <v>15</v>
      </c>
      <c r="I492" t="s">
        <v>9110</v>
      </c>
      <c r="J492">
        <v>60008676</v>
      </c>
      <c r="K492" t="s">
        <v>9109</v>
      </c>
      <c r="L492" t="s">
        <v>9108</v>
      </c>
      <c r="M492" t="s">
        <v>11</v>
      </c>
      <c r="N492">
        <v>1</v>
      </c>
      <c r="O492" t="s">
        <v>9107</v>
      </c>
      <c r="P492">
        <v>7403135429</v>
      </c>
      <c r="Q492">
        <v>60008676</v>
      </c>
      <c r="R492" s="8">
        <v>34700</v>
      </c>
      <c r="S492" s="9">
        <f t="shared" si="64"/>
        <v>1995</v>
      </c>
      <c r="T492" s="9">
        <v>1995</v>
      </c>
      <c r="U492" s="9">
        <f t="shared" si="65"/>
        <v>27</v>
      </c>
      <c r="V492" s="8">
        <v>35004</v>
      </c>
      <c r="W492" t="s">
        <v>4589</v>
      </c>
      <c r="X492" s="2">
        <v>1.573</v>
      </c>
      <c r="Y492" s="7">
        <f t="shared" si="62"/>
        <v>4.1990336616748086E-2</v>
      </c>
      <c r="AA492">
        <v>7315090</v>
      </c>
      <c r="AB492">
        <v>29586</v>
      </c>
      <c r="AD492" t="s">
        <v>6</v>
      </c>
      <c r="AE492">
        <v>18</v>
      </c>
      <c r="AF492">
        <v>6</v>
      </c>
      <c r="AH492" t="s">
        <v>9106</v>
      </c>
      <c r="AI492" t="s">
        <v>9105</v>
      </c>
      <c r="AK492" t="s">
        <v>9104</v>
      </c>
      <c r="AL492">
        <v>2</v>
      </c>
      <c r="AM492" s="5">
        <f t="shared" si="66"/>
        <v>7.407407407407407E-2</v>
      </c>
      <c r="AN492" s="4">
        <f t="shared" si="63"/>
        <v>1.1219094899518981E-4</v>
      </c>
      <c r="AO492" s="3"/>
      <c r="AP492">
        <v>0</v>
      </c>
      <c r="AR492" t="s">
        <v>1</v>
      </c>
      <c r="AT492" s="2" t="s">
        <v>20</v>
      </c>
      <c r="AU492" s="1">
        <f t="shared" si="67"/>
        <v>2.9426892916422216</v>
      </c>
      <c r="AV492" s="1">
        <f t="shared" si="68"/>
        <v>2.1051263782871641</v>
      </c>
      <c r="AW492" s="1">
        <f t="shared" si="69"/>
        <v>1.2675634649321057</v>
      </c>
    </row>
    <row r="493" spans="1:49" x14ac:dyDescent="0.2">
      <c r="A493">
        <v>491</v>
      </c>
      <c r="B493" t="s">
        <v>9103</v>
      </c>
      <c r="C493" t="s">
        <v>9102</v>
      </c>
      <c r="F493" t="s">
        <v>9101</v>
      </c>
      <c r="G493" t="s">
        <v>16</v>
      </c>
      <c r="H493" t="s">
        <v>15</v>
      </c>
      <c r="I493" t="s">
        <v>9100</v>
      </c>
      <c r="J493">
        <v>60005429</v>
      </c>
      <c r="K493" t="s">
        <v>3691</v>
      </c>
      <c r="L493" t="s">
        <v>3690</v>
      </c>
      <c r="M493" t="s">
        <v>3689</v>
      </c>
      <c r="N493">
        <v>3</v>
      </c>
      <c r="O493" t="s">
        <v>6740</v>
      </c>
      <c r="P493" t="s">
        <v>6739</v>
      </c>
      <c r="Q493" t="s">
        <v>5615</v>
      </c>
      <c r="R493" s="8">
        <v>34700</v>
      </c>
      <c r="S493" s="9">
        <f t="shared" si="64"/>
        <v>1995</v>
      </c>
      <c r="T493" s="9">
        <v>1995</v>
      </c>
      <c r="U493" s="9">
        <f t="shared" si="65"/>
        <v>27</v>
      </c>
      <c r="V493" s="8">
        <v>35004</v>
      </c>
      <c r="W493" t="s">
        <v>3180</v>
      </c>
      <c r="X493" s="2">
        <v>0.94</v>
      </c>
      <c r="Y493" s="7">
        <f t="shared" si="62"/>
        <v>2.5092763140332611E-2</v>
      </c>
      <c r="AA493">
        <v>10518207</v>
      </c>
      <c r="AB493">
        <v>63372</v>
      </c>
      <c r="AD493" t="s">
        <v>6</v>
      </c>
      <c r="AE493">
        <v>5</v>
      </c>
      <c r="AF493">
        <v>11</v>
      </c>
      <c r="AH493" t="s">
        <v>9099</v>
      </c>
      <c r="AI493" t="s">
        <v>9098</v>
      </c>
      <c r="AK493" t="s">
        <v>9097</v>
      </c>
      <c r="AL493">
        <v>12</v>
      </c>
      <c r="AM493" s="5">
        <f t="shared" si="66"/>
        <v>0.44444444444444442</v>
      </c>
      <c r="AN493" s="4">
        <f t="shared" si="63"/>
        <v>6.7314569397113879E-4</v>
      </c>
      <c r="AO493" s="3"/>
      <c r="AP493">
        <v>0</v>
      </c>
      <c r="AR493" t="s">
        <v>9096</v>
      </c>
      <c r="AT493" s="2" t="s">
        <v>20</v>
      </c>
      <c r="AU493" s="1">
        <f t="shared" si="67"/>
        <v>1.7766877906424168</v>
      </c>
      <c r="AV493" s="1">
        <f t="shared" si="68"/>
        <v>1.2882954417151875</v>
      </c>
      <c r="AW493" s="1">
        <f t="shared" si="69"/>
        <v>0.7999030927879579</v>
      </c>
    </row>
    <row r="494" spans="1:49" x14ac:dyDescent="0.2">
      <c r="A494">
        <v>492</v>
      </c>
      <c r="B494" t="s">
        <v>9095</v>
      </c>
      <c r="C494" t="s">
        <v>9094</v>
      </c>
      <c r="F494" t="s">
        <v>9093</v>
      </c>
      <c r="G494" t="s">
        <v>16</v>
      </c>
      <c r="H494" t="s">
        <v>15</v>
      </c>
      <c r="I494" t="s">
        <v>9092</v>
      </c>
      <c r="J494">
        <v>60022144</v>
      </c>
      <c r="K494" t="s">
        <v>3406</v>
      </c>
      <c r="L494" t="s">
        <v>3405</v>
      </c>
      <c r="M494" t="s">
        <v>11</v>
      </c>
      <c r="N494">
        <v>1</v>
      </c>
      <c r="O494" t="s">
        <v>9091</v>
      </c>
      <c r="P494">
        <v>7103231658</v>
      </c>
      <c r="Q494">
        <v>60022144</v>
      </c>
      <c r="R494" s="8">
        <v>34700</v>
      </c>
      <c r="S494" s="9">
        <f t="shared" si="64"/>
        <v>1995</v>
      </c>
      <c r="T494" s="9">
        <v>1995</v>
      </c>
      <c r="U494" s="9">
        <f t="shared" si="65"/>
        <v>27</v>
      </c>
      <c r="V494" s="8">
        <v>35004</v>
      </c>
      <c r="W494" t="s">
        <v>5268</v>
      </c>
      <c r="X494" s="2">
        <v>0.81</v>
      </c>
      <c r="Y494" s="7">
        <f t="shared" si="62"/>
        <v>2.1622487386882359E-2</v>
      </c>
      <c r="AA494">
        <v>10411135</v>
      </c>
      <c r="AB494">
        <v>12116</v>
      </c>
      <c r="AC494">
        <v>19410174</v>
      </c>
      <c r="AD494" t="s">
        <v>6</v>
      </c>
      <c r="AE494">
        <v>7</v>
      </c>
      <c r="AF494">
        <v>11</v>
      </c>
      <c r="AH494" t="s">
        <v>9090</v>
      </c>
      <c r="AI494" t="s">
        <v>9089</v>
      </c>
      <c r="AK494" t="s">
        <v>9088</v>
      </c>
      <c r="AL494">
        <v>17</v>
      </c>
      <c r="AM494" s="5">
        <f t="shared" si="66"/>
        <v>0.62962962962962965</v>
      </c>
      <c r="AN494" s="4">
        <f t="shared" si="63"/>
        <v>9.536230664591134E-4</v>
      </c>
      <c r="AO494" s="3"/>
      <c r="AP494">
        <v>0</v>
      </c>
      <c r="AQ494" t="s">
        <v>2659</v>
      </c>
      <c r="AR494" t="s">
        <v>9087</v>
      </c>
      <c r="AS494" t="s">
        <v>2657</v>
      </c>
      <c r="AT494" s="2">
        <v>2.468</v>
      </c>
      <c r="AU494" s="1">
        <f t="shared" si="67"/>
        <v>1.5421828090755383</v>
      </c>
      <c r="AV494" s="1">
        <f t="shared" si="68"/>
        <v>1.1288055226670737</v>
      </c>
      <c r="AW494" s="1">
        <f t="shared" si="69"/>
        <v>0.71542823625860863</v>
      </c>
    </row>
    <row r="495" spans="1:49" x14ac:dyDescent="0.2">
      <c r="A495">
        <v>493</v>
      </c>
      <c r="B495" t="s">
        <v>9086</v>
      </c>
      <c r="C495" t="s">
        <v>9085</v>
      </c>
      <c r="F495" t="s">
        <v>9084</v>
      </c>
      <c r="G495" t="s">
        <v>16</v>
      </c>
      <c r="H495" t="s">
        <v>15</v>
      </c>
      <c r="I495" t="s">
        <v>9083</v>
      </c>
      <c r="J495">
        <v>60003771</v>
      </c>
      <c r="K495" t="s">
        <v>9082</v>
      </c>
      <c r="L495" t="s">
        <v>9081</v>
      </c>
      <c r="M495" t="s">
        <v>694</v>
      </c>
      <c r="N495">
        <v>2</v>
      </c>
      <c r="O495" t="s">
        <v>9080</v>
      </c>
      <c r="P495" t="s">
        <v>9079</v>
      </c>
      <c r="Q495" t="s">
        <v>9078</v>
      </c>
      <c r="R495" s="8">
        <v>34700</v>
      </c>
      <c r="S495" s="9">
        <f t="shared" si="64"/>
        <v>1995</v>
      </c>
      <c r="T495" s="9">
        <v>1995</v>
      </c>
      <c r="U495" s="9">
        <f t="shared" si="65"/>
        <v>27</v>
      </c>
      <c r="V495" s="8">
        <v>35004</v>
      </c>
      <c r="W495" t="s">
        <v>5254</v>
      </c>
      <c r="X495" s="2">
        <v>0.62</v>
      </c>
      <c r="Y495" s="7">
        <f t="shared" si="62"/>
        <v>1.6550545901070447E-2</v>
      </c>
      <c r="AA495">
        <v>189464</v>
      </c>
      <c r="AB495">
        <v>17364</v>
      </c>
      <c r="AC495">
        <v>19410069</v>
      </c>
      <c r="AD495" t="s">
        <v>6</v>
      </c>
      <c r="AE495">
        <v>31</v>
      </c>
      <c r="AF495">
        <v>6</v>
      </c>
      <c r="AH495" t="s">
        <v>9077</v>
      </c>
      <c r="AI495" t="s">
        <v>9076</v>
      </c>
      <c r="AK495" t="s">
        <v>9075</v>
      </c>
      <c r="AL495">
        <v>8</v>
      </c>
      <c r="AM495" s="5">
        <f t="shared" si="66"/>
        <v>0.29629629629629628</v>
      </c>
      <c r="AN495" s="4">
        <f t="shared" si="63"/>
        <v>4.4876379598075925E-4</v>
      </c>
      <c r="AO495" s="3"/>
      <c r="AP495">
        <v>0</v>
      </c>
      <c r="AR495" t="s">
        <v>1</v>
      </c>
      <c r="AT495" s="2">
        <v>1.7</v>
      </c>
      <c r="AU495" s="1">
        <f t="shared" si="67"/>
        <v>1.172001126954354</v>
      </c>
      <c r="AV495" s="1">
        <f t="shared" si="68"/>
        <v>0.84996548485256029</v>
      </c>
      <c r="AW495" s="1">
        <f t="shared" si="69"/>
        <v>0.5279298427507666</v>
      </c>
    </row>
    <row r="496" spans="1:49" x14ac:dyDescent="0.2">
      <c r="A496">
        <v>494</v>
      </c>
      <c r="B496" t="s">
        <v>9074</v>
      </c>
      <c r="C496" t="s">
        <v>9073</v>
      </c>
      <c r="F496" t="s">
        <v>9072</v>
      </c>
      <c r="G496" t="s">
        <v>16</v>
      </c>
      <c r="H496" t="s">
        <v>15</v>
      </c>
      <c r="I496" t="s">
        <v>9071</v>
      </c>
      <c r="J496">
        <v>60031101</v>
      </c>
      <c r="K496" t="s">
        <v>9070</v>
      </c>
      <c r="L496" t="s">
        <v>3007</v>
      </c>
      <c r="M496" t="s">
        <v>694</v>
      </c>
      <c r="N496">
        <v>1</v>
      </c>
      <c r="O496" t="s">
        <v>9069</v>
      </c>
      <c r="P496">
        <v>57203049098</v>
      </c>
      <c r="Q496">
        <v>60031101</v>
      </c>
      <c r="R496" s="8">
        <v>34700</v>
      </c>
      <c r="S496" s="9">
        <f t="shared" si="64"/>
        <v>1995</v>
      </c>
      <c r="T496" s="9">
        <v>1995</v>
      </c>
      <c r="U496" s="9">
        <f t="shared" si="65"/>
        <v>27</v>
      </c>
      <c r="V496" s="8" t="s">
        <v>8965</v>
      </c>
      <c r="W496" t="s">
        <v>6808</v>
      </c>
      <c r="X496" s="2">
        <v>0.75800000000000001</v>
      </c>
      <c r="Y496" s="7">
        <f t="shared" si="62"/>
        <v>2.0234377085502256E-2</v>
      </c>
      <c r="AA496">
        <v>224650</v>
      </c>
      <c r="AB496">
        <v>29589</v>
      </c>
      <c r="AD496" t="s">
        <v>6</v>
      </c>
      <c r="AE496">
        <v>32</v>
      </c>
      <c r="AF496">
        <v>6</v>
      </c>
      <c r="AH496" t="s">
        <v>9068</v>
      </c>
      <c r="AI496" t="s">
        <v>9067</v>
      </c>
      <c r="AK496" t="s">
        <v>9066</v>
      </c>
      <c r="AL496">
        <v>41</v>
      </c>
      <c r="AM496" s="5">
        <f t="shared" si="66"/>
        <v>1.5185185185185186</v>
      </c>
      <c r="AN496" s="4">
        <f t="shared" si="63"/>
        <v>2.2999144544013912E-3</v>
      </c>
      <c r="AO496" s="3"/>
      <c r="AP496">
        <v>0</v>
      </c>
      <c r="AQ496" t="s">
        <v>9065</v>
      </c>
      <c r="AR496" t="s">
        <v>1</v>
      </c>
      <c r="AS496" t="s">
        <v>9064</v>
      </c>
      <c r="AT496" s="2">
        <v>1.282</v>
      </c>
      <c r="AU496" s="1">
        <f t="shared" si="67"/>
        <v>1.4854038296171994</v>
      </c>
      <c r="AV496" s="1">
        <f t="shared" si="68"/>
        <v>1.1267145769951823</v>
      </c>
      <c r="AW496" s="1">
        <f t="shared" si="69"/>
        <v>0.76802532437316495</v>
      </c>
    </row>
    <row r="497" spans="1:49" x14ac:dyDescent="0.2">
      <c r="A497">
        <v>495</v>
      </c>
      <c r="B497" t="s">
        <v>9063</v>
      </c>
      <c r="C497" t="s">
        <v>9062</v>
      </c>
      <c r="F497" t="s">
        <v>9061</v>
      </c>
      <c r="G497" t="s">
        <v>16</v>
      </c>
      <c r="H497" t="s">
        <v>15</v>
      </c>
      <c r="I497" t="s">
        <v>9060</v>
      </c>
      <c r="J497">
        <v>60014652</v>
      </c>
      <c r="K497" t="s">
        <v>9059</v>
      </c>
      <c r="L497" t="s">
        <v>9058</v>
      </c>
      <c r="M497" t="s">
        <v>174</v>
      </c>
      <c r="N497">
        <v>2</v>
      </c>
      <c r="O497" t="s">
        <v>9057</v>
      </c>
      <c r="P497" t="s">
        <v>9056</v>
      </c>
      <c r="Q497" t="s">
        <v>9055</v>
      </c>
      <c r="R497" s="8">
        <v>34700</v>
      </c>
      <c r="S497" s="9">
        <f t="shared" si="64"/>
        <v>1995</v>
      </c>
      <c r="T497" s="9">
        <v>1995</v>
      </c>
      <c r="U497" s="9">
        <f t="shared" si="65"/>
        <v>27</v>
      </c>
      <c r="V497" s="8">
        <v>35004</v>
      </c>
      <c r="W497" t="s">
        <v>4456</v>
      </c>
      <c r="X497" s="2">
        <v>0.111</v>
      </c>
      <c r="Y497" s="7">
        <f t="shared" si="62"/>
        <v>2.9630816048690639E-3</v>
      </c>
      <c r="AA497">
        <v>87566621</v>
      </c>
      <c r="AB497">
        <v>24890</v>
      </c>
      <c r="AC497">
        <v>15206424</v>
      </c>
      <c r="AD497" t="s">
        <v>6</v>
      </c>
      <c r="AE497">
        <v>78</v>
      </c>
      <c r="AF497">
        <v>11</v>
      </c>
      <c r="AH497" t="s">
        <v>9054</v>
      </c>
      <c r="AI497" t="s">
        <v>9053</v>
      </c>
      <c r="AJ497" t="s">
        <v>9052</v>
      </c>
      <c r="AK497" t="s">
        <v>9051</v>
      </c>
      <c r="AL497">
        <v>0</v>
      </c>
      <c r="AM497" s="5">
        <f t="shared" si="66"/>
        <v>0</v>
      </c>
      <c r="AN497" s="4">
        <f t="shared" si="63"/>
        <v>0</v>
      </c>
      <c r="AO497" s="3"/>
      <c r="AP497">
        <v>0</v>
      </c>
      <c r="AR497" t="s">
        <v>1</v>
      </c>
      <c r="AT497" s="2" t="s">
        <v>20</v>
      </c>
      <c r="AU497" s="1">
        <f t="shared" si="67"/>
        <v>0.20741571234083445</v>
      </c>
      <c r="AV497" s="1">
        <f t="shared" si="68"/>
        <v>0.1481540802434532</v>
      </c>
      <c r="AW497" s="1">
        <f t="shared" si="69"/>
        <v>8.8892448146071903E-2</v>
      </c>
    </row>
    <row r="498" spans="1:49" x14ac:dyDescent="0.2">
      <c r="A498">
        <v>496</v>
      </c>
      <c r="B498" t="s">
        <v>9050</v>
      </c>
      <c r="C498" t="s">
        <v>9049</v>
      </c>
      <c r="F498" t="s">
        <v>9048</v>
      </c>
      <c r="G498" t="s">
        <v>16</v>
      </c>
      <c r="H498" t="s">
        <v>15</v>
      </c>
      <c r="I498" t="s">
        <v>9047</v>
      </c>
      <c r="J498" t="s">
        <v>9046</v>
      </c>
      <c r="K498" t="s">
        <v>9045</v>
      </c>
      <c r="L498" t="s">
        <v>9044</v>
      </c>
      <c r="M498" t="s">
        <v>7755</v>
      </c>
      <c r="N498">
        <v>3</v>
      </c>
      <c r="O498" t="s">
        <v>9043</v>
      </c>
      <c r="P498" t="s">
        <v>9042</v>
      </c>
      <c r="Q498" t="s">
        <v>9041</v>
      </c>
      <c r="R498" s="8">
        <v>34700</v>
      </c>
      <c r="S498" s="9">
        <f t="shared" si="64"/>
        <v>1995</v>
      </c>
      <c r="T498" s="9">
        <v>1995</v>
      </c>
      <c r="U498" s="9">
        <f t="shared" si="65"/>
        <v>27</v>
      </c>
      <c r="V498" s="8" t="s">
        <v>8965</v>
      </c>
      <c r="W498" t="s">
        <v>3112</v>
      </c>
      <c r="X498" s="2">
        <v>0.22500000000000001</v>
      </c>
      <c r="Y498" s="7">
        <f t="shared" si="62"/>
        <v>6.0062464963562111E-3</v>
      </c>
      <c r="AA498">
        <v>2726343</v>
      </c>
      <c r="AB498">
        <v>16128</v>
      </c>
      <c r="AC498" t="s">
        <v>3111</v>
      </c>
      <c r="AD498" t="s">
        <v>6</v>
      </c>
      <c r="AE498">
        <v>15</v>
      </c>
      <c r="AF498">
        <v>6</v>
      </c>
      <c r="AH498" t="s">
        <v>9040</v>
      </c>
      <c r="AI498" t="s">
        <v>9039</v>
      </c>
      <c r="AK498" t="s">
        <v>9038</v>
      </c>
      <c r="AL498">
        <v>0</v>
      </c>
      <c r="AM498" s="5">
        <f t="shared" si="66"/>
        <v>0</v>
      </c>
      <c r="AN498" s="4">
        <f t="shared" si="63"/>
        <v>0</v>
      </c>
      <c r="AO498" s="3"/>
      <c r="AP498">
        <v>0</v>
      </c>
      <c r="AR498" t="s">
        <v>9037</v>
      </c>
      <c r="AT498" s="2">
        <v>1.099</v>
      </c>
      <c r="AU498" s="1">
        <f t="shared" si="67"/>
        <v>0.42043725474493476</v>
      </c>
      <c r="AV498" s="1">
        <f t="shared" si="68"/>
        <v>0.30031232481781056</v>
      </c>
      <c r="AW498" s="1">
        <f t="shared" si="69"/>
        <v>0.18018739489068633</v>
      </c>
    </row>
    <row r="499" spans="1:49" x14ac:dyDescent="0.2">
      <c r="A499">
        <v>497</v>
      </c>
      <c r="B499" t="s">
        <v>9036</v>
      </c>
      <c r="C499" t="s">
        <v>9035</v>
      </c>
      <c r="F499" t="s">
        <v>9034</v>
      </c>
      <c r="G499" t="s">
        <v>16</v>
      </c>
      <c r="H499" t="s">
        <v>15</v>
      </c>
      <c r="I499" t="s">
        <v>6144</v>
      </c>
      <c r="N499">
        <v>2</v>
      </c>
      <c r="O499" t="s">
        <v>9033</v>
      </c>
      <c r="P499" t="s">
        <v>9032</v>
      </c>
      <c r="Q499" t="s">
        <v>1496</v>
      </c>
      <c r="R499" s="8">
        <v>34700</v>
      </c>
      <c r="S499" s="9">
        <f t="shared" si="64"/>
        <v>1995</v>
      </c>
      <c r="T499" s="9">
        <v>1995</v>
      </c>
      <c r="U499" s="9">
        <f t="shared" si="65"/>
        <v>27</v>
      </c>
      <c r="V499" s="8" t="s">
        <v>8965</v>
      </c>
      <c r="W499" t="s">
        <v>2560</v>
      </c>
      <c r="X499" s="2">
        <v>0.371</v>
      </c>
      <c r="Y499" s="7">
        <f t="shared" si="62"/>
        <v>9.9036331117695747E-3</v>
      </c>
      <c r="AA499">
        <v>486604</v>
      </c>
      <c r="AB499">
        <v>28580</v>
      </c>
      <c r="AC499" t="s">
        <v>2559</v>
      </c>
      <c r="AD499" t="s">
        <v>6</v>
      </c>
      <c r="AE499">
        <v>30</v>
      </c>
      <c r="AF499">
        <v>6</v>
      </c>
      <c r="AH499" t="s">
        <v>9031</v>
      </c>
      <c r="AI499" t="s">
        <v>9030</v>
      </c>
      <c r="AK499" t="s">
        <v>9029</v>
      </c>
      <c r="AL499">
        <v>16</v>
      </c>
      <c r="AM499" s="5">
        <f t="shared" si="66"/>
        <v>0.59259259259259256</v>
      </c>
      <c r="AN499" s="4">
        <f t="shared" si="63"/>
        <v>8.975275919615185E-4</v>
      </c>
      <c r="AO499" s="3"/>
      <c r="AP499">
        <v>0</v>
      </c>
      <c r="AR499" t="s">
        <v>1</v>
      </c>
      <c r="AT499" s="2">
        <v>1.431</v>
      </c>
      <c r="AU499" s="1">
        <f t="shared" si="67"/>
        <v>0.7201801455827157</v>
      </c>
      <c r="AV499" s="1">
        <f t="shared" si="68"/>
        <v>0.54005803518655471</v>
      </c>
      <c r="AW499" s="1">
        <f t="shared" si="69"/>
        <v>0.35993592479039355</v>
      </c>
    </row>
    <row r="500" spans="1:49" x14ac:dyDescent="0.2">
      <c r="A500">
        <v>498</v>
      </c>
      <c r="B500" t="s">
        <v>9028</v>
      </c>
      <c r="C500" t="s">
        <v>9027</v>
      </c>
      <c r="F500" t="s">
        <v>9026</v>
      </c>
      <c r="G500" t="s">
        <v>16</v>
      </c>
      <c r="H500" t="s">
        <v>15</v>
      </c>
      <c r="I500" t="s">
        <v>528</v>
      </c>
      <c r="N500">
        <v>8</v>
      </c>
      <c r="O500" t="s">
        <v>9025</v>
      </c>
      <c r="P500" t="s">
        <v>9024</v>
      </c>
      <c r="Q500" t="s">
        <v>6757</v>
      </c>
      <c r="R500" s="8">
        <v>34700</v>
      </c>
      <c r="S500" s="9">
        <f t="shared" si="64"/>
        <v>1995</v>
      </c>
      <c r="T500" s="9">
        <v>1995</v>
      </c>
      <c r="U500" s="9">
        <f t="shared" si="65"/>
        <v>27</v>
      </c>
      <c r="V500" s="8" t="s">
        <v>8965</v>
      </c>
      <c r="W500" t="s">
        <v>2560</v>
      </c>
      <c r="X500" s="2">
        <v>0.371</v>
      </c>
      <c r="Y500" s="7">
        <f t="shared" si="62"/>
        <v>9.9036331117695747E-3</v>
      </c>
      <c r="AA500">
        <v>486604</v>
      </c>
      <c r="AB500">
        <v>28580</v>
      </c>
      <c r="AC500" t="s">
        <v>2559</v>
      </c>
      <c r="AD500" t="s">
        <v>6</v>
      </c>
      <c r="AE500">
        <v>30</v>
      </c>
      <c r="AF500">
        <v>6</v>
      </c>
      <c r="AH500" t="s">
        <v>9023</v>
      </c>
      <c r="AI500" t="s">
        <v>9022</v>
      </c>
      <c r="AK500" t="s">
        <v>9021</v>
      </c>
      <c r="AL500">
        <v>23</v>
      </c>
      <c r="AM500" s="5">
        <f t="shared" si="66"/>
        <v>0.85185185185185186</v>
      </c>
      <c r="AN500" s="4">
        <f t="shared" si="63"/>
        <v>1.2901959134446828E-3</v>
      </c>
      <c r="AO500" s="3"/>
      <c r="AP500">
        <v>0</v>
      </c>
      <c r="AR500" t="s">
        <v>1</v>
      </c>
      <c r="AT500" s="2">
        <v>1.431</v>
      </c>
      <c r="AU500" s="1">
        <f t="shared" si="67"/>
        <v>0.73196019522721067</v>
      </c>
      <c r="AV500" s="1">
        <f t="shared" si="68"/>
        <v>0.55969145126071285</v>
      </c>
      <c r="AW500" s="1">
        <f t="shared" si="69"/>
        <v>0.38742270729421507</v>
      </c>
    </row>
    <row r="501" spans="1:49" x14ac:dyDescent="0.2">
      <c r="A501">
        <v>499</v>
      </c>
      <c r="B501" t="s">
        <v>9020</v>
      </c>
      <c r="C501" t="s">
        <v>9019</v>
      </c>
      <c r="F501" t="s">
        <v>9018</v>
      </c>
      <c r="G501" t="s">
        <v>16</v>
      </c>
      <c r="H501" t="s">
        <v>15</v>
      </c>
      <c r="I501" t="s">
        <v>9017</v>
      </c>
      <c r="J501">
        <v>60011170</v>
      </c>
      <c r="K501" t="s">
        <v>9016</v>
      </c>
      <c r="L501" t="s">
        <v>9015</v>
      </c>
      <c r="M501" t="s">
        <v>3524</v>
      </c>
      <c r="N501">
        <v>4</v>
      </c>
      <c r="O501" t="s">
        <v>9014</v>
      </c>
      <c r="P501" t="s">
        <v>9013</v>
      </c>
      <c r="Q501" t="s">
        <v>9012</v>
      </c>
      <c r="R501" s="8">
        <v>34700</v>
      </c>
      <c r="S501" s="9">
        <f t="shared" si="64"/>
        <v>1995</v>
      </c>
      <c r="T501" s="9">
        <v>1995</v>
      </c>
      <c r="U501" s="9">
        <f t="shared" si="65"/>
        <v>27</v>
      </c>
      <c r="V501" s="8">
        <v>35004</v>
      </c>
      <c r="W501" t="s">
        <v>7267</v>
      </c>
      <c r="X501" s="2">
        <v>0.76700000000000002</v>
      </c>
      <c r="Y501" s="7">
        <f t="shared" si="62"/>
        <v>2.0474626945356504E-2</v>
      </c>
      <c r="AA501">
        <v>983063</v>
      </c>
      <c r="AB501">
        <v>26048</v>
      </c>
      <c r="AD501" t="s">
        <v>6</v>
      </c>
      <c r="AE501">
        <v>41</v>
      </c>
      <c r="AF501">
        <v>4</v>
      </c>
      <c r="AH501" t="s">
        <v>9011</v>
      </c>
      <c r="AI501" t="s">
        <v>9010</v>
      </c>
      <c r="AK501" t="s">
        <v>9009</v>
      </c>
      <c r="AL501">
        <v>0</v>
      </c>
      <c r="AM501" s="5">
        <f t="shared" si="66"/>
        <v>0</v>
      </c>
      <c r="AN501" s="4">
        <f t="shared" si="63"/>
        <v>0</v>
      </c>
      <c r="AO501" s="3"/>
      <c r="AP501">
        <v>0</v>
      </c>
      <c r="AR501" t="s">
        <v>1</v>
      </c>
      <c r="AT501" s="2" t="s">
        <v>20</v>
      </c>
      <c r="AU501" s="1">
        <f t="shared" si="67"/>
        <v>1.4332238861749553</v>
      </c>
      <c r="AV501" s="1">
        <f t="shared" si="68"/>
        <v>1.0237313472678251</v>
      </c>
      <c r="AW501" s="1">
        <f t="shared" si="69"/>
        <v>0.61423880836069511</v>
      </c>
    </row>
    <row r="502" spans="1:49" x14ac:dyDescent="0.2">
      <c r="A502">
        <v>500</v>
      </c>
      <c r="B502" t="s">
        <v>9008</v>
      </c>
      <c r="C502" t="s">
        <v>9007</v>
      </c>
      <c r="F502" t="s">
        <v>9006</v>
      </c>
      <c r="G502" t="s">
        <v>16</v>
      </c>
      <c r="H502" t="s">
        <v>15</v>
      </c>
      <c r="I502" t="s">
        <v>9005</v>
      </c>
      <c r="J502">
        <v>60021859</v>
      </c>
      <c r="K502" t="s">
        <v>9004</v>
      </c>
      <c r="L502" t="s">
        <v>9003</v>
      </c>
      <c r="M502" t="s">
        <v>540</v>
      </c>
      <c r="N502">
        <v>3</v>
      </c>
      <c r="O502" t="s">
        <v>9002</v>
      </c>
      <c r="P502" t="s">
        <v>9001</v>
      </c>
      <c r="Q502" t="s">
        <v>9000</v>
      </c>
      <c r="R502" s="8">
        <v>34700</v>
      </c>
      <c r="S502" s="9">
        <f t="shared" si="64"/>
        <v>1995</v>
      </c>
      <c r="T502" s="9">
        <v>1995</v>
      </c>
      <c r="U502" s="9">
        <f t="shared" si="65"/>
        <v>27</v>
      </c>
      <c r="V502" s="8">
        <v>35004</v>
      </c>
      <c r="W502" t="s">
        <v>3194</v>
      </c>
      <c r="X502" s="2">
        <v>0.33500000000000002</v>
      </c>
      <c r="Y502" s="7">
        <f t="shared" si="62"/>
        <v>8.94263367235258E-3</v>
      </c>
      <c r="AA502">
        <v>10501827</v>
      </c>
      <c r="AB502">
        <v>78233</v>
      </c>
      <c r="AC502">
        <v>15226301</v>
      </c>
      <c r="AD502" t="s">
        <v>6</v>
      </c>
      <c r="AE502">
        <v>5</v>
      </c>
      <c r="AF502">
        <v>6</v>
      </c>
      <c r="AH502" t="s">
        <v>8999</v>
      </c>
      <c r="AI502" t="s">
        <v>8998</v>
      </c>
      <c r="AK502" t="s">
        <v>8997</v>
      </c>
      <c r="AL502">
        <v>8</v>
      </c>
      <c r="AM502" s="5">
        <f t="shared" si="66"/>
        <v>0.29629629629629628</v>
      </c>
      <c r="AN502" s="4">
        <f t="shared" si="63"/>
        <v>4.4876379598075925E-4</v>
      </c>
      <c r="AO502" s="3"/>
      <c r="AP502">
        <v>0</v>
      </c>
      <c r="AR502" t="s">
        <v>1</v>
      </c>
      <c r="AT502" s="2" t="s">
        <v>20</v>
      </c>
      <c r="AU502" s="1">
        <f t="shared" si="67"/>
        <v>0.63944727094410336</v>
      </c>
      <c r="AV502" s="1">
        <f t="shared" si="68"/>
        <v>0.46956987341666701</v>
      </c>
      <c r="AW502" s="1">
        <f t="shared" si="69"/>
        <v>0.29969247588923054</v>
      </c>
    </row>
    <row r="503" spans="1:49" x14ac:dyDescent="0.2">
      <c r="A503">
        <v>501</v>
      </c>
      <c r="B503" t="s">
        <v>8996</v>
      </c>
      <c r="C503" t="s">
        <v>8995</v>
      </c>
      <c r="D503" t="s">
        <v>8994</v>
      </c>
      <c r="F503" t="s">
        <v>8993</v>
      </c>
      <c r="G503" t="s">
        <v>16</v>
      </c>
      <c r="H503" t="s">
        <v>15</v>
      </c>
      <c r="I503" t="s">
        <v>8992</v>
      </c>
      <c r="J503" t="s">
        <v>8991</v>
      </c>
      <c r="K503" t="s">
        <v>8990</v>
      </c>
      <c r="L503" t="s">
        <v>8989</v>
      </c>
      <c r="M503" t="s">
        <v>8988</v>
      </c>
      <c r="N503">
        <v>14</v>
      </c>
      <c r="O503" t="s">
        <v>8987</v>
      </c>
      <c r="P503" t="s">
        <v>8986</v>
      </c>
      <c r="Q503" t="s">
        <v>8985</v>
      </c>
      <c r="R503" s="8">
        <v>34700</v>
      </c>
      <c r="S503" s="9">
        <f t="shared" si="64"/>
        <v>1995</v>
      </c>
      <c r="T503" s="9">
        <v>1995</v>
      </c>
      <c r="U503" s="9">
        <f t="shared" si="65"/>
        <v>27</v>
      </c>
      <c r="V503" s="8">
        <v>35004</v>
      </c>
      <c r="W503" t="s">
        <v>156</v>
      </c>
      <c r="X503" s="2">
        <v>0.65600000000000003</v>
      </c>
      <c r="Y503" s="7">
        <f t="shared" si="62"/>
        <v>1.751154534048744E-2</v>
      </c>
      <c r="AA503">
        <v>9203796</v>
      </c>
      <c r="AB503">
        <v>20344</v>
      </c>
      <c r="AD503" t="s">
        <v>6</v>
      </c>
      <c r="AE503">
        <v>30</v>
      </c>
      <c r="AF503">
        <v>4</v>
      </c>
      <c r="AH503" t="s">
        <v>8984</v>
      </c>
      <c r="AI503" t="s">
        <v>8983</v>
      </c>
      <c r="AK503" t="s">
        <v>8982</v>
      </c>
      <c r="AL503">
        <v>3</v>
      </c>
      <c r="AM503" s="5">
        <f t="shared" si="66"/>
        <v>0.1111111111111111</v>
      </c>
      <c r="AN503" s="4">
        <f t="shared" si="63"/>
        <v>1.682864234927847E-4</v>
      </c>
      <c r="AO503" s="3"/>
      <c r="AP503">
        <v>0</v>
      </c>
      <c r="AR503" t="s">
        <v>1</v>
      </c>
      <c r="AT503" s="2">
        <v>1.4530000000000001</v>
      </c>
      <c r="AU503" s="1">
        <f t="shared" si="67"/>
        <v>1.2308567665389043</v>
      </c>
      <c r="AV503" s="1">
        <f t="shared" si="68"/>
        <v>0.88399158819901136</v>
      </c>
      <c r="AW503" s="1">
        <f t="shared" si="69"/>
        <v>0.53712640985911808</v>
      </c>
    </row>
    <row r="504" spans="1:49" x14ac:dyDescent="0.2">
      <c r="A504">
        <v>502</v>
      </c>
      <c r="B504" t="s">
        <v>8981</v>
      </c>
      <c r="C504" t="s">
        <v>8980</v>
      </c>
      <c r="F504" t="s">
        <v>8979</v>
      </c>
      <c r="G504" t="s">
        <v>16</v>
      </c>
      <c r="H504" t="s">
        <v>15</v>
      </c>
      <c r="I504" t="s">
        <v>8978</v>
      </c>
      <c r="J504" t="s">
        <v>8977</v>
      </c>
      <c r="K504" t="s">
        <v>8976</v>
      </c>
      <c r="L504" t="s">
        <v>8975</v>
      </c>
      <c r="M504" t="s">
        <v>7390</v>
      </c>
      <c r="N504">
        <v>3</v>
      </c>
      <c r="O504" t="s">
        <v>8974</v>
      </c>
      <c r="P504" t="s">
        <v>8973</v>
      </c>
      <c r="Q504" t="s">
        <v>8972</v>
      </c>
      <c r="R504" s="8">
        <v>34700</v>
      </c>
      <c r="S504" s="9">
        <f t="shared" si="64"/>
        <v>1995</v>
      </c>
      <c r="T504" s="9">
        <v>1995</v>
      </c>
      <c r="U504" s="9">
        <f t="shared" si="65"/>
        <v>27</v>
      </c>
      <c r="V504" s="8">
        <v>35004</v>
      </c>
      <c r="W504" t="s">
        <v>3180</v>
      </c>
      <c r="X504" s="2">
        <v>0.94</v>
      </c>
      <c r="Y504" s="7">
        <f t="shared" si="62"/>
        <v>2.5092763140332611E-2</v>
      </c>
      <c r="AA504">
        <v>10518207</v>
      </c>
      <c r="AB504">
        <v>63372</v>
      </c>
      <c r="AD504" t="s">
        <v>6</v>
      </c>
      <c r="AE504">
        <v>5</v>
      </c>
      <c r="AF504">
        <v>11</v>
      </c>
      <c r="AH504" t="s">
        <v>8971</v>
      </c>
      <c r="AI504" t="s">
        <v>8970</v>
      </c>
      <c r="AK504" t="s">
        <v>8969</v>
      </c>
      <c r="AL504">
        <v>13</v>
      </c>
      <c r="AM504" s="5">
        <f t="shared" si="66"/>
        <v>0.48148148148148145</v>
      </c>
      <c r="AN504" s="4">
        <f t="shared" si="63"/>
        <v>7.2924116846873369E-4</v>
      </c>
      <c r="AO504" s="3"/>
      <c r="AP504">
        <v>0</v>
      </c>
      <c r="AR504" t="s">
        <v>1</v>
      </c>
      <c r="AT504" s="2" t="s">
        <v>20</v>
      </c>
      <c r="AU504" s="1">
        <f t="shared" si="67"/>
        <v>1.7783706548773446</v>
      </c>
      <c r="AV504" s="1">
        <f t="shared" si="68"/>
        <v>1.2911002154400673</v>
      </c>
      <c r="AW504" s="1">
        <f t="shared" si="69"/>
        <v>0.8038297760027896</v>
      </c>
    </row>
    <row r="505" spans="1:49" x14ac:dyDescent="0.2">
      <c r="A505">
        <v>503</v>
      </c>
      <c r="B505" t="s">
        <v>8968</v>
      </c>
      <c r="C505" t="s">
        <v>8967</v>
      </c>
      <c r="F505" t="s">
        <v>8966</v>
      </c>
      <c r="G505" t="s">
        <v>16</v>
      </c>
      <c r="H505" t="s">
        <v>15</v>
      </c>
      <c r="I505" t="s">
        <v>4484</v>
      </c>
      <c r="N505">
        <v>2</v>
      </c>
      <c r="O505" t="s">
        <v>4483</v>
      </c>
      <c r="P505" t="s">
        <v>4482</v>
      </c>
      <c r="Q505" t="s">
        <v>1496</v>
      </c>
      <c r="R505" s="8">
        <v>34700</v>
      </c>
      <c r="S505" s="9">
        <f t="shared" si="64"/>
        <v>1995</v>
      </c>
      <c r="T505" s="9">
        <v>1995</v>
      </c>
      <c r="U505" s="9">
        <f t="shared" si="65"/>
        <v>27</v>
      </c>
      <c r="V505" s="8" t="s">
        <v>8965</v>
      </c>
      <c r="W505" t="s">
        <v>2560</v>
      </c>
      <c r="X505" s="2">
        <v>0.371</v>
      </c>
      <c r="Y505" s="7">
        <f t="shared" si="62"/>
        <v>9.9036331117695747E-3</v>
      </c>
      <c r="AA505">
        <v>486604</v>
      </c>
      <c r="AB505">
        <v>28580</v>
      </c>
      <c r="AC505" t="s">
        <v>2559</v>
      </c>
      <c r="AD505" t="s">
        <v>6</v>
      </c>
      <c r="AE505">
        <v>30</v>
      </c>
      <c r="AF505">
        <v>6</v>
      </c>
      <c r="AH505" t="s">
        <v>8964</v>
      </c>
      <c r="AI505" t="s">
        <v>8963</v>
      </c>
      <c r="AK505" t="s">
        <v>8962</v>
      </c>
      <c r="AL505">
        <v>6</v>
      </c>
      <c r="AM505" s="5">
        <f t="shared" si="66"/>
        <v>0.22222222222222221</v>
      </c>
      <c r="AN505" s="4">
        <f t="shared" si="63"/>
        <v>3.365728469855694E-4</v>
      </c>
      <c r="AO505" s="3"/>
      <c r="AP505">
        <v>0</v>
      </c>
      <c r="AR505" t="s">
        <v>1</v>
      </c>
      <c r="AT505" s="2">
        <v>1.431</v>
      </c>
      <c r="AU505" s="1">
        <f t="shared" si="67"/>
        <v>0.70335150323343731</v>
      </c>
      <c r="AV505" s="1">
        <f t="shared" si="68"/>
        <v>0.51201029793775721</v>
      </c>
      <c r="AW505" s="1">
        <f t="shared" si="69"/>
        <v>0.3206690926420771</v>
      </c>
    </row>
    <row r="506" spans="1:49" x14ac:dyDescent="0.2">
      <c r="A506">
        <v>504</v>
      </c>
      <c r="B506" t="s">
        <v>8961</v>
      </c>
      <c r="C506" t="s">
        <v>8960</v>
      </c>
      <c r="D506">
        <v>165168495000984</v>
      </c>
      <c r="F506" t="s">
        <v>8959</v>
      </c>
      <c r="G506" t="s">
        <v>16</v>
      </c>
      <c r="H506" t="s">
        <v>15</v>
      </c>
      <c r="I506" t="s">
        <v>8958</v>
      </c>
      <c r="J506">
        <v>60003196</v>
      </c>
      <c r="K506" t="s">
        <v>8957</v>
      </c>
      <c r="L506" t="s">
        <v>3831</v>
      </c>
      <c r="M506" t="s">
        <v>3831</v>
      </c>
      <c r="N506">
        <v>3</v>
      </c>
      <c r="O506" t="s">
        <v>8956</v>
      </c>
      <c r="P506" t="s">
        <v>8955</v>
      </c>
      <c r="Q506" t="s">
        <v>8954</v>
      </c>
      <c r="R506" s="8">
        <v>34700</v>
      </c>
      <c r="S506" s="9">
        <f t="shared" si="64"/>
        <v>1995</v>
      </c>
      <c r="T506" s="9">
        <v>1995</v>
      </c>
      <c r="U506" s="9">
        <f t="shared" si="65"/>
        <v>27</v>
      </c>
      <c r="V506" s="8">
        <v>35004</v>
      </c>
      <c r="W506" t="s">
        <v>5984</v>
      </c>
      <c r="X506" s="2">
        <v>0.90700000000000003</v>
      </c>
      <c r="Y506" s="7">
        <f t="shared" si="62"/>
        <v>2.4211846987533703E-2</v>
      </c>
      <c r="AA506">
        <v>1651684</v>
      </c>
      <c r="AB506">
        <v>25548</v>
      </c>
      <c r="AD506" t="s">
        <v>6</v>
      </c>
      <c r="AE506">
        <v>47</v>
      </c>
      <c r="AF506">
        <v>1</v>
      </c>
      <c r="AH506" t="s">
        <v>8953</v>
      </c>
      <c r="AI506" t="s">
        <v>8952</v>
      </c>
      <c r="AJ506" t="s">
        <v>8951</v>
      </c>
      <c r="AK506" t="s">
        <v>8950</v>
      </c>
      <c r="AL506">
        <v>33</v>
      </c>
      <c r="AM506" s="5">
        <f t="shared" si="66"/>
        <v>1.2222222222222223</v>
      </c>
      <c r="AN506" s="4">
        <f t="shared" si="63"/>
        <v>1.851150658420632E-3</v>
      </c>
      <c r="AO506" s="3"/>
      <c r="AP506">
        <v>0</v>
      </c>
      <c r="AR506" t="s">
        <v>1</v>
      </c>
      <c r="AT506" s="2">
        <v>4.6619999999999999</v>
      </c>
      <c r="AU506" s="1">
        <f t="shared" si="67"/>
        <v>1.7503638088799778</v>
      </c>
      <c r="AV506" s="1">
        <f t="shared" si="68"/>
        <v>1.3031498822977168</v>
      </c>
      <c r="AW506" s="1">
        <f t="shared" si="69"/>
        <v>0.85593595571545522</v>
      </c>
    </row>
    <row r="507" spans="1:49" x14ac:dyDescent="0.2">
      <c r="A507">
        <v>505</v>
      </c>
      <c r="B507" t="s">
        <v>8949</v>
      </c>
      <c r="C507" t="s">
        <v>8948</v>
      </c>
      <c r="F507" t="s">
        <v>8947</v>
      </c>
      <c r="G507" t="s">
        <v>16</v>
      </c>
      <c r="H507" t="s">
        <v>15</v>
      </c>
      <c r="I507" t="s">
        <v>8946</v>
      </c>
      <c r="J507" t="s">
        <v>8945</v>
      </c>
      <c r="K507" t="s">
        <v>8944</v>
      </c>
      <c r="L507" t="s">
        <v>8943</v>
      </c>
      <c r="M507" t="s">
        <v>3235</v>
      </c>
      <c r="N507">
        <v>2</v>
      </c>
      <c r="O507" t="s">
        <v>8942</v>
      </c>
      <c r="P507" t="s">
        <v>8941</v>
      </c>
      <c r="Q507" t="s">
        <v>8940</v>
      </c>
      <c r="R507" s="8">
        <v>34700</v>
      </c>
      <c r="S507" s="9">
        <f t="shared" si="64"/>
        <v>1995</v>
      </c>
      <c r="T507" s="9">
        <v>1995</v>
      </c>
      <c r="U507" s="9">
        <f t="shared" si="65"/>
        <v>27</v>
      </c>
      <c r="V507" s="8">
        <v>35004</v>
      </c>
      <c r="W507" t="s">
        <v>5725</v>
      </c>
      <c r="X507" s="2">
        <v>1.258</v>
      </c>
      <c r="Y507" s="7">
        <f t="shared" si="62"/>
        <v>3.3581591521849391E-2</v>
      </c>
      <c r="AA507">
        <v>134651</v>
      </c>
      <c r="AB507">
        <v>25169</v>
      </c>
      <c r="AC507">
        <v>19457111</v>
      </c>
      <c r="AD507" t="s">
        <v>6</v>
      </c>
      <c r="AE507">
        <v>142</v>
      </c>
      <c r="AF507">
        <v>11</v>
      </c>
      <c r="AH507" t="s">
        <v>8939</v>
      </c>
      <c r="AI507" t="s">
        <v>8938</v>
      </c>
      <c r="AK507" t="s">
        <v>8937</v>
      </c>
      <c r="AL507">
        <v>16</v>
      </c>
      <c r="AM507" s="5">
        <f t="shared" si="66"/>
        <v>0.59259259259259256</v>
      </c>
      <c r="AN507" s="4">
        <f t="shared" si="63"/>
        <v>8.975275919615185E-4</v>
      </c>
      <c r="AO507" s="3"/>
      <c r="AP507">
        <v>0</v>
      </c>
      <c r="AR507" t="s">
        <v>1</v>
      </c>
      <c r="AT507" s="2">
        <v>4.3159999999999998</v>
      </c>
      <c r="AU507" s="1">
        <f t="shared" si="67"/>
        <v>2.377637234288303</v>
      </c>
      <c r="AV507" s="1">
        <f t="shared" si="68"/>
        <v>1.7239559556905455</v>
      </c>
      <c r="AW507" s="1">
        <f t="shared" si="69"/>
        <v>1.070274677092788</v>
      </c>
    </row>
    <row r="508" spans="1:49" x14ac:dyDescent="0.2">
      <c r="A508">
        <v>506</v>
      </c>
      <c r="B508" t="s">
        <v>8936</v>
      </c>
      <c r="C508" t="s">
        <v>8935</v>
      </c>
      <c r="F508" t="s">
        <v>8934</v>
      </c>
      <c r="G508" t="s">
        <v>16</v>
      </c>
      <c r="H508" t="s">
        <v>15</v>
      </c>
      <c r="I508" t="s">
        <v>8933</v>
      </c>
      <c r="J508">
        <v>60023254</v>
      </c>
      <c r="K508" t="s">
        <v>8932</v>
      </c>
      <c r="L508" t="s">
        <v>8931</v>
      </c>
      <c r="M508" t="s">
        <v>694</v>
      </c>
      <c r="N508">
        <v>4</v>
      </c>
      <c r="O508" t="s">
        <v>8930</v>
      </c>
      <c r="P508" t="s">
        <v>8929</v>
      </c>
      <c r="Q508" t="s">
        <v>8928</v>
      </c>
      <c r="R508" s="8">
        <v>34700</v>
      </c>
      <c r="S508" s="9">
        <f t="shared" si="64"/>
        <v>1995</v>
      </c>
      <c r="T508" s="9">
        <v>1995</v>
      </c>
      <c r="U508" s="9">
        <f t="shared" si="65"/>
        <v>27</v>
      </c>
      <c r="V508" s="8">
        <v>35004</v>
      </c>
      <c r="W508" t="s">
        <v>2649</v>
      </c>
      <c r="X508" s="2">
        <v>2.141</v>
      </c>
      <c r="Y508" s="7">
        <f t="shared" si="62"/>
        <v>5.7152772216438434E-2</v>
      </c>
      <c r="AA508">
        <v>1962892</v>
      </c>
      <c r="AB508">
        <v>17360</v>
      </c>
      <c r="AC508">
        <v>15580644</v>
      </c>
      <c r="AD508" t="s">
        <v>6</v>
      </c>
      <c r="AE508">
        <v>33</v>
      </c>
      <c r="AF508">
        <v>6</v>
      </c>
      <c r="AH508" t="s">
        <v>8927</v>
      </c>
      <c r="AI508" t="s">
        <v>8926</v>
      </c>
      <c r="AK508" t="s">
        <v>8925</v>
      </c>
      <c r="AL508">
        <v>5</v>
      </c>
      <c r="AM508" s="5">
        <f t="shared" si="66"/>
        <v>0.18518518518518517</v>
      </c>
      <c r="AN508" s="4">
        <f t="shared" si="63"/>
        <v>2.804773724879745E-4</v>
      </c>
      <c r="AO508" s="3"/>
      <c r="AP508">
        <v>0</v>
      </c>
      <c r="AR508" t="s">
        <v>1</v>
      </c>
      <c r="AT508" s="2" t="s">
        <v>20</v>
      </c>
      <c r="AU508" s="1">
        <f t="shared" si="67"/>
        <v>4.0091083763253295</v>
      </c>
      <c r="AV508" s="1">
        <f t="shared" si="68"/>
        <v>2.8716624794463201</v>
      </c>
      <c r="AW508" s="1">
        <f t="shared" si="69"/>
        <v>1.7342165825673113</v>
      </c>
    </row>
    <row r="509" spans="1:49" x14ac:dyDescent="0.2">
      <c r="A509">
        <v>507</v>
      </c>
      <c r="B509" t="s">
        <v>8924</v>
      </c>
      <c r="C509" t="s">
        <v>8923</v>
      </c>
      <c r="F509" t="s">
        <v>8922</v>
      </c>
      <c r="G509" t="s">
        <v>16</v>
      </c>
      <c r="H509" t="s">
        <v>15</v>
      </c>
      <c r="I509" t="s">
        <v>8921</v>
      </c>
      <c r="J509" t="s">
        <v>8920</v>
      </c>
      <c r="K509" t="s">
        <v>8919</v>
      </c>
      <c r="L509" t="s">
        <v>8918</v>
      </c>
      <c r="M509" t="s">
        <v>8917</v>
      </c>
      <c r="N509">
        <v>4</v>
      </c>
      <c r="O509" t="s">
        <v>8916</v>
      </c>
      <c r="P509" t="s">
        <v>8915</v>
      </c>
      <c r="Q509" t="s">
        <v>8914</v>
      </c>
      <c r="R509" s="8">
        <v>34700</v>
      </c>
      <c r="S509" s="9">
        <f t="shared" si="64"/>
        <v>1995</v>
      </c>
      <c r="T509" s="9">
        <v>1995</v>
      </c>
      <c r="U509" s="9">
        <f t="shared" si="65"/>
        <v>27</v>
      </c>
      <c r="V509" s="8">
        <v>35004</v>
      </c>
      <c r="W509" t="s">
        <v>3180</v>
      </c>
      <c r="X509" s="2">
        <v>0.94</v>
      </c>
      <c r="Y509" s="7">
        <f t="shared" si="62"/>
        <v>2.5092763140332611E-2</v>
      </c>
      <c r="AA509">
        <v>10518207</v>
      </c>
      <c r="AB509">
        <v>63372</v>
      </c>
      <c r="AD509" t="s">
        <v>6</v>
      </c>
      <c r="AE509">
        <v>5</v>
      </c>
      <c r="AF509">
        <v>11</v>
      </c>
      <c r="AH509" t="s">
        <v>8913</v>
      </c>
      <c r="AI509" t="s">
        <v>8912</v>
      </c>
      <c r="AK509" t="s">
        <v>8911</v>
      </c>
      <c r="AL509">
        <v>38</v>
      </c>
      <c r="AM509" s="5">
        <f t="shared" si="66"/>
        <v>1.4074074074074074</v>
      </c>
      <c r="AN509" s="4">
        <f t="shared" si="63"/>
        <v>2.1316280309086064E-3</v>
      </c>
      <c r="AO509" s="3"/>
      <c r="AP509">
        <v>0</v>
      </c>
      <c r="AQ509" t="s">
        <v>3918</v>
      </c>
      <c r="AR509" t="s">
        <v>1</v>
      </c>
      <c r="AS509" t="s">
        <v>3916</v>
      </c>
      <c r="AT509" s="2" t="s">
        <v>20</v>
      </c>
      <c r="AU509" s="1">
        <f t="shared" si="67"/>
        <v>1.8204422607505408</v>
      </c>
      <c r="AV509" s="1">
        <f t="shared" si="68"/>
        <v>1.3612195585620608</v>
      </c>
      <c r="AW509" s="1">
        <f t="shared" si="69"/>
        <v>0.90199685637358074</v>
      </c>
    </row>
    <row r="510" spans="1:49" x14ac:dyDescent="0.2">
      <c r="A510">
        <v>508</v>
      </c>
      <c r="B510" t="s">
        <v>8910</v>
      </c>
      <c r="C510" t="s">
        <v>8909</v>
      </c>
      <c r="F510" t="s">
        <v>8908</v>
      </c>
      <c r="G510" t="s">
        <v>16</v>
      </c>
      <c r="H510" t="s">
        <v>15</v>
      </c>
      <c r="I510" t="s">
        <v>5105</v>
      </c>
      <c r="J510">
        <v>60022225</v>
      </c>
      <c r="K510" t="s">
        <v>5496</v>
      </c>
      <c r="L510" t="s">
        <v>2666</v>
      </c>
      <c r="M510" t="s">
        <v>11</v>
      </c>
      <c r="N510">
        <v>1</v>
      </c>
      <c r="O510" t="s">
        <v>5103</v>
      </c>
      <c r="P510">
        <v>7102186231</v>
      </c>
      <c r="Q510">
        <v>60022225</v>
      </c>
      <c r="R510" s="8">
        <v>34700</v>
      </c>
      <c r="S510" s="9">
        <f t="shared" si="64"/>
        <v>1995</v>
      </c>
      <c r="T510" s="9">
        <v>1995</v>
      </c>
      <c r="U510" s="9">
        <f t="shared" si="65"/>
        <v>27</v>
      </c>
      <c r="V510" s="8">
        <v>34973</v>
      </c>
      <c r="W510" t="s">
        <v>3305</v>
      </c>
      <c r="X510" s="2">
        <v>1.6519999999999999</v>
      </c>
      <c r="Y510" s="7">
        <f t="shared" si="62"/>
        <v>4.409919649769093E-2</v>
      </c>
      <c r="AA510" t="s">
        <v>3304</v>
      </c>
      <c r="AB510">
        <v>17337</v>
      </c>
      <c r="AC510">
        <v>15582221</v>
      </c>
      <c r="AD510" t="s">
        <v>6</v>
      </c>
      <c r="AE510">
        <v>43</v>
      </c>
      <c r="AF510">
        <v>10</v>
      </c>
      <c r="AH510" t="s">
        <v>8907</v>
      </c>
      <c r="AI510" t="s">
        <v>8906</v>
      </c>
      <c r="AK510" t="s">
        <v>8905</v>
      </c>
      <c r="AL510">
        <v>27</v>
      </c>
      <c r="AM510" s="5">
        <f t="shared" si="66"/>
        <v>1</v>
      </c>
      <c r="AN510" s="4">
        <f t="shared" si="63"/>
        <v>1.5145778114350624E-3</v>
      </c>
      <c r="AO510" s="3"/>
      <c r="AP510">
        <v>0</v>
      </c>
      <c r="AR510" t="s">
        <v>1</v>
      </c>
      <c r="AT510" s="2" t="s">
        <v>20</v>
      </c>
      <c r="AU510" s="1">
        <f t="shared" si="67"/>
        <v>3.132381089181417</v>
      </c>
      <c r="AV510" s="1">
        <f t="shared" si="68"/>
        <v>2.2806887154562996</v>
      </c>
      <c r="AW510" s="1">
        <f t="shared" si="69"/>
        <v>1.4289963417311822</v>
      </c>
    </row>
    <row r="511" spans="1:49" x14ac:dyDescent="0.2">
      <c r="A511">
        <v>509</v>
      </c>
      <c r="B511" t="s">
        <v>8904</v>
      </c>
      <c r="C511" t="s">
        <v>8903</v>
      </c>
      <c r="F511" t="s">
        <v>8902</v>
      </c>
      <c r="G511" t="s">
        <v>16</v>
      </c>
      <c r="H511" t="s">
        <v>15</v>
      </c>
      <c r="I511" t="s">
        <v>8901</v>
      </c>
      <c r="J511" t="s">
        <v>8900</v>
      </c>
      <c r="K511" t="s">
        <v>8899</v>
      </c>
      <c r="L511" t="s">
        <v>8898</v>
      </c>
      <c r="M511" t="s">
        <v>8897</v>
      </c>
      <c r="N511">
        <v>3</v>
      </c>
      <c r="O511" t="s">
        <v>8896</v>
      </c>
      <c r="P511" t="s">
        <v>8895</v>
      </c>
      <c r="Q511" t="s">
        <v>8894</v>
      </c>
      <c r="R511" s="8">
        <v>34700</v>
      </c>
      <c r="S511" s="9">
        <f t="shared" si="64"/>
        <v>1995</v>
      </c>
      <c r="T511" s="9">
        <v>1995</v>
      </c>
      <c r="U511" s="9">
        <f t="shared" si="65"/>
        <v>27</v>
      </c>
      <c r="V511" s="8">
        <v>34973</v>
      </c>
      <c r="W511" t="s">
        <v>3305</v>
      </c>
      <c r="X511" s="2">
        <v>1.6519999999999999</v>
      </c>
      <c r="Y511" s="7">
        <f t="shared" si="62"/>
        <v>4.409919649769093E-2</v>
      </c>
      <c r="AA511" t="s">
        <v>3304</v>
      </c>
      <c r="AB511">
        <v>17337</v>
      </c>
      <c r="AC511">
        <v>15582221</v>
      </c>
      <c r="AD511" t="s">
        <v>6</v>
      </c>
      <c r="AE511">
        <v>43</v>
      </c>
      <c r="AF511">
        <v>10</v>
      </c>
      <c r="AH511" t="s">
        <v>8893</v>
      </c>
      <c r="AI511" t="s">
        <v>8892</v>
      </c>
      <c r="AK511" t="s">
        <v>8891</v>
      </c>
      <c r="AL511">
        <v>56</v>
      </c>
      <c r="AM511" s="5">
        <f t="shared" si="66"/>
        <v>2.074074074074074</v>
      </c>
      <c r="AN511" s="4">
        <f t="shared" si="63"/>
        <v>3.1413465718653148E-3</v>
      </c>
      <c r="AO511" s="3"/>
      <c r="AP511">
        <v>0</v>
      </c>
      <c r="AR511" t="s">
        <v>1</v>
      </c>
      <c r="AT511" s="2" t="s">
        <v>20</v>
      </c>
      <c r="AU511" s="1">
        <f t="shared" si="67"/>
        <v>3.1811841519943242</v>
      </c>
      <c r="AV511" s="1">
        <f t="shared" si="68"/>
        <v>2.3620271534778121</v>
      </c>
      <c r="AW511" s="1">
        <f t="shared" si="69"/>
        <v>1.5428701549613</v>
      </c>
    </row>
    <row r="512" spans="1:49" x14ac:dyDescent="0.2">
      <c r="A512">
        <v>510</v>
      </c>
      <c r="B512" t="s">
        <v>8890</v>
      </c>
      <c r="C512" t="s">
        <v>8889</v>
      </c>
      <c r="F512" t="s">
        <v>8888</v>
      </c>
      <c r="G512" t="s">
        <v>16</v>
      </c>
      <c r="H512" t="s">
        <v>15</v>
      </c>
      <c r="I512" t="s">
        <v>8887</v>
      </c>
      <c r="J512">
        <v>60015457</v>
      </c>
      <c r="K512" t="s">
        <v>6540</v>
      </c>
      <c r="L512" t="s">
        <v>6539</v>
      </c>
      <c r="M512" t="s">
        <v>11</v>
      </c>
      <c r="N512">
        <v>3</v>
      </c>
      <c r="O512" t="s">
        <v>8886</v>
      </c>
      <c r="P512" t="s">
        <v>8885</v>
      </c>
      <c r="Q512" t="s">
        <v>8884</v>
      </c>
      <c r="R512" s="8">
        <v>34700</v>
      </c>
      <c r="S512" s="9">
        <f t="shared" si="64"/>
        <v>1995</v>
      </c>
      <c r="T512" s="9">
        <v>1995</v>
      </c>
      <c r="U512" s="9">
        <f t="shared" si="65"/>
        <v>27</v>
      </c>
      <c r="V512" s="8">
        <v>34973</v>
      </c>
      <c r="W512" t="s">
        <v>3305</v>
      </c>
      <c r="X512" s="2">
        <v>1.6519999999999999</v>
      </c>
      <c r="Y512" s="7">
        <f t="shared" si="62"/>
        <v>4.409919649769093E-2</v>
      </c>
      <c r="AA512" t="s">
        <v>3304</v>
      </c>
      <c r="AB512">
        <v>17337</v>
      </c>
      <c r="AC512">
        <v>15582221</v>
      </c>
      <c r="AD512" t="s">
        <v>6</v>
      </c>
      <c r="AE512">
        <v>43</v>
      </c>
      <c r="AF512">
        <v>10</v>
      </c>
      <c r="AH512" t="s">
        <v>8883</v>
      </c>
      <c r="AI512" t="s">
        <v>8882</v>
      </c>
      <c r="AK512" t="s">
        <v>8881</v>
      </c>
      <c r="AL512">
        <v>61</v>
      </c>
      <c r="AM512" s="5">
        <f t="shared" si="66"/>
        <v>2.2592592592592591</v>
      </c>
      <c r="AN512" s="4">
        <f t="shared" si="63"/>
        <v>3.4218239443532892E-3</v>
      </c>
      <c r="AO512" s="3"/>
      <c r="AP512">
        <v>0</v>
      </c>
      <c r="AR512" t="s">
        <v>1</v>
      </c>
      <c r="AT512" s="2" t="s">
        <v>20</v>
      </c>
      <c r="AU512" s="1">
        <f t="shared" si="67"/>
        <v>3.1895984731689633</v>
      </c>
      <c r="AV512" s="1">
        <f t="shared" si="68"/>
        <v>2.3760510221022111</v>
      </c>
      <c r="AW512" s="1">
        <f t="shared" si="69"/>
        <v>1.562503571035458</v>
      </c>
    </row>
    <row r="513" spans="1:49" x14ac:dyDescent="0.2">
      <c r="A513">
        <v>511</v>
      </c>
      <c r="B513" t="s">
        <v>8880</v>
      </c>
      <c r="C513" t="s">
        <v>8879</v>
      </c>
      <c r="F513" t="s">
        <v>8878</v>
      </c>
      <c r="G513" t="s">
        <v>16</v>
      </c>
      <c r="H513" t="s">
        <v>15</v>
      </c>
      <c r="I513" t="s">
        <v>8877</v>
      </c>
      <c r="J513">
        <v>60006164</v>
      </c>
      <c r="K513" t="s">
        <v>8876</v>
      </c>
      <c r="L513" t="s">
        <v>8875</v>
      </c>
      <c r="M513" t="s">
        <v>11</v>
      </c>
      <c r="N513">
        <v>3</v>
      </c>
      <c r="O513" t="s">
        <v>8874</v>
      </c>
      <c r="P513" t="s">
        <v>8873</v>
      </c>
      <c r="Q513" t="s">
        <v>8872</v>
      </c>
      <c r="R513" s="8">
        <v>34700</v>
      </c>
      <c r="S513" s="9">
        <f t="shared" si="64"/>
        <v>1995</v>
      </c>
      <c r="T513" s="9">
        <v>1995</v>
      </c>
      <c r="U513" s="9">
        <f t="shared" si="65"/>
        <v>27</v>
      </c>
      <c r="V513" s="8">
        <v>34973</v>
      </c>
      <c r="W513" t="s">
        <v>3305</v>
      </c>
      <c r="X513" s="2">
        <v>1.6519999999999999</v>
      </c>
      <c r="Y513" s="7">
        <f t="shared" si="62"/>
        <v>4.409919649769093E-2</v>
      </c>
      <c r="AA513" t="s">
        <v>3304</v>
      </c>
      <c r="AB513">
        <v>17337</v>
      </c>
      <c r="AC513">
        <v>15582221</v>
      </c>
      <c r="AD513" t="s">
        <v>6</v>
      </c>
      <c r="AE513">
        <v>43</v>
      </c>
      <c r="AF513">
        <v>10</v>
      </c>
      <c r="AH513" t="s">
        <v>8871</v>
      </c>
      <c r="AI513" t="s">
        <v>8870</v>
      </c>
      <c r="AK513" t="s">
        <v>8869</v>
      </c>
      <c r="AL513">
        <v>3</v>
      </c>
      <c r="AM513" s="5">
        <f t="shared" si="66"/>
        <v>0.1111111111111111</v>
      </c>
      <c r="AN513" s="4">
        <f t="shared" si="63"/>
        <v>1.682864234927847E-4</v>
      </c>
      <c r="AO513" s="3"/>
      <c r="AP513">
        <v>0</v>
      </c>
      <c r="AQ513" t="s">
        <v>5237</v>
      </c>
      <c r="AR513" t="s">
        <v>1</v>
      </c>
      <c r="AS513" t="s">
        <v>5235</v>
      </c>
      <c r="AT513" s="2" t="s">
        <v>20</v>
      </c>
      <c r="AU513" s="1">
        <f t="shared" si="67"/>
        <v>3.0919923475431483</v>
      </c>
      <c r="AV513" s="1">
        <f t="shared" si="68"/>
        <v>2.213374146059186</v>
      </c>
      <c r="AW513" s="1">
        <f t="shared" si="69"/>
        <v>1.3347559445752226</v>
      </c>
    </row>
    <row r="514" spans="1:49" x14ac:dyDescent="0.2">
      <c r="A514">
        <v>512</v>
      </c>
      <c r="B514" t="s">
        <v>8868</v>
      </c>
      <c r="C514" t="s">
        <v>8867</v>
      </c>
      <c r="F514" t="s">
        <v>8866</v>
      </c>
      <c r="G514" t="s">
        <v>16</v>
      </c>
      <c r="H514" t="s">
        <v>15</v>
      </c>
      <c r="I514" t="s">
        <v>8865</v>
      </c>
      <c r="J514">
        <v>60027960</v>
      </c>
      <c r="K514" t="s">
        <v>8864</v>
      </c>
      <c r="L514" t="s">
        <v>8863</v>
      </c>
      <c r="M514" t="s">
        <v>11</v>
      </c>
      <c r="N514">
        <v>3</v>
      </c>
      <c r="O514" t="s">
        <v>8862</v>
      </c>
      <c r="P514" t="s">
        <v>8861</v>
      </c>
      <c r="Q514" t="s">
        <v>8860</v>
      </c>
      <c r="R514" s="8">
        <v>34700</v>
      </c>
      <c r="S514" s="9">
        <f t="shared" si="64"/>
        <v>1995</v>
      </c>
      <c r="T514" s="9">
        <v>1995</v>
      </c>
      <c r="U514" s="9">
        <f t="shared" si="65"/>
        <v>27</v>
      </c>
      <c r="V514" s="8">
        <v>34973</v>
      </c>
      <c r="W514" t="s">
        <v>3180</v>
      </c>
      <c r="X514" s="2">
        <v>0.94</v>
      </c>
      <c r="Y514" s="7">
        <f t="shared" ref="Y514:Y577" si="70">(X514-$Z$4)/($Z$3-$Z$4)</f>
        <v>2.5092763140332611E-2</v>
      </c>
      <c r="AA514">
        <v>10518207</v>
      </c>
      <c r="AB514">
        <v>63372</v>
      </c>
      <c r="AD514" t="s">
        <v>6</v>
      </c>
      <c r="AE514">
        <v>5</v>
      </c>
      <c r="AF514">
        <v>10</v>
      </c>
      <c r="AH514" t="s">
        <v>8859</v>
      </c>
      <c r="AI514" t="s">
        <v>8858</v>
      </c>
      <c r="AK514" t="s">
        <v>8857</v>
      </c>
      <c r="AL514">
        <v>9</v>
      </c>
      <c r="AM514" s="5">
        <f t="shared" si="66"/>
        <v>0.33333333333333331</v>
      </c>
      <c r="AN514" s="4">
        <f t="shared" ref="AN514:AN577" si="71">(AM514-$AO$4)/($AO$3-$AO$4)</f>
        <v>5.048592704783541E-4</v>
      </c>
      <c r="AO514" s="3"/>
      <c r="AP514">
        <v>0</v>
      </c>
      <c r="AQ514" t="s">
        <v>4138</v>
      </c>
      <c r="AR514" t="s">
        <v>1</v>
      </c>
      <c r="AS514" t="s">
        <v>3587</v>
      </c>
      <c r="AT514" s="2" t="s">
        <v>20</v>
      </c>
      <c r="AU514" s="1">
        <f t="shared" si="67"/>
        <v>1.7716391979376331</v>
      </c>
      <c r="AV514" s="1">
        <f t="shared" si="68"/>
        <v>1.2798811205405483</v>
      </c>
      <c r="AW514" s="1">
        <f t="shared" si="69"/>
        <v>0.78812304314346304</v>
      </c>
    </row>
    <row r="515" spans="1:49" x14ac:dyDescent="0.2">
      <c r="A515">
        <v>513</v>
      </c>
      <c r="B515" t="s">
        <v>8856</v>
      </c>
      <c r="C515" t="s">
        <v>8855</v>
      </c>
      <c r="F515" t="s">
        <v>8854</v>
      </c>
      <c r="G515" t="s">
        <v>16</v>
      </c>
      <c r="H515" t="s">
        <v>15</v>
      </c>
      <c r="I515" t="s">
        <v>8853</v>
      </c>
      <c r="J515" t="s">
        <v>8852</v>
      </c>
      <c r="K515" t="s">
        <v>8851</v>
      </c>
      <c r="L515" t="s">
        <v>8850</v>
      </c>
      <c r="M515" t="s">
        <v>8849</v>
      </c>
      <c r="N515">
        <v>3</v>
      </c>
      <c r="O515" t="s">
        <v>8848</v>
      </c>
      <c r="P515" t="s">
        <v>8847</v>
      </c>
      <c r="Q515" t="s">
        <v>8846</v>
      </c>
      <c r="R515" s="8">
        <v>34700</v>
      </c>
      <c r="S515" s="9">
        <f t="shared" si="64"/>
        <v>1995</v>
      </c>
      <c r="T515" s="9">
        <v>1995</v>
      </c>
      <c r="U515" s="9">
        <f t="shared" si="65"/>
        <v>27</v>
      </c>
      <c r="V515" s="8">
        <v>34973</v>
      </c>
      <c r="W515" t="s">
        <v>3305</v>
      </c>
      <c r="X515" s="2">
        <v>1.6519999999999999</v>
      </c>
      <c r="Y515" s="7">
        <f t="shared" si="70"/>
        <v>4.409919649769093E-2</v>
      </c>
      <c r="AA515" t="s">
        <v>3304</v>
      </c>
      <c r="AB515">
        <v>17337</v>
      </c>
      <c r="AC515">
        <v>15582221</v>
      </c>
      <c r="AD515" t="s">
        <v>6</v>
      </c>
      <c r="AE515">
        <v>43</v>
      </c>
      <c r="AF515">
        <v>10</v>
      </c>
      <c r="AH515" t="s">
        <v>8845</v>
      </c>
      <c r="AI515" t="s">
        <v>8844</v>
      </c>
      <c r="AK515" t="s">
        <v>8843</v>
      </c>
      <c r="AL515">
        <v>1</v>
      </c>
      <c r="AM515" s="5">
        <f t="shared" si="66"/>
        <v>3.7037037037037035E-2</v>
      </c>
      <c r="AN515" s="4">
        <f t="shared" si="71"/>
        <v>5.6095474497594906E-5</v>
      </c>
      <c r="AO515" s="3"/>
      <c r="AP515">
        <v>0</v>
      </c>
      <c r="AR515" t="s">
        <v>1</v>
      </c>
      <c r="AT515" s="2" t="s">
        <v>20</v>
      </c>
      <c r="AU515" s="1">
        <f t="shared" si="67"/>
        <v>3.0886266190732927</v>
      </c>
      <c r="AV515" s="1">
        <f t="shared" si="68"/>
        <v>2.2077645986094261</v>
      </c>
      <c r="AW515" s="1">
        <f t="shared" si="69"/>
        <v>1.3269025781455595</v>
      </c>
    </row>
    <row r="516" spans="1:49" x14ac:dyDescent="0.2">
      <c r="A516">
        <v>514</v>
      </c>
      <c r="B516" t="s">
        <v>8842</v>
      </c>
      <c r="C516" t="s">
        <v>8841</v>
      </c>
      <c r="F516" t="s">
        <v>8840</v>
      </c>
      <c r="G516" t="s">
        <v>16</v>
      </c>
      <c r="H516" t="s">
        <v>15</v>
      </c>
      <c r="I516" t="s">
        <v>8839</v>
      </c>
      <c r="N516">
        <v>5</v>
      </c>
      <c r="O516" t="s">
        <v>8838</v>
      </c>
      <c r="P516" t="s">
        <v>8837</v>
      </c>
      <c r="Q516" t="s">
        <v>2896</v>
      </c>
      <c r="R516" s="8">
        <v>34700</v>
      </c>
      <c r="S516" s="9">
        <f t="shared" si="64"/>
        <v>1995</v>
      </c>
      <c r="T516" s="9">
        <v>1995</v>
      </c>
      <c r="U516" s="9">
        <f t="shared" si="65"/>
        <v>27</v>
      </c>
      <c r="V516" s="8" t="s">
        <v>8836</v>
      </c>
      <c r="W516" t="s">
        <v>4823</v>
      </c>
      <c r="X516" s="2">
        <v>0.22600000000000001</v>
      </c>
      <c r="Y516" s="7">
        <f t="shared" si="70"/>
        <v>6.0329409252289053E-3</v>
      </c>
      <c r="AA516">
        <v>2786648</v>
      </c>
      <c r="AB516">
        <v>17299</v>
      </c>
      <c r="AD516" t="s">
        <v>6</v>
      </c>
      <c r="AE516">
        <v>14</v>
      </c>
      <c r="AF516">
        <v>4</v>
      </c>
      <c r="AH516" t="s">
        <v>8835</v>
      </c>
      <c r="AL516">
        <v>0</v>
      </c>
      <c r="AM516" s="5">
        <f t="shared" si="66"/>
        <v>0</v>
      </c>
      <c r="AN516" s="4">
        <f t="shared" si="71"/>
        <v>0</v>
      </c>
      <c r="AO516" s="3"/>
      <c r="AP516">
        <v>0</v>
      </c>
      <c r="AR516" t="s">
        <v>1</v>
      </c>
      <c r="AT516" s="2" t="s">
        <v>20</v>
      </c>
      <c r="AU516" s="1">
        <f t="shared" si="67"/>
        <v>0.42230586476602339</v>
      </c>
      <c r="AV516" s="1">
        <f t="shared" si="68"/>
        <v>0.30164704626144528</v>
      </c>
      <c r="AW516" s="1">
        <f t="shared" si="69"/>
        <v>0.18098822775686715</v>
      </c>
    </row>
    <row r="517" spans="1:49" x14ac:dyDescent="0.2">
      <c r="A517">
        <v>515</v>
      </c>
      <c r="B517" t="s">
        <v>8834</v>
      </c>
      <c r="C517" t="s">
        <v>8833</v>
      </c>
      <c r="F517" t="s">
        <v>8832</v>
      </c>
      <c r="G517" t="s">
        <v>16</v>
      </c>
      <c r="H517" t="s">
        <v>15</v>
      </c>
      <c r="I517" t="s">
        <v>8831</v>
      </c>
      <c r="J517" t="s">
        <v>8830</v>
      </c>
      <c r="K517" t="s">
        <v>8829</v>
      </c>
      <c r="L517" t="s">
        <v>8828</v>
      </c>
      <c r="M517" t="s">
        <v>4538</v>
      </c>
      <c r="N517">
        <v>4</v>
      </c>
      <c r="O517" t="s">
        <v>8827</v>
      </c>
      <c r="P517" t="s">
        <v>8826</v>
      </c>
      <c r="Q517" t="s">
        <v>8825</v>
      </c>
      <c r="R517" s="8">
        <v>34700</v>
      </c>
      <c r="S517" s="9">
        <f t="shared" si="64"/>
        <v>1995</v>
      </c>
      <c r="T517" s="9">
        <v>1995</v>
      </c>
      <c r="U517" s="9">
        <f t="shared" si="65"/>
        <v>27</v>
      </c>
      <c r="V517" s="8">
        <v>34973</v>
      </c>
      <c r="W517" t="s">
        <v>8824</v>
      </c>
      <c r="X517" s="2">
        <v>0.59099999999999997</v>
      </c>
      <c r="Y517" s="7">
        <f t="shared" si="70"/>
        <v>1.5776407463762313E-2</v>
      </c>
      <c r="AA517">
        <v>207721</v>
      </c>
      <c r="AB517">
        <v>12419</v>
      </c>
      <c r="AC517">
        <v>14645319</v>
      </c>
      <c r="AD517" t="s">
        <v>6</v>
      </c>
      <c r="AE517">
        <v>26</v>
      </c>
      <c r="AF517">
        <v>10</v>
      </c>
      <c r="AH517" t="s">
        <v>8823</v>
      </c>
      <c r="AI517" t="s">
        <v>8822</v>
      </c>
      <c r="AK517" t="s">
        <v>8821</v>
      </c>
      <c r="AL517">
        <v>2</v>
      </c>
      <c r="AM517" s="5">
        <f t="shared" si="66"/>
        <v>7.407407407407407E-2</v>
      </c>
      <c r="AN517" s="4">
        <f t="shared" si="71"/>
        <v>1.1219094899518981E-4</v>
      </c>
      <c r="AO517" s="3"/>
      <c r="AP517">
        <v>0</v>
      </c>
      <c r="AR517" t="s">
        <v>1</v>
      </c>
      <c r="AT517" s="2" t="s">
        <v>20</v>
      </c>
      <c r="AU517" s="1">
        <f t="shared" si="67"/>
        <v>1.1077142509332176</v>
      </c>
      <c r="AV517" s="1">
        <f t="shared" si="68"/>
        <v>0.7944299206378751</v>
      </c>
      <c r="AW517" s="1">
        <f t="shared" si="69"/>
        <v>0.48114559034253268</v>
      </c>
    </row>
    <row r="518" spans="1:49" x14ac:dyDescent="0.2">
      <c r="A518">
        <v>516</v>
      </c>
      <c r="B518" t="s">
        <v>8820</v>
      </c>
      <c r="C518" t="s">
        <v>8819</v>
      </c>
      <c r="F518" t="s">
        <v>8818</v>
      </c>
      <c r="G518" t="s">
        <v>16</v>
      </c>
      <c r="H518" t="s">
        <v>15</v>
      </c>
      <c r="I518" t="s">
        <v>8817</v>
      </c>
      <c r="J518" t="s">
        <v>8816</v>
      </c>
      <c r="K518" t="s">
        <v>8815</v>
      </c>
      <c r="L518" t="s">
        <v>8814</v>
      </c>
      <c r="M518" t="s">
        <v>7038</v>
      </c>
      <c r="N518">
        <v>3</v>
      </c>
      <c r="O518" t="s">
        <v>8813</v>
      </c>
      <c r="P518" t="s">
        <v>8812</v>
      </c>
      <c r="Q518" t="s">
        <v>8811</v>
      </c>
      <c r="R518" s="8">
        <v>34700</v>
      </c>
      <c r="S518" s="9">
        <f t="shared" si="64"/>
        <v>1995</v>
      </c>
      <c r="T518" s="9">
        <v>1995</v>
      </c>
      <c r="U518" s="9">
        <f t="shared" si="65"/>
        <v>27</v>
      </c>
      <c r="V518" s="8">
        <v>34973</v>
      </c>
      <c r="W518" t="s">
        <v>3305</v>
      </c>
      <c r="X518" s="2">
        <v>1.6519999999999999</v>
      </c>
      <c r="Y518" s="7">
        <f t="shared" si="70"/>
        <v>4.409919649769093E-2</v>
      </c>
      <c r="AA518" t="s">
        <v>3304</v>
      </c>
      <c r="AB518">
        <v>17337</v>
      </c>
      <c r="AC518">
        <v>15582221</v>
      </c>
      <c r="AD518" t="s">
        <v>6</v>
      </c>
      <c r="AE518">
        <v>43</v>
      </c>
      <c r="AF518">
        <v>10</v>
      </c>
      <c r="AH518" t="s">
        <v>8810</v>
      </c>
      <c r="AI518" t="s">
        <v>8809</v>
      </c>
      <c r="AK518" t="s">
        <v>8808</v>
      </c>
      <c r="AL518">
        <v>21</v>
      </c>
      <c r="AM518" s="5">
        <f t="shared" si="66"/>
        <v>0.77777777777777779</v>
      </c>
      <c r="AN518" s="4">
        <f t="shared" si="71"/>
        <v>1.178004964449493E-3</v>
      </c>
      <c r="AO518" s="3"/>
      <c r="AP518">
        <v>0</v>
      </c>
      <c r="AR518" t="s">
        <v>1</v>
      </c>
      <c r="AT518" s="2" t="s">
        <v>20</v>
      </c>
      <c r="AU518" s="1">
        <f t="shared" si="67"/>
        <v>3.1222839037718497</v>
      </c>
      <c r="AV518" s="1">
        <f t="shared" si="68"/>
        <v>2.2638600731070211</v>
      </c>
      <c r="AW518" s="1">
        <f t="shared" si="69"/>
        <v>1.4054362424421925</v>
      </c>
    </row>
    <row r="519" spans="1:49" x14ac:dyDescent="0.2">
      <c r="A519">
        <v>517</v>
      </c>
      <c r="B519" t="s">
        <v>8807</v>
      </c>
      <c r="C519" t="s">
        <v>8806</v>
      </c>
      <c r="F519" t="s">
        <v>8805</v>
      </c>
      <c r="G519" t="s">
        <v>16</v>
      </c>
      <c r="H519" t="s">
        <v>15</v>
      </c>
      <c r="I519" t="s">
        <v>8804</v>
      </c>
      <c r="J519">
        <v>60010818</v>
      </c>
      <c r="K519" t="s">
        <v>8803</v>
      </c>
      <c r="L519" t="s">
        <v>8802</v>
      </c>
      <c r="M519" t="s">
        <v>694</v>
      </c>
      <c r="N519">
        <v>3</v>
      </c>
      <c r="O519" t="s">
        <v>8801</v>
      </c>
      <c r="P519" t="s">
        <v>8800</v>
      </c>
      <c r="Q519" t="s">
        <v>8799</v>
      </c>
      <c r="R519" s="8">
        <v>34700</v>
      </c>
      <c r="S519" s="9">
        <f t="shared" si="64"/>
        <v>1995</v>
      </c>
      <c r="T519" s="9">
        <v>1995</v>
      </c>
      <c r="U519" s="9">
        <f t="shared" si="65"/>
        <v>27</v>
      </c>
      <c r="V519" s="8">
        <v>34973</v>
      </c>
      <c r="W519" t="s">
        <v>3180</v>
      </c>
      <c r="X519" s="2">
        <v>0.94</v>
      </c>
      <c r="Y519" s="7">
        <f t="shared" si="70"/>
        <v>2.5092763140332611E-2</v>
      </c>
      <c r="AA519">
        <v>10518207</v>
      </c>
      <c r="AB519">
        <v>63372</v>
      </c>
      <c r="AD519" t="s">
        <v>6</v>
      </c>
      <c r="AE519">
        <v>5</v>
      </c>
      <c r="AF519">
        <v>10</v>
      </c>
      <c r="AH519" t="s">
        <v>8798</v>
      </c>
      <c r="AI519" t="s">
        <v>8797</v>
      </c>
      <c r="AK519" t="s">
        <v>8796</v>
      </c>
      <c r="AL519">
        <v>8</v>
      </c>
      <c r="AM519" s="5">
        <f t="shared" si="66"/>
        <v>0.29629629629629628</v>
      </c>
      <c r="AN519" s="4">
        <f t="shared" si="71"/>
        <v>4.4876379598075925E-4</v>
      </c>
      <c r="AO519" s="3"/>
      <c r="AP519">
        <v>0</v>
      </c>
      <c r="AQ519" t="s">
        <v>6360</v>
      </c>
      <c r="AR519" t="s">
        <v>1</v>
      </c>
      <c r="AS519" t="s">
        <v>6359</v>
      </c>
      <c r="AT519" s="2" t="s">
        <v>20</v>
      </c>
      <c r="AU519" s="1">
        <f t="shared" si="67"/>
        <v>1.7699563337027053</v>
      </c>
      <c r="AV519" s="1">
        <f t="shared" si="68"/>
        <v>1.2770763468156685</v>
      </c>
      <c r="AW519" s="1">
        <f t="shared" si="69"/>
        <v>0.78419635992863135</v>
      </c>
    </row>
    <row r="520" spans="1:49" x14ac:dyDescent="0.2">
      <c r="A520">
        <v>518</v>
      </c>
      <c r="B520" t="s">
        <v>8795</v>
      </c>
      <c r="C520" t="s">
        <v>8794</v>
      </c>
      <c r="F520" t="s">
        <v>8793</v>
      </c>
      <c r="G520" t="s">
        <v>16</v>
      </c>
      <c r="H520" t="s">
        <v>15</v>
      </c>
      <c r="I520" t="s">
        <v>8792</v>
      </c>
      <c r="J520">
        <v>60001097</v>
      </c>
      <c r="K520" t="s">
        <v>8791</v>
      </c>
      <c r="L520" t="s">
        <v>8790</v>
      </c>
      <c r="M520" t="s">
        <v>56</v>
      </c>
      <c r="N520">
        <v>4</v>
      </c>
      <c r="O520" t="s">
        <v>8789</v>
      </c>
      <c r="P520" t="s">
        <v>8788</v>
      </c>
      <c r="Q520" t="s">
        <v>8787</v>
      </c>
      <c r="R520" s="8">
        <v>34700</v>
      </c>
      <c r="S520" s="9">
        <f t="shared" si="64"/>
        <v>1995</v>
      </c>
      <c r="T520" s="9">
        <v>1995</v>
      </c>
      <c r="U520" s="9">
        <f t="shared" si="65"/>
        <v>27</v>
      </c>
      <c r="V520" s="8">
        <v>34973</v>
      </c>
      <c r="W520" t="s">
        <v>5268</v>
      </c>
      <c r="X520" s="2">
        <v>0.81</v>
      </c>
      <c r="Y520" s="7">
        <f t="shared" si="70"/>
        <v>2.1622487386882359E-2</v>
      </c>
      <c r="AA520">
        <v>10411135</v>
      </c>
      <c r="AB520">
        <v>12116</v>
      </c>
      <c r="AC520">
        <v>19410174</v>
      </c>
      <c r="AD520" t="s">
        <v>6</v>
      </c>
      <c r="AE520">
        <v>7</v>
      </c>
      <c r="AF520">
        <v>10</v>
      </c>
      <c r="AH520" t="s">
        <v>8786</v>
      </c>
      <c r="AI520" t="s">
        <v>8785</v>
      </c>
      <c r="AK520" t="s">
        <v>8784</v>
      </c>
      <c r="AL520">
        <v>9</v>
      </c>
      <c r="AM520" s="5">
        <f t="shared" si="66"/>
        <v>0.33333333333333331</v>
      </c>
      <c r="AN520" s="4">
        <f t="shared" si="71"/>
        <v>5.048592704783541E-4</v>
      </c>
      <c r="AO520" s="3"/>
      <c r="AP520">
        <v>0</v>
      </c>
      <c r="AQ520" t="s">
        <v>8783</v>
      </c>
      <c r="AR520" t="s">
        <v>1</v>
      </c>
      <c r="AS520" t="s">
        <v>8782</v>
      </c>
      <c r="AT520" s="2">
        <v>2.468</v>
      </c>
      <c r="AU520" s="1">
        <f t="shared" si="67"/>
        <v>1.5287198951961156</v>
      </c>
      <c r="AV520" s="1">
        <f t="shared" si="68"/>
        <v>1.1063673328680357</v>
      </c>
      <c r="AW520" s="1">
        <f t="shared" si="69"/>
        <v>0.68401477053995552</v>
      </c>
    </row>
    <row r="521" spans="1:49" x14ac:dyDescent="0.2">
      <c r="A521">
        <v>519</v>
      </c>
      <c r="B521" t="s">
        <v>8781</v>
      </c>
      <c r="C521" t="s">
        <v>8780</v>
      </c>
      <c r="F521" t="s">
        <v>8779</v>
      </c>
      <c r="G521" t="s">
        <v>16</v>
      </c>
      <c r="H521" t="s">
        <v>15</v>
      </c>
      <c r="I521" t="s">
        <v>8778</v>
      </c>
      <c r="J521">
        <v>60008435</v>
      </c>
      <c r="K521" t="s">
        <v>1534</v>
      </c>
      <c r="L521" t="s">
        <v>1533</v>
      </c>
      <c r="M521" t="s">
        <v>174</v>
      </c>
      <c r="N521">
        <v>2</v>
      </c>
      <c r="O521" t="s">
        <v>8777</v>
      </c>
      <c r="P521" t="s">
        <v>8776</v>
      </c>
      <c r="Q521" t="s">
        <v>8775</v>
      </c>
      <c r="R521" s="8">
        <v>34700</v>
      </c>
      <c r="S521" s="9">
        <f t="shared" si="64"/>
        <v>1995</v>
      </c>
      <c r="T521" s="9">
        <v>1995</v>
      </c>
      <c r="U521" s="9">
        <f t="shared" si="65"/>
        <v>27</v>
      </c>
      <c r="V521" s="8">
        <v>34973</v>
      </c>
      <c r="W521" t="s">
        <v>3305</v>
      </c>
      <c r="X521" s="2">
        <v>1.6519999999999999</v>
      </c>
      <c r="Y521" s="7">
        <f t="shared" si="70"/>
        <v>4.409919649769093E-2</v>
      </c>
      <c r="AA521" t="s">
        <v>3304</v>
      </c>
      <c r="AB521">
        <v>17337</v>
      </c>
      <c r="AC521">
        <v>15582221</v>
      </c>
      <c r="AD521" t="s">
        <v>6</v>
      </c>
      <c r="AE521">
        <v>43</v>
      </c>
      <c r="AF521">
        <v>10</v>
      </c>
      <c r="AH521" t="s">
        <v>8774</v>
      </c>
      <c r="AI521" t="s">
        <v>8773</v>
      </c>
      <c r="AK521" t="s">
        <v>8772</v>
      </c>
      <c r="AL521">
        <v>0</v>
      </c>
      <c r="AM521" s="5">
        <f t="shared" si="66"/>
        <v>0</v>
      </c>
      <c r="AN521" s="4">
        <f t="shared" si="71"/>
        <v>0</v>
      </c>
      <c r="AO521" s="3"/>
      <c r="AP521">
        <v>0</v>
      </c>
      <c r="AR521" t="s">
        <v>1</v>
      </c>
      <c r="AT521" s="2" t="s">
        <v>20</v>
      </c>
      <c r="AU521" s="1">
        <f t="shared" si="67"/>
        <v>3.0869437548383649</v>
      </c>
      <c r="AV521" s="1">
        <f t="shared" si="68"/>
        <v>2.2049598248845466</v>
      </c>
      <c r="AW521" s="1">
        <f t="shared" si="69"/>
        <v>1.3229758949307278</v>
      </c>
    </row>
    <row r="522" spans="1:49" x14ac:dyDescent="0.2">
      <c r="A522">
        <v>520</v>
      </c>
      <c r="B522" t="s">
        <v>8771</v>
      </c>
      <c r="C522" t="s">
        <v>8770</v>
      </c>
      <c r="F522" t="s">
        <v>8769</v>
      </c>
      <c r="G522" t="s">
        <v>16</v>
      </c>
      <c r="H522" t="s">
        <v>15</v>
      </c>
      <c r="I522" t="s">
        <v>8768</v>
      </c>
      <c r="J522">
        <v>60017595</v>
      </c>
      <c r="K522" t="s">
        <v>8767</v>
      </c>
      <c r="L522" t="s">
        <v>8766</v>
      </c>
      <c r="M522" t="s">
        <v>2304</v>
      </c>
      <c r="N522">
        <v>2</v>
      </c>
      <c r="O522" t="s">
        <v>8765</v>
      </c>
      <c r="P522" t="s">
        <v>8764</v>
      </c>
      <c r="Q522" t="s">
        <v>8763</v>
      </c>
      <c r="R522" s="8">
        <v>34700</v>
      </c>
      <c r="S522" s="9">
        <f t="shared" si="64"/>
        <v>1995</v>
      </c>
      <c r="T522" s="9">
        <v>1995</v>
      </c>
      <c r="U522" s="9">
        <f t="shared" si="65"/>
        <v>27</v>
      </c>
      <c r="V522" s="8">
        <v>34992</v>
      </c>
      <c r="W522" t="s">
        <v>2584</v>
      </c>
      <c r="X522" s="2">
        <v>0.30399999999999999</v>
      </c>
      <c r="Y522" s="7">
        <f t="shared" si="70"/>
        <v>8.115106377299057E-3</v>
      </c>
      <c r="AA522">
        <v>8952477</v>
      </c>
      <c r="AB522">
        <v>12250</v>
      </c>
      <c r="AC522">
        <v>10982760</v>
      </c>
      <c r="AD522" t="s">
        <v>6</v>
      </c>
      <c r="AE522">
        <v>10</v>
      </c>
      <c r="AF522">
        <v>3</v>
      </c>
      <c r="AH522" t="s">
        <v>8762</v>
      </c>
      <c r="AI522" t="s">
        <v>8761</v>
      </c>
      <c r="AJ522" t="s">
        <v>8760</v>
      </c>
      <c r="AK522" t="s">
        <v>8759</v>
      </c>
      <c r="AL522">
        <v>5</v>
      </c>
      <c r="AM522" s="5">
        <f t="shared" si="66"/>
        <v>0.18518518518518517</v>
      </c>
      <c r="AN522" s="4">
        <f t="shared" si="71"/>
        <v>2.804773724879745E-4</v>
      </c>
      <c r="AO522" s="3"/>
      <c r="AP522">
        <v>0</v>
      </c>
      <c r="AR522" t="s">
        <v>1</v>
      </c>
      <c r="AT522" s="2" t="s">
        <v>20</v>
      </c>
      <c r="AU522" s="1">
        <f t="shared" si="67"/>
        <v>0.57647176758557317</v>
      </c>
      <c r="AV522" s="1">
        <f t="shared" si="68"/>
        <v>0.41977918748935156</v>
      </c>
      <c r="AW522" s="1">
        <f t="shared" si="69"/>
        <v>0.26308660739312995</v>
      </c>
    </row>
    <row r="523" spans="1:49" x14ac:dyDescent="0.2">
      <c r="A523">
        <v>521</v>
      </c>
      <c r="B523" t="s">
        <v>8758</v>
      </c>
      <c r="C523" t="s">
        <v>8757</v>
      </c>
      <c r="F523" t="s">
        <v>8756</v>
      </c>
      <c r="G523" t="s">
        <v>16</v>
      </c>
      <c r="H523" t="s">
        <v>15</v>
      </c>
      <c r="I523" t="s">
        <v>8755</v>
      </c>
      <c r="J523" t="s">
        <v>8754</v>
      </c>
      <c r="K523" t="s">
        <v>8753</v>
      </c>
      <c r="L523" t="s">
        <v>8752</v>
      </c>
      <c r="M523" t="s">
        <v>608</v>
      </c>
      <c r="N523">
        <v>4</v>
      </c>
      <c r="O523" t="s">
        <v>8751</v>
      </c>
      <c r="P523" t="s">
        <v>8750</v>
      </c>
      <c r="Q523" t="s">
        <v>8749</v>
      </c>
      <c r="R523" s="8">
        <v>34700</v>
      </c>
      <c r="S523" s="9">
        <f t="shared" si="64"/>
        <v>1995</v>
      </c>
      <c r="T523" s="9">
        <v>1995</v>
      </c>
      <c r="U523" s="9">
        <f t="shared" si="65"/>
        <v>27</v>
      </c>
      <c r="V523" s="8">
        <v>34973</v>
      </c>
      <c r="W523" t="s">
        <v>3305</v>
      </c>
      <c r="X523" s="2">
        <v>1.6519999999999999</v>
      </c>
      <c r="Y523" s="7">
        <f t="shared" si="70"/>
        <v>4.409919649769093E-2</v>
      </c>
      <c r="AA523" t="s">
        <v>3304</v>
      </c>
      <c r="AB523">
        <v>17337</v>
      </c>
      <c r="AC523">
        <v>15582221</v>
      </c>
      <c r="AD523" t="s">
        <v>6</v>
      </c>
      <c r="AE523">
        <v>43</v>
      </c>
      <c r="AF523">
        <v>10</v>
      </c>
      <c r="AH523" t="s">
        <v>8748</v>
      </c>
      <c r="AI523" t="s">
        <v>8747</v>
      </c>
      <c r="AK523" t="s">
        <v>8746</v>
      </c>
      <c r="AL523">
        <v>7</v>
      </c>
      <c r="AM523" s="5">
        <f t="shared" si="66"/>
        <v>0.25925925925925924</v>
      </c>
      <c r="AN523" s="4">
        <f t="shared" si="71"/>
        <v>3.9266832148316435E-4</v>
      </c>
      <c r="AO523" s="3"/>
      <c r="AP523">
        <v>0</v>
      </c>
      <c r="AQ523" t="s">
        <v>8745</v>
      </c>
      <c r="AR523" t="s">
        <v>1</v>
      </c>
      <c r="AS523" t="s">
        <v>8744</v>
      </c>
      <c r="AT523" s="2" t="s">
        <v>20</v>
      </c>
      <c r="AU523" s="1">
        <f t="shared" si="67"/>
        <v>3.09872380448286</v>
      </c>
      <c r="AV523" s="1">
        <f t="shared" si="68"/>
        <v>2.2245932409587046</v>
      </c>
      <c r="AW523" s="1">
        <f t="shared" si="69"/>
        <v>1.3504626774345492</v>
      </c>
    </row>
    <row r="524" spans="1:49" x14ac:dyDescent="0.2">
      <c r="A524">
        <v>522</v>
      </c>
      <c r="B524" t="s">
        <v>8743</v>
      </c>
      <c r="C524" t="s">
        <v>8742</v>
      </c>
      <c r="F524" t="s">
        <v>8741</v>
      </c>
      <c r="G524" t="s">
        <v>16</v>
      </c>
      <c r="H524" t="s">
        <v>15</v>
      </c>
      <c r="I524" t="s">
        <v>8207</v>
      </c>
      <c r="J524">
        <v>60027271</v>
      </c>
      <c r="K524" t="s">
        <v>3635</v>
      </c>
      <c r="L524" t="s">
        <v>874</v>
      </c>
      <c r="M524" t="s">
        <v>11</v>
      </c>
      <c r="N524">
        <v>3</v>
      </c>
      <c r="O524" t="s">
        <v>8740</v>
      </c>
      <c r="P524" t="s">
        <v>8739</v>
      </c>
      <c r="Q524" t="s">
        <v>8567</v>
      </c>
      <c r="R524" s="8">
        <v>34700</v>
      </c>
      <c r="S524" s="9">
        <f t="shared" si="64"/>
        <v>1995</v>
      </c>
      <c r="T524" s="9">
        <v>1995</v>
      </c>
      <c r="U524" s="9">
        <f t="shared" si="65"/>
        <v>27</v>
      </c>
      <c r="V524" s="8">
        <v>34973</v>
      </c>
      <c r="W524" t="s">
        <v>5268</v>
      </c>
      <c r="X524" s="2">
        <v>0.81</v>
      </c>
      <c r="Y524" s="7">
        <f t="shared" si="70"/>
        <v>2.1622487386882359E-2</v>
      </c>
      <c r="AA524">
        <v>10411135</v>
      </c>
      <c r="AB524">
        <v>12116</v>
      </c>
      <c r="AC524">
        <v>19410174</v>
      </c>
      <c r="AD524" t="s">
        <v>6</v>
      </c>
      <c r="AE524">
        <v>7</v>
      </c>
      <c r="AF524">
        <v>10</v>
      </c>
      <c r="AH524" t="s">
        <v>8738</v>
      </c>
      <c r="AI524" t="s">
        <v>8737</v>
      </c>
      <c r="AK524" t="s">
        <v>8736</v>
      </c>
      <c r="AL524">
        <v>35</v>
      </c>
      <c r="AM524" s="5">
        <f t="shared" si="66"/>
        <v>1.2962962962962963</v>
      </c>
      <c r="AN524" s="4">
        <f t="shared" si="71"/>
        <v>1.9633416074158216E-3</v>
      </c>
      <c r="AO524" s="3"/>
      <c r="AP524">
        <v>0</v>
      </c>
      <c r="AR524" t="s">
        <v>1</v>
      </c>
      <c r="AT524" s="2">
        <v>2.468</v>
      </c>
      <c r="AU524" s="1">
        <f t="shared" si="67"/>
        <v>1.5724743653042397</v>
      </c>
      <c r="AV524" s="1">
        <f t="shared" si="68"/>
        <v>1.1792914497149092</v>
      </c>
      <c r="AW524" s="1">
        <f t="shared" si="69"/>
        <v>0.78610853412557824</v>
      </c>
    </row>
    <row r="525" spans="1:49" x14ac:dyDescent="0.2">
      <c r="A525">
        <v>523</v>
      </c>
      <c r="B525" t="s">
        <v>8735</v>
      </c>
      <c r="C525" t="s">
        <v>8734</v>
      </c>
      <c r="F525" t="s">
        <v>8733</v>
      </c>
      <c r="G525" t="s">
        <v>16</v>
      </c>
      <c r="H525" t="s">
        <v>15</v>
      </c>
      <c r="I525" t="s">
        <v>8732</v>
      </c>
      <c r="J525" t="s">
        <v>8727</v>
      </c>
      <c r="K525" t="s">
        <v>8731</v>
      </c>
      <c r="L525" t="s">
        <v>8730</v>
      </c>
      <c r="M525" t="s">
        <v>7148</v>
      </c>
      <c r="N525">
        <v>2</v>
      </c>
      <c r="O525" t="s">
        <v>8729</v>
      </c>
      <c r="P525" t="s">
        <v>8728</v>
      </c>
      <c r="Q525" t="s">
        <v>8727</v>
      </c>
      <c r="R525" s="8">
        <v>34700</v>
      </c>
      <c r="S525" s="9">
        <f t="shared" si="64"/>
        <v>1995</v>
      </c>
      <c r="T525" s="9">
        <v>1995</v>
      </c>
      <c r="U525" s="9">
        <f t="shared" si="65"/>
        <v>27</v>
      </c>
      <c r="V525" s="8">
        <v>34973</v>
      </c>
      <c r="W525" t="s">
        <v>3305</v>
      </c>
      <c r="X525" s="2">
        <v>1.6519999999999999</v>
      </c>
      <c r="Y525" s="7">
        <f t="shared" si="70"/>
        <v>4.409919649769093E-2</v>
      </c>
      <c r="AA525" t="s">
        <v>3304</v>
      </c>
      <c r="AB525">
        <v>17337</v>
      </c>
      <c r="AC525">
        <v>15582221</v>
      </c>
      <c r="AD525" t="s">
        <v>6</v>
      </c>
      <c r="AE525">
        <v>43</v>
      </c>
      <c r="AF525">
        <v>10</v>
      </c>
      <c r="AH525" t="s">
        <v>8726</v>
      </c>
      <c r="AI525" t="s">
        <v>8725</v>
      </c>
      <c r="AK525" t="s">
        <v>8724</v>
      </c>
      <c r="AL525">
        <v>1</v>
      </c>
      <c r="AM525" s="5">
        <f t="shared" si="66"/>
        <v>3.7037037037037035E-2</v>
      </c>
      <c r="AN525" s="4">
        <f t="shared" si="71"/>
        <v>5.6095474497594906E-5</v>
      </c>
      <c r="AO525" s="3"/>
      <c r="AP525">
        <v>0</v>
      </c>
      <c r="AQ525" t="s">
        <v>3918</v>
      </c>
      <c r="AR525" t="s">
        <v>1</v>
      </c>
      <c r="AS525" t="s">
        <v>3916</v>
      </c>
      <c r="AT525" s="2" t="s">
        <v>20</v>
      </c>
      <c r="AU525" s="1">
        <f t="shared" si="67"/>
        <v>3.0886266190732927</v>
      </c>
      <c r="AV525" s="1">
        <f t="shared" si="68"/>
        <v>2.2077645986094261</v>
      </c>
      <c r="AW525" s="1">
        <f t="shared" si="69"/>
        <v>1.3269025781455595</v>
      </c>
    </row>
    <row r="526" spans="1:49" x14ac:dyDescent="0.2">
      <c r="A526">
        <v>524</v>
      </c>
      <c r="B526" t="s">
        <v>8723</v>
      </c>
      <c r="C526" t="s">
        <v>8722</v>
      </c>
      <c r="F526" t="s">
        <v>8721</v>
      </c>
      <c r="G526" t="s">
        <v>16</v>
      </c>
      <c r="H526" t="s">
        <v>15</v>
      </c>
      <c r="I526" t="s">
        <v>8720</v>
      </c>
      <c r="J526">
        <v>60003977</v>
      </c>
      <c r="K526" t="s">
        <v>8719</v>
      </c>
      <c r="L526" t="s">
        <v>8718</v>
      </c>
      <c r="M526" t="s">
        <v>4525</v>
      </c>
      <c r="N526">
        <v>1</v>
      </c>
      <c r="O526" t="s">
        <v>8717</v>
      </c>
      <c r="P526">
        <v>56772057400</v>
      </c>
      <c r="Q526">
        <v>60003977</v>
      </c>
      <c r="R526" s="8">
        <v>34700</v>
      </c>
      <c r="S526" s="9">
        <f t="shared" si="64"/>
        <v>1995</v>
      </c>
      <c r="T526" s="9">
        <v>1995</v>
      </c>
      <c r="U526" s="9">
        <f t="shared" si="65"/>
        <v>27</v>
      </c>
      <c r="V526" s="8">
        <v>34992</v>
      </c>
      <c r="W526" t="s">
        <v>2584</v>
      </c>
      <c r="X526" s="2">
        <v>0.30399999999999999</v>
      </c>
      <c r="Y526" s="7">
        <f t="shared" si="70"/>
        <v>8.115106377299057E-3</v>
      </c>
      <c r="AA526">
        <v>8952477</v>
      </c>
      <c r="AB526">
        <v>12250</v>
      </c>
      <c r="AC526">
        <v>10982760</v>
      </c>
      <c r="AD526" t="s">
        <v>6</v>
      </c>
      <c r="AE526">
        <v>10</v>
      </c>
      <c r="AF526">
        <v>3</v>
      </c>
      <c r="AH526" t="s">
        <v>8716</v>
      </c>
      <c r="AI526" t="s">
        <v>8715</v>
      </c>
      <c r="AJ526" t="s">
        <v>8714</v>
      </c>
      <c r="AK526" t="s">
        <v>8713</v>
      </c>
      <c r="AL526">
        <v>0</v>
      </c>
      <c r="AM526" s="5">
        <f t="shared" si="66"/>
        <v>0</v>
      </c>
      <c r="AN526" s="4">
        <f t="shared" si="71"/>
        <v>0</v>
      </c>
      <c r="AO526" s="3"/>
      <c r="AP526">
        <v>0</v>
      </c>
      <c r="AR526" t="s">
        <v>1</v>
      </c>
      <c r="AT526" s="2" t="s">
        <v>20</v>
      </c>
      <c r="AU526" s="1">
        <f t="shared" si="67"/>
        <v>0.56805744641093392</v>
      </c>
      <c r="AV526" s="1">
        <f t="shared" si="68"/>
        <v>0.40575531886495286</v>
      </c>
      <c r="AW526" s="1">
        <f t="shared" si="69"/>
        <v>0.24345319131897172</v>
      </c>
    </row>
    <row r="527" spans="1:49" x14ac:dyDescent="0.2">
      <c r="A527">
        <v>525</v>
      </c>
      <c r="B527" t="s">
        <v>8712</v>
      </c>
      <c r="C527" t="s">
        <v>8711</v>
      </c>
      <c r="F527" t="s">
        <v>8710</v>
      </c>
      <c r="G527" t="s">
        <v>16</v>
      </c>
      <c r="H527" t="s">
        <v>15</v>
      </c>
      <c r="I527" t="s">
        <v>8709</v>
      </c>
      <c r="J527">
        <v>60032143</v>
      </c>
      <c r="K527" t="s">
        <v>8708</v>
      </c>
      <c r="L527" t="s">
        <v>8707</v>
      </c>
      <c r="M527" t="s">
        <v>11</v>
      </c>
      <c r="N527">
        <v>1</v>
      </c>
      <c r="O527" t="s">
        <v>8706</v>
      </c>
      <c r="P527">
        <v>7007106348</v>
      </c>
      <c r="Q527">
        <v>60032143</v>
      </c>
      <c r="R527" s="8">
        <v>34700</v>
      </c>
      <c r="S527" s="9">
        <f t="shared" si="64"/>
        <v>1995</v>
      </c>
      <c r="T527" s="9">
        <v>1995</v>
      </c>
      <c r="U527" s="9">
        <f t="shared" si="65"/>
        <v>27</v>
      </c>
      <c r="V527" s="8">
        <v>34973</v>
      </c>
      <c r="W527" t="s">
        <v>3305</v>
      </c>
      <c r="X527" s="2">
        <v>1.6519999999999999</v>
      </c>
      <c r="Y527" s="7">
        <f t="shared" si="70"/>
        <v>4.409919649769093E-2</v>
      </c>
      <c r="AA527" t="s">
        <v>3304</v>
      </c>
      <c r="AB527">
        <v>17337</v>
      </c>
      <c r="AC527">
        <v>15582221</v>
      </c>
      <c r="AD527" t="s">
        <v>6</v>
      </c>
      <c r="AE527">
        <v>43</v>
      </c>
      <c r="AF527">
        <v>10</v>
      </c>
      <c r="AH527" t="s">
        <v>8705</v>
      </c>
      <c r="AI527" t="s">
        <v>8704</v>
      </c>
      <c r="AK527" t="s">
        <v>8703</v>
      </c>
      <c r="AL527">
        <v>3</v>
      </c>
      <c r="AM527" s="5">
        <f t="shared" si="66"/>
        <v>0.1111111111111111</v>
      </c>
      <c r="AN527" s="4">
        <f t="shared" si="71"/>
        <v>1.682864234927847E-4</v>
      </c>
      <c r="AO527" s="3"/>
      <c r="AP527">
        <v>0</v>
      </c>
      <c r="AR527" t="s">
        <v>1</v>
      </c>
      <c r="AT527" s="2" t="s">
        <v>20</v>
      </c>
      <c r="AU527" s="1">
        <f t="shared" si="67"/>
        <v>3.0919923475431483</v>
      </c>
      <c r="AV527" s="1">
        <f t="shared" si="68"/>
        <v>2.213374146059186</v>
      </c>
      <c r="AW527" s="1">
        <f t="shared" si="69"/>
        <v>1.3347559445752226</v>
      </c>
    </row>
    <row r="528" spans="1:49" x14ac:dyDescent="0.2">
      <c r="A528">
        <v>526</v>
      </c>
      <c r="B528" t="s">
        <v>8702</v>
      </c>
      <c r="C528" t="s">
        <v>8701</v>
      </c>
      <c r="F528" t="s">
        <v>8700</v>
      </c>
      <c r="G528" t="s">
        <v>16</v>
      </c>
      <c r="H528" t="s">
        <v>15</v>
      </c>
      <c r="I528" t="s">
        <v>8699</v>
      </c>
      <c r="J528" t="s">
        <v>8698</v>
      </c>
      <c r="K528" t="s">
        <v>8697</v>
      </c>
      <c r="L528" t="s">
        <v>8696</v>
      </c>
      <c r="M528" t="s">
        <v>3235</v>
      </c>
      <c r="N528">
        <v>4</v>
      </c>
      <c r="O528" t="s">
        <v>8695</v>
      </c>
      <c r="P528" t="s">
        <v>8694</v>
      </c>
      <c r="Q528" t="s">
        <v>8693</v>
      </c>
      <c r="R528" s="8">
        <v>34700</v>
      </c>
      <c r="S528" s="9">
        <f t="shared" si="64"/>
        <v>1995</v>
      </c>
      <c r="T528" s="9">
        <v>1995</v>
      </c>
      <c r="U528" s="9">
        <f t="shared" si="65"/>
        <v>27</v>
      </c>
      <c r="V528" s="8">
        <v>34973</v>
      </c>
      <c r="W528" t="s">
        <v>3305</v>
      </c>
      <c r="X528" s="2">
        <v>1.6519999999999999</v>
      </c>
      <c r="Y528" s="7">
        <f t="shared" si="70"/>
        <v>4.409919649769093E-2</v>
      </c>
      <c r="AA528" t="s">
        <v>3304</v>
      </c>
      <c r="AB528">
        <v>17337</v>
      </c>
      <c r="AC528">
        <v>15582221</v>
      </c>
      <c r="AD528" t="s">
        <v>6</v>
      </c>
      <c r="AE528">
        <v>43</v>
      </c>
      <c r="AF528">
        <v>10</v>
      </c>
      <c r="AH528" t="s">
        <v>8692</v>
      </c>
      <c r="AI528" t="s">
        <v>8691</v>
      </c>
      <c r="AK528" t="s">
        <v>8690</v>
      </c>
      <c r="AL528">
        <v>297</v>
      </c>
      <c r="AM528" s="5">
        <f t="shared" si="66"/>
        <v>11</v>
      </c>
      <c r="AN528" s="4">
        <f t="shared" si="71"/>
        <v>1.6660355925785686E-2</v>
      </c>
      <c r="AO528" s="3"/>
      <c r="AP528">
        <v>0</v>
      </c>
      <c r="AQ528" t="s">
        <v>978</v>
      </c>
      <c r="AR528" t="s">
        <v>8689</v>
      </c>
      <c r="AS528" t="s">
        <v>976</v>
      </c>
      <c r="AT528" s="2" t="s">
        <v>20</v>
      </c>
      <c r="AU528" s="1">
        <f t="shared" si="67"/>
        <v>3.5867544326119356</v>
      </c>
      <c r="AV528" s="1">
        <f t="shared" si="68"/>
        <v>3.0379776211738307</v>
      </c>
      <c r="AW528" s="1">
        <f t="shared" si="69"/>
        <v>2.4892008097357259</v>
      </c>
    </row>
    <row r="529" spans="1:49" x14ac:dyDescent="0.2">
      <c r="A529">
        <v>527</v>
      </c>
      <c r="B529" t="s">
        <v>8688</v>
      </c>
      <c r="C529" t="s">
        <v>8687</v>
      </c>
      <c r="F529" t="s">
        <v>8686</v>
      </c>
      <c r="G529" t="s">
        <v>16</v>
      </c>
      <c r="H529" t="s">
        <v>15</v>
      </c>
      <c r="I529" t="s">
        <v>8685</v>
      </c>
      <c r="J529" t="s">
        <v>8684</v>
      </c>
      <c r="K529" t="s">
        <v>8683</v>
      </c>
      <c r="L529" t="s">
        <v>8682</v>
      </c>
      <c r="M529" t="s">
        <v>8681</v>
      </c>
      <c r="N529">
        <v>4</v>
      </c>
      <c r="O529" t="s">
        <v>8680</v>
      </c>
      <c r="P529" t="s">
        <v>8679</v>
      </c>
      <c r="Q529" t="s">
        <v>8678</v>
      </c>
      <c r="R529" s="8">
        <v>34700</v>
      </c>
      <c r="S529" s="9">
        <f t="shared" si="64"/>
        <v>1995</v>
      </c>
      <c r="T529" s="9">
        <v>1995</v>
      </c>
      <c r="U529" s="9">
        <f t="shared" si="65"/>
        <v>27</v>
      </c>
      <c r="V529" s="8">
        <v>34973</v>
      </c>
      <c r="W529" t="s">
        <v>3305</v>
      </c>
      <c r="X529" s="2">
        <v>1.6519999999999999</v>
      </c>
      <c r="Y529" s="7">
        <f t="shared" si="70"/>
        <v>4.409919649769093E-2</v>
      </c>
      <c r="AA529" t="s">
        <v>3304</v>
      </c>
      <c r="AB529">
        <v>17337</v>
      </c>
      <c r="AC529">
        <v>15582221</v>
      </c>
      <c r="AD529" t="s">
        <v>6</v>
      </c>
      <c r="AE529">
        <v>43</v>
      </c>
      <c r="AF529">
        <v>10</v>
      </c>
      <c r="AH529" t="s">
        <v>8677</v>
      </c>
      <c r="AI529" t="s">
        <v>8676</v>
      </c>
      <c r="AK529" t="s">
        <v>8675</v>
      </c>
      <c r="AL529">
        <v>37</v>
      </c>
      <c r="AM529" s="5">
        <f t="shared" si="66"/>
        <v>1.3703703703703705</v>
      </c>
      <c r="AN529" s="4">
        <f t="shared" si="71"/>
        <v>2.0755325564110116E-3</v>
      </c>
      <c r="AO529" s="3"/>
      <c r="AP529">
        <v>0</v>
      </c>
      <c r="AR529" t="s">
        <v>8674</v>
      </c>
      <c r="AT529" s="2" t="s">
        <v>20</v>
      </c>
      <c r="AU529" s="1">
        <f t="shared" si="67"/>
        <v>3.1492097315306951</v>
      </c>
      <c r="AV529" s="1">
        <f t="shared" si="68"/>
        <v>2.3087364527050971</v>
      </c>
      <c r="AW529" s="1">
        <f t="shared" si="69"/>
        <v>1.4682631738794987</v>
      </c>
    </row>
    <row r="530" spans="1:49" x14ac:dyDescent="0.2">
      <c r="A530">
        <v>528</v>
      </c>
      <c r="B530" t="s">
        <v>8673</v>
      </c>
      <c r="C530" t="s">
        <v>8672</v>
      </c>
      <c r="F530" t="s">
        <v>8671</v>
      </c>
      <c r="G530" t="s">
        <v>16</v>
      </c>
      <c r="H530" t="s">
        <v>15</v>
      </c>
      <c r="I530" t="s">
        <v>8670</v>
      </c>
      <c r="J530">
        <v>60007776</v>
      </c>
      <c r="K530" t="s">
        <v>8669</v>
      </c>
      <c r="L530" t="s">
        <v>8668</v>
      </c>
      <c r="M530" t="s">
        <v>11</v>
      </c>
      <c r="N530">
        <v>2</v>
      </c>
      <c r="O530" t="s">
        <v>8667</v>
      </c>
      <c r="P530" t="s">
        <v>8666</v>
      </c>
      <c r="Q530" t="s">
        <v>8665</v>
      </c>
      <c r="R530" s="8">
        <v>34700</v>
      </c>
      <c r="S530" s="9">
        <f t="shared" si="64"/>
        <v>1995</v>
      </c>
      <c r="T530" s="9">
        <v>1995</v>
      </c>
      <c r="U530" s="9">
        <f t="shared" si="65"/>
        <v>27</v>
      </c>
      <c r="V530" s="8">
        <v>34973</v>
      </c>
      <c r="W530" t="s">
        <v>3139</v>
      </c>
      <c r="X530" s="2">
        <v>1.3720000000000001</v>
      </c>
      <c r="Y530" s="7">
        <f t="shared" si="70"/>
        <v>3.662475641333654E-2</v>
      </c>
      <c r="AA530">
        <v>189480</v>
      </c>
      <c r="AB530">
        <v>17366</v>
      </c>
      <c r="AC530">
        <v>15579670</v>
      </c>
      <c r="AD530" t="s">
        <v>6</v>
      </c>
      <c r="AE530">
        <v>43</v>
      </c>
      <c r="AF530">
        <v>10</v>
      </c>
      <c r="AH530" t="s">
        <v>8664</v>
      </c>
      <c r="AI530" t="s">
        <v>8663</v>
      </c>
      <c r="AK530" t="s">
        <v>8662</v>
      </c>
      <c r="AL530">
        <v>3</v>
      </c>
      <c r="AM530" s="5">
        <f t="shared" si="66"/>
        <v>0.1111111111111111</v>
      </c>
      <c r="AN530" s="4">
        <f t="shared" si="71"/>
        <v>1.682864234927847E-4</v>
      </c>
      <c r="AO530" s="3"/>
      <c r="AP530">
        <v>0</v>
      </c>
      <c r="AR530" t="s">
        <v>1</v>
      </c>
      <c r="AT530" s="2" t="s">
        <v>20</v>
      </c>
      <c r="AU530" s="1">
        <f t="shared" si="67"/>
        <v>2.5687815416383408</v>
      </c>
      <c r="AV530" s="1">
        <f t="shared" si="68"/>
        <v>1.8396521418414662</v>
      </c>
      <c r="AW530" s="1">
        <f t="shared" si="69"/>
        <v>1.1105227420445911</v>
      </c>
    </row>
    <row r="531" spans="1:49" x14ac:dyDescent="0.2">
      <c r="A531">
        <v>529</v>
      </c>
      <c r="B531" t="s">
        <v>8661</v>
      </c>
      <c r="C531" t="s">
        <v>8660</v>
      </c>
      <c r="F531" t="s">
        <v>8659</v>
      </c>
      <c r="G531" t="s">
        <v>16</v>
      </c>
      <c r="H531" t="s">
        <v>15</v>
      </c>
      <c r="I531" t="s">
        <v>8658</v>
      </c>
      <c r="J531" t="s">
        <v>8657</v>
      </c>
      <c r="K531" t="s">
        <v>8656</v>
      </c>
      <c r="L531" t="s">
        <v>8655</v>
      </c>
      <c r="M531" t="s">
        <v>8029</v>
      </c>
      <c r="N531">
        <v>3</v>
      </c>
      <c r="O531" t="s">
        <v>8654</v>
      </c>
      <c r="P531" t="s">
        <v>8653</v>
      </c>
      <c r="Q531" t="s">
        <v>8652</v>
      </c>
      <c r="R531" s="8">
        <v>34700</v>
      </c>
      <c r="S531" s="9">
        <f t="shared" si="64"/>
        <v>1995</v>
      </c>
      <c r="T531" s="9">
        <v>1995</v>
      </c>
      <c r="U531" s="9">
        <f t="shared" si="65"/>
        <v>27</v>
      </c>
      <c r="V531" s="8">
        <v>34973</v>
      </c>
      <c r="W531" t="s">
        <v>3205</v>
      </c>
      <c r="X531" s="2">
        <v>1.137</v>
      </c>
      <c r="Y531" s="7">
        <f t="shared" si="70"/>
        <v>3.0351565628253384E-2</v>
      </c>
      <c r="AA531">
        <v>189251</v>
      </c>
      <c r="AB531">
        <v>17336</v>
      </c>
      <c r="AD531" t="s">
        <v>6</v>
      </c>
      <c r="AE531">
        <v>31</v>
      </c>
      <c r="AF531">
        <v>4</v>
      </c>
      <c r="AH531" t="s">
        <v>8651</v>
      </c>
      <c r="AI531" t="s">
        <v>8650</v>
      </c>
      <c r="AK531" t="s">
        <v>8649</v>
      </c>
      <c r="AL531">
        <v>4</v>
      </c>
      <c r="AM531" s="5">
        <f t="shared" si="66"/>
        <v>0.14814814814814814</v>
      </c>
      <c r="AN531" s="4">
        <f t="shared" si="71"/>
        <v>2.2438189799037963E-4</v>
      </c>
      <c r="AO531" s="3"/>
      <c r="AP531">
        <v>0</v>
      </c>
      <c r="AQ531" t="s">
        <v>4743</v>
      </c>
      <c r="AR531" t="s">
        <v>8648</v>
      </c>
      <c r="AS531" t="s">
        <v>4742</v>
      </c>
      <c r="AT531" s="2" t="s">
        <v>20</v>
      </c>
      <c r="AU531" s="1">
        <f t="shared" si="67"/>
        <v>2.131341050917448</v>
      </c>
      <c r="AV531" s="1">
        <f t="shared" si="68"/>
        <v>1.528797376312188</v>
      </c>
      <c r="AW531" s="1">
        <f t="shared" si="69"/>
        <v>0.92625370170692811</v>
      </c>
    </row>
    <row r="532" spans="1:49" x14ac:dyDescent="0.2">
      <c r="A532">
        <v>530</v>
      </c>
      <c r="B532" t="s">
        <v>8647</v>
      </c>
      <c r="C532" t="s">
        <v>8646</v>
      </c>
      <c r="F532" t="s">
        <v>8645</v>
      </c>
      <c r="G532" t="s">
        <v>16</v>
      </c>
      <c r="H532" t="s">
        <v>15</v>
      </c>
      <c r="I532" t="s">
        <v>8644</v>
      </c>
      <c r="J532">
        <v>60003500</v>
      </c>
      <c r="K532" t="s">
        <v>8643</v>
      </c>
      <c r="L532" t="s">
        <v>8642</v>
      </c>
      <c r="M532" t="s">
        <v>11</v>
      </c>
      <c r="N532">
        <v>2</v>
      </c>
      <c r="O532" t="s">
        <v>8641</v>
      </c>
      <c r="P532" t="s">
        <v>8640</v>
      </c>
      <c r="Q532" t="s">
        <v>8639</v>
      </c>
      <c r="R532" s="8">
        <v>34700</v>
      </c>
      <c r="S532" s="9">
        <f t="shared" si="64"/>
        <v>1995</v>
      </c>
      <c r="T532" s="9">
        <v>1995</v>
      </c>
      <c r="U532" s="9">
        <f t="shared" si="65"/>
        <v>27</v>
      </c>
      <c r="V532" s="8">
        <v>34973</v>
      </c>
      <c r="W532" t="s">
        <v>3305</v>
      </c>
      <c r="X532" s="2">
        <v>1.6519999999999999</v>
      </c>
      <c r="Y532" s="7">
        <f t="shared" si="70"/>
        <v>4.409919649769093E-2</v>
      </c>
      <c r="AA532" t="s">
        <v>3304</v>
      </c>
      <c r="AB532">
        <v>17337</v>
      </c>
      <c r="AC532">
        <v>15582221</v>
      </c>
      <c r="AD532" t="s">
        <v>6</v>
      </c>
      <c r="AE532">
        <v>43</v>
      </c>
      <c r="AF532">
        <v>10</v>
      </c>
      <c r="AH532" t="s">
        <v>8638</v>
      </c>
      <c r="AI532" t="s">
        <v>8637</v>
      </c>
      <c r="AK532" t="s">
        <v>8636</v>
      </c>
      <c r="AL532">
        <v>26</v>
      </c>
      <c r="AM532" s="5">
        <f t="shared" si="66"/>
        <v>0.96296296296296291</v>
      </c>
      <c r="AN532" s="4">
        <f t="shared" si="71"/>
        <v>1.4584823369374674E-3</v>
      </c>
      <c r="AO532" s="3"/>
      <c r="AP532">
        <v>0</v>
      </c>
      <c r="AQ532" t="s">
        <v>8635</v>
      </c>
      <c r="AR532" t="s">
        <v>8634</v>
      </c>
      <c r="AS532" t="s">
        <v>8633</v>
      </c>
      <c r="AT532" s="2" t="s">
        <v>20</v>
      </c>
      <c r="AU532" s="1">
        <f t="shared" si="67"/>
        <v>3.1306982249464892</v>
      </c>
      <c r="AV532" s="1">
        <f t="shared" si="68"/>
        <v>2.2778839417314201</v>
      </c>
      <c r="AW532" s="1">
        <f t="shared" si="69"/>
        <v>1.4250696585163505</v>
      </c>
    </row>
    <row r="533" spans="1:49" x14ac:dyDescent="0.2">
      <c r="A533">
        <v>531</v>
      </c>
      <c r="B533" t="s">
        <v>8632</v>
      </c>
      <c r="C533" t="s">
        <v>8631</v>
      </c>
      <c r="F533" t="s">
        <v>8630</v>
      </c>
      <c r="G533" t="s">
        <v>16</v>
      </c>
      <c r="H533" t="s">
        <v>15</v>
      </c>
      <c r="I533" t="s">
        <v>8629</v>
      </c>
      <c r="J533">
        <v>60012708</v>
      </c>
      <c r="K533" t="s">
        <v>287</v>
      </c>
      <c r="L533" t="s">
        <v>286</v>
      </c>
      <c r="M533" t="s">
        <v>11</v>
      </c>
      <c r="N533">
        <v>2</v>
      </c>
      <c r="O533" t="s">
        <v>8628</v>
      </c>
      <c r="P533" t="s">
        <v>8627</v>
      </c>
      <c r="Q533" t="s">
        <v>283</v>
      </c>
      <c r="R533" s="8">
        <v>34700</v>
      </c>
      <c r="S533" s="9">
        <f t="shared" si="64"/>
        <v>1995</v>
      </c>
      <c r="T533" s="9">
        <v>1995</v>
      </c>
      <c r="U533" s="9">
        <f t="shared" si="65"/>
        <v>27</v>
      </c>
      <c r="V533" s="8">
        <v>34973</v>
      </c>
      <c r="W533" t="s">
        <v>5204</v>
      </c>
      <c r="X533" s="2">
        <v>0.22500000000000001</v>
      </c>
      <c r="Y533" s="7">
        <f t="shared" si="70"/>
        <v>6.0062464963562111E-3</v>
      </c>
      <c r="AA533">
        <v>189235</v>
      </c>
      <c r="AB533">
        <v>17318</v>
      </c>
      <c r="AD533" t="s">
        <v>6</v>
      </c>
      <c r="AE533">
        <v>32</v>
      </c>
      <c r="AF533">
        <v>10</v>
      </c>
      <c r="AH533" t="s">
        <v>8626</v>
      </c>
      <c r="AL533">
        <v>2</v>
      </c>
      <c r="AM533" s="5">
        <f t="shared" si="66"/>
        <v>7.407407407407407E-2</v>
      </c>
      <c r="AN533" s="4">
        <f t="shared" si="71"/>
        <v>1.1219094899518981E-4</v>
      </c>
      <c r="AO533" s="3"/>
      <c r="AP533">
        <v>0</v>
      </c>
      <c r="AR533" t="s">
        <v>1</v>
      </c>
      <c r="AT533" s="2">
        <v>2.875</v>
      </c>
      <c r="AU533" s="1">
        <f t="shared" si="67"/>
        <v>0.42380298321479043</v>
      </c>
      <c r="AV533" s="1">
        <f t="shared" si="68"/>
        <v>0.30592187226757006</v>
      </c>
      <c r="AW533" s="1">
        <f t="shared" si="69"/>
        <v>0.18804076132034961</v>
      </c>
    </row>
    <row r="534" spans="1:49" x14ac:dyDescent="0.2">
      <c r="A534">
        <v>532</v>
      </c>
      <c r="B534" t="s">
        <v>8625</v>
      </c>
      <c r="C534" t="s">
        <v>8624</v>
      </c>
      <c r="F534" t="s">
        <v>8623</v>
      </c>
      <c r="G534" t="s">
        <v>16</v>
      </c>
      <c r="H534" t="s">
        <v>15</v>
      </c>
      <c r="I534" t="s">
        <v>8622</v>
      </c>
      <c r="J534">
        <v>101047699</v>
      </c>
      <c r="K534" t="s">
        <v>8621</v>
      </c>
      <c r="L534" t="s">
        <v>8620</v>
      </c>
      <c r="M534" t="s">
        <v>11</v>
      </c>
      <c r="N534">
        <v>2</v>
      </c>
      <c r="O534" t="s">
        <v>8619</v>
      </c>
      <c r="P534" t="s">
        <v>8618</v>
      </c>
      <c r="Q534" t="s">
        <v>8617</v>
      </c>
      <c r="R534" s="8">
        <v>34700</v>
      </c>
      <c r="S534" s="9">
        <f t="shared" ref="S534:S597" si="72">YEAR(R534)</f>
        <v>1995</v>
      </c>
      <c r="T534" s="9">
        <v>1995</v>
      </c>
      <c r="U534" s="9">
        <f t="shared" ref="U534:U597" si="73">2022-T534</f>
        <v>27</v>
      </c>
      <c r="V534" s="8">
        <v>34973</v>
      </c>
      <c r="W534" t="s">
        <v>3205</v>
      </c>
      <c r="X534" s="2">
        <v>1.137</v>
      </c>
      <c r="Y534" s="7">
        <f t="shared" si="70"/>
        <v>3.0351565628253384E-2</v>
      </c>
      <c r="AA534">
        <v>189251</v>
      </c>
      <c r="AB534">
        <v>17336</v>
      </c>
      <c r="AD534" t="s">
        <v>6</v>
      </c>
      <c r="AE534">
        <v>31</v>
      </c>
      <c r="AF534">
        <v>4</v>
      </c>
      <c r="AH534" t="s">
        <v>3217</v>
      </c>
      <c r="AI534" t="s">
        <v>8616</v>
      </c>
      <c r="AK534" t="s">
        <v>8615</v>
      </c>
      <c r="AL534">
        <v>2</v>
      </c>
      <c r="AM534" s="5">
        <f t="shared" ref="AM534:AM597" si="74">AL534/U534</f>
        <v>7.407407407407407E-2</v>
      </c>
      <c r="AN534" s="4">
        <f t="shared" si="71"/>
        <v>1.1219094899518981E-4</v>
      </c>
      <c r="AO534" s="3"/>
      <c r="AP534">
        <v>0</v>
      </c>
      <c r="AR534" t="s">
        <v>1</v>
      </c>
      <c r="AT534" s="2" t="s">
        <v>20</v>
      </c>
      <c r="AU534" s="1">
        <f t="shared" ref="AU534:AU597" si="75">(Y534*0.7+AN534*0.3)*100</f>
        <v>2.1279753224475924</v>
      </c>
      <c r="AV534" s="1">
        <f t="shared" ref="AV534:AV597" si="76">(Y534*0.5+AN534*0.5)*100</f>
        <v>1.5231878288624288</v>
      </c>
      <c r="AW534" s="1">
        <f t="shared" ref="AW534:AW597" si="77">(Y534*0.3+AN534*0.7)*100</f>
        <v>0.91840033527726472</v>
      </c>
    </row>
    <row r="535" spans="1:49" x14ac:dyDescent="0.2">
      <c r="A535">
        <v>533</v>
      </c>
      <c r="B535" t="s">
        <v>8614</v>
      </c>
      <c r="C535" t="s">
        <v>8613</v>
      </c>
      <c r="F535" t="s">
        <v>8612</v>
      </c>
      <c r="G535" t="s">
        <v>16</v>
      </c>
      <c r="H535" t="s">
        <v>15</v>
      </c>
      <c r="I535" t="s">
        <v>8611</v>
      </c>
      <c r="J535">
        <v>60000990</v>
      </c>
      <c r="K535" t="s">
        <v>3516</v>
      </c>
      <c r="L535" t="s">
        <v>84</v>
      </c>
      <c r="M535" t="s">
        <v>83</v>
      </c>
      <c r="N535">
        <v>2</v>
      </c>
      <c r="O535" t="s">
        <v>8610</v>
      </c>
      <c r="P535" t="s">
        <v>8609</v>
      </c>
      <c r="Q535" t="s">
        <v>6986</v>
      </c>
      <c r="R535" s="8">
        <v>34700</v>
      </c>
      <c r="S535" s="9">
        <f t="shared" si="72"/>
        <v>1995</v>
      </c>
      <c r="T535" s="9">
        <v>1995</v>
      </c>
      <c r="U535" s="9">
        <f t="shared" si="73"/>
        <v>27</v>
      </c>
      <c r="V535" s="8">
        <v>34992</v>
      </c>
      <c r="W535" t="s">
        <v>2584</v>
      </c>
      <c r="X535" s="2">
        <v>0.30399999999999999</v>
      </c>
      <c r="Y535" s="7">
        <f t="shared" si="70"/>
        <v>8.115106377299057E-3</v>
      </c>
      <c r="AA535">
        <v>8952477</v>
      </c>
      <c r="AB535">
        <v>12250</v>
      </c>
      <c r="AC535">
        <v>10982760</v>
      </c>
      <c r="AD535" t="s">
        <v>6</v>
      </c>
      <c r="AE535">
        <v>10</v>
      </c>
      <c r="AF535">
        <v>3</v>
      </c>
      <c r="AH535" t="s">
        <v>8608</v>
      </c>
      <c r="AI535" t="s">
        <v>8607</v>
      </c>
      <c r="AJ535" t="s">
        <v>8606</v>
      </c>
      <c r="AK535" t="s">
        <v>8605</v>
      </c>
      <c r="AL535">
        <v>3</v>
      </c>
      <c r="AM535" s="5">
        <f t="shared" si="74"/>
        <v>0.1111111111111111</v>
      </c>
      <c r="AN535" s="4">
        <f t="shared" si="71"/>
        <v>1.682864234927847E-4</v>
      </c>
      <c r="AO535" s="3"/>
      <c r="AP535">
        <v>0</v>
      </c>
      <c r="AR535" t="s">
        <v>1</v>
      </c>
      <c r="AT535" s="2" t="s">
        <v>20</v>
      </c>
      <c r="AU535" s="1">
        <f t="shared" si="75"/>
        <v>0.57310603911571745</v>
      </c>
      <c r="AV535" s="1">
        <f t="shared" si="76"/>
        <v>0.41416964003959206</v>
      </c>
      <c r="AW535" s="1">
        <f t="shared" si="77"/>
        <v>0.25523324096346667</v>
      </c>
    </row>
    <row r="536" spans="1:49" x14ac:dyDescent="0.2">
      <c r="A536">
        <v>534</v>
      </c>
      <c r="B536" t="s">
        <v>8604</v>
      </c>
      <c r="C536" t="s">
        <v>8603</v>
      </c>
      <c r="F536" t="s">
        <v>8602</v>
      </c>
      <c r="G536" t="s">
        <v>16</v>
      </c>
      <c r="H536" t="s">
        <v>15</v>
      </c>
      <c r="I536" t="s">
        <v>6378</v>
      </c>
      <c r="J536">
        <v>60018735</v>
      </c>
      <c r="K536" t="s">
        <v>6377</v>
      </c>
      <c r="L536" t="s">
        <v>4287</v>
      </c>
      <c r="M536" t="s">
        <v>174</v>
      </c>
      <c r="N536">
        <v>3</v>
      </c>
      <c r="O536" t="s">
        <v>6376</v>
      </c>
      <c r="P536" t="s">
        <v>6375</v>
      </c>
      <c r="Q536" t="s">
        <v>6374</v>
      </c>
      <c r="R536" s="8">
        <v>34700</v>
      </c>
      <c r="S536" s="9">
        <f t="shared" si="72"/>
        <v>1995</v>
      </c>
      <c r="T536" s="9">
        <v>1995</v>
      </c>
      <c r="U536" s="9">
        <f t="shared" si="73"/>
        <v>27</v>
      </c>
      <c r="V536" s="8">
        <v>34973</v>
      </c>
      <c r="W536" t="s">
        <v>3305</v>
      </c>
      <c r="X536" s="2">
        <v>1.6519999999999999</v>
      </c>
      <c r="Y536" s="7">
        <f t="shared" si="70"/>
        <v>4.409919649769093E-2</v>
      </c>
      <c r="AA536" t="s">
        <v>3304</v>
      </c>
      <c r="AB536">
        <v>17337</v>
      </c>
      <c r="AC536">
        <v>15582221</v>
      </c>
      <c r="AD536" t="s">
        <v>6</v>
      </c>
      <c r="AE536">
        <v>43</v>
      </c>
      <c r="AF536">
        <v>10</v>
      </c>
      <c r="AH536" t="s">
        <v>8601</v>
      </c>
      <c r="AI536" t="s">
        <v>8600</v>
      </c>
      <c r="AK536" t="s">
        <v>8599</v>
      </c>
      <c r="AL536">
        <v>8</v>
      </c>
      <c r="AM536" s="5">
        <f t="shared" si="74"/>
        <v>0.29629629629629628</v>
      </c>
      <c r="AN536" s="4">
        <f t="shared" si="71"/>
        <v>4.4876379598075925E-4</v>
      </c>
      <c r="AO536" s="3"/>
      <c r="AP536">
        <v>0</v>
      </c>
      <c r="AR536" t="s">
        <v>1</v>
      </c>
      <c r="AT536" s="2" t="s">
        <v>20</v>
      </c>
      <c r="AU536" s="1">
        <f t="shared" si="75"/>
        <v>3.1004066687177878</v>
      </c>
      <c r="AV536" s="1">
        <f t="shared" si="76"/>
        <v>2.2273980146835846</v>
      </c>
      <c r="AW536" s="1">
        <f t="shared" si="77"/>
        <v>1.3543893606493809</v>
      </c>
    </row>
    <row r="537" spans="1:49" x14ac:dyDescent="0.2">
      <c r="A537">
        <v>535</v>
      </c>
      <c r="B537" t="s">
        <v>8598</v>
      </c>
      <c r="C537" t="s">
        <v>8597</v>
      </c>
      <c r="F537" t="s">
        <v>8596</v>
      </c>
      <c r="G537" t="s">
        <v>16</v>
      </c>
      <c r="H537" t="s">
        <v>15</v>
      </c>
      <c r="I537" t="s">
        <v>8595</v>
      </c>
      <c r="J537" t="s">
        <v>8594</v>
      </c>
      <c r="K537" t="s">
        <v>8593</v>
      </c>
      <c r="L537" t="s">
        <v>8592</v>
      </c>
      <c r="M537" t="s">
        <v>552</v>
      </c>
      <c r="N537">
        <v>2</v>
      </c>
      <c r="O537" t="s">
        <v>8591</v>
      </c>
      <c r="P537" t="s">
        <v>8590</v>
      </c>
      <c r="Q537" t="s">
        <v>8589</v>
      </c>
      <c r="R537" s="8">
        <v>34700</v>
      </c>
      <c r="S537" s="9">
        <f t="shared" si="72"/>
        <v>1995</v>
      </c>
      <c r="T537" s="9">
        <v>1995</v>
      </c>
      <c r="U537" s="9">
        <f t="shared" si="73"/>
        <v>27</v>
      </c>
      <c r="V537" s="8">
        <v>34973</v>
      </c>
      <c r="W537" t="s">
        <v>3880</v>
      </c>
      <c r="X537" s="2">
        <v>1.468</v>
      </c>
      <c r="Y537" s="7">
        <f t="shared" si="70"/>
        <v>3.9187421585115186E-2</v>
      </c>
      <c r="AA537">
        <v>906778</v>
      </c>
      <c r="AB537">
        <v>18931</v>
      </c>
      <c r="AD537" t="s">
        <v>6</v>
      </c>
      <c r="AE537">
        <v>43</v>
      </c>
      <c r="AF537">
        <v>10</v>
      </c>
      <c r="AH537" t="s">
        <v>8588</v>
      </c>
      <c r="AI537" t="s">
        <v>8587</v>
      </c>
      <c r="AK537" t="s">
        <v>8586</v>
      </c>
      <c r="AL537">
        <v>18</v>
      </c>
      <c r="AM537" s="5">
        <f t="shared" si="74"/>
        <v>0.66666666666666663</v>
      </c>
      <c r="AN537" s="4">
        <f t="shared" si="71"/>
        <v>1.0097185409567082E-3</v>
      </c>
      <c r="AO537" s="3"/>
      <c r="AP537">
        <v>0</v>
      </c>
      <c r="AR537" t="s">
        <v>1</v>
      </c>
      <c r="AT537" s="2">
        <v>5.0830000000000002</v>
      </c>
      <c r="AU537" s="1">
        <f t="shared" si="75"/>
        <v>2.773411067186764</v>
      </c>
      <c r="AV537" s="1">
        <f t="shared" si="76"/>
        <v>2.0098570063035948</v>
      </c>
      <c r="AW537" s="1">
        <f t="shared" si="77"/>
        <v>1.2463029454204251</v>
      </c>
    </row>
    <row r="538" spans="1:49" x14ac:dyDescent="0.2">
      <c r="A538">
        <v>536</v>
      </c>
      <c r="B538" t="s">
        <v>8585</v>
      </c>
      <c r="C538" t="s">
        <v>8584</v>
      </c>
      <c r="F538" t="s">
        <v>8583</v>
      </c>
      <c r="G538" t="s">
        <v>16</v>
      </c>
      <c r="H538" t="s">
        <v>15</v>
      </c>
      <c r="I538" t="s">
        <v>8582</v>
      </c>
      <c r="J538" t="s">
        <v>8581</v>
      </c>
      <c r="K538" t="s">
        <v>8580</v>
      </c>
      <c r="L538" t="s">
        <v>8579</v>
      </c>
      <c r="M538" t="s">
        <v>128</v>
      </c>
      <c r="N538">
        <v>2</v>
      </c>
      <c r="O538" t="s">
        <v>8578</v>
      </c>
      <c r="P538" t="s">
        <v>8577</v>
      </c>
      <c r="Q538" t="s">
        <v>8576</v>
      </c>
      <c r="R538" s="8">
        <v>34700</v>
      </c>
      <c r="S538" s="9">
        <f t="shared" si="72"/>
        <v>1995</v>
      </c>
      <c r="T538" s="9">
        <v>1995</v>
      </c>
      <c r="U538" s="9">
        <f t="shared" si="73"/>
        <v>27</v>
      </c>
      <c r="V538" s="8">
        <v>34973</v>
      </c>
      <c r="W538" t="s">
        <v>3880</v>
      </c>
      <c r="X538" s="2">
        <v>1.468</v>
      </c>
      <c r="Y538" s="7">
        <f t="shared" si="70"/>
        <v>3.9187421585115186E-2</v>
      </c>
      <c r="AA538">
        <v>906778</v>
      </c>
      <c r="AB538">
        <v>18931</v>
      </c>
      <c r="AD538" t="s">
        <v>6</v>
      </c>
      <c r="AE538">
        <v>43</v>
      </c>
      <c r="AF538">
        <v>10</v>
      </c>
      <c r="AH538" t="s">
        <v>8575</v>
      </c>
      <c r="AI538" t="s">
        <v>8574</v>
      </c>
      <c r="AK538" t="s">
        <v>8573</v>
      </c>
      <c r="AL538">
        <v>1</v>
      </c>
      <c r="AM538" s="5">
        <f t="shared" si="74"/>
        <v>3.7037037037037035E-2</v>
      </c>
      <c r="AN538" s="4">
        <f t="shared" si="71"/>
        <v>5.6095474497594906E-5</v>
      </c>
      <c r="AO538" s="3"/>
      <c r="AP538">
        <v>0</v>
      </c>
      <c r="AR538" t="s">
        <v>1</v>
      </c>
      <c r="AT538" s="2">
        <v>5.0830000000000002</v>
      </c>
      <c r="AU538" s="1">
        <f t="shared" si="75"/>
        <v>2.7448023751929904</v>
      </c>
      <c r="AV538" s="1">
        <f t="shared" si="76"/>
        <v>1.962175852980639</v>
      </c>
      <c r="AW538" s="1">
        <f t="shared" si="77"/>
        <v>1.1795493307682874</v>
      </c>
    </row>
    <row r="539" spans="1:49" x14ac:dyDescent="0.2">
      <c r="A539">
        <v>537</v>
      </c>
      <c r="B539" t="s">
        <v>8572</v>
      </c>
      <c r="C539" t="s">
        <v>8571</v>
      </c>
      <c r="F539" t="s">
        <v>8570</v>
      </c>
      <c r="G539" t="s">
        <v>16</v>
      </c>
      <c r="H539" t="s">
        <v>15</v>
      </c>
      <c r="I539" t="s">
        <v>7922</v>
      </c>
      <c r="J539">
        <v>60027271</v>
      </c>
      <c r="K539" t="s">
        <v>3635</v>
      </c>
      <c r="L539" t="s">
        <v>874</v>
      </c>
      <c r="M539" t="s">
        <v>11</v>
      </c>
      <c r="N539">
        <v>3</v>
      </c>
      <c r="O539" t="s">
        <v>8569</v>
      </c>
      <c r="P539" t="s">
        <v>8568</v>
      </c>
      <c r="Q539" t="s">
        <v>8567</v>
      </c>
      <c r="R539" s="8">
        <v>34700</v>
      </c>
      <c r="S539" s="9">
        <f t="shared" si="72"/>
        <v>1995</v>
      </c>
      <c r="T539" s="9">
        <v>1995</v>
      </c>
      <c r="U539" s="9">
        <f t="shared" si="73"/>
        <v>27</v>
      </c>
      <c r="V539" s="8">
        <v>34881</v>
      </c>
      <c r="W539" t="s">
        <v>2534</v>
      </c>
      <c r="X539" s="2">
        <v>0.39600000000000002</v>
      </c>
      <c r="Y539" s="7">
        <f t="shared" si="70"/>
        <v>1.0570993833586931E-2</v>
      </c>
      <c r="AA539">
        <v>8858985</v>
      </c>
      <c r="AB539">
        <v>25993</v>
      </c>
      <c r="AD539" t="s">
        <v>6</v>
      </c>
      <c r="AE539">
        <v>10</v>
      </c>
      <c r="AF539">
        <v>10</v>
      </c>
      <c r="AH539" t="s">
        <v>4023</v>
      </c>
      <c r="AI539" t="s">
        <v>8566</v>
      </c>
      <c r="AK539" t="s">
        <v>8565</v>
      </c>
      <c r="AL539">
        <v>23</v>
      </c>
      <c r="AM539" s="5">
        <f t="shared" si="74"/>
        <v>0.85185185185185186</v>
      </c>
      <c r="AN539" s="4">
        <f t="shared" si="71"/>
        <v>1.2901959134446828E-3</v>
      </c>
      <c r="AO539" s="3"/>
      <c r="AP539">
        <v>0</v>
      </c>
      <c r="AR539" t="s">
        <v>1</v>
      </c>
      <c r="AT539" s="2" t="s">
        <v>20</v>
      </c>
      <c r="AU539" s="1">
        <f t="shared" si="75"/>
        <v>0.77867544575442571</v>
      </c>
      <c r="AV539" s="1">
        <f t="shared" si="76"/>
        <v>0.59305948735158076</v>
      </c>
      <c r="AW539" s="1">
        <f t="shared" si="77"/>
        <v>0.4074435289487357</v>
      </c>
    </row>
    <row r="540" spans="1:49" x14ac:dyDescent="0.2">
      <c r="A540">
        <v>538</v>
      </c>
      <c r="B540" t="s">
        <v>8564</v>
      </c>
      <c r="C540" t="s">
        <v>8563</v>
      </c>
      <c r="F540" t="s">
        <v>8562</v>
      </c>
      <c r="G540" t="s">
        <v>16</v>
      </c>
      <c r="H540" t="s">
        <v>15</v>
      </c>
      <c r="I540" t="s">
        <v>8561</v>
      </c>
      <c r="J540">
        <v>60004354</v>
      </c>
      <c r="K540" t="s">
        <v>8560</v>
      </c>
      <c r="L540" t="s">
        <v>1069</v>
      </c>
      <c r="M540" t="s">
        <v>11</v>
      </c>
      <c r="N540">
        <v>3</v>
      </c>
      <c r="O540" t="s">
        <v>8559</v>
      </c>
      <c r="P540" t="s">
        <v>8558</v>
      </c>
      <c r="Q540" t="s">
        <v>8557</v>
      </c>
      <c r="R540" s="8">
        <v>34700</v>
      </c>
      <c r="S540" s="9">
        <f t="shared" si="72"/>
        <v>1995</v>
      </c>
      <c r="T540" s="9">
        <v>1995</v>
      </c>
      <c r="U540" s="9">
        <f t="shared" si="73"/>
        <v>27</v>
      </c>
      <c r="V540" s="8">
        <v>46296</v>
      </c>
      <c r="W540" t="s">
        <v>2500</v>
      </c>
      <c r="X540" s="2">
        <v>1.641</v>
      </c>
      <c r="Y540" s="7">
        <f t="shared" si="70"/>
        <v>4.3805557780091299E-2</v>
      </c>
      <c r="AA540">
        <v>223654</v>
      </c>
      <c r="AB540">
        <v>30422</v>
      </c>
      <c r="AD540" t="s">
        <v>6</v>
      </c>
      <c r="AE540">
        <v>99</v>
      </c>
      <c r="AF540">
        <v>43</v>
      </c>
      <c r="AH540" t="s">
        <v>8556</v>
      </c>
      <c r="AI540" t="s">
        <v>8555</v>
      </c>
      <c r="AK540" t="s">
        <v>8554</v>
      </c>
      <c r="AL540">
        <v>30</v>
      </c>
      <c r="AM540" s="5">
        <f t="shared" si="74"/>
        <v>1.1111111111111112</v>
      </c>
      <c r="AN540" s="4">
        <f t="shared" si="71"/>
        <v>1.6828642349278472E-3</v>
      </c>
      <c r="AO540" s="3"/>
      <c r="AP540">
        <v>0</v>
      </c>
      <c r="AR540" t="s">
        <v>1</v>
      </c>
      <c r="AT540" s="2" t="s">
        <v>20</v>
      </c>
      <c r="AU540" s="1">
        <f t="shared" si="75"/>
        <v>3.1168749716542261</v>
      </c>
      <c r="AV540" s="1">
        <f t="shared" si="76"/>
        <v>2.2744211007509572</v>
      </c>
      <c r="AW540" s="1">
        <f t="shared" si="77"/>
        <v>1.4319672298476882</v>
      </c>
    </row>
    <row r="541" spans="1:49" x14ac:dyDescent="0.2">
      <c r="A541">
        <v>539</v>
      </c>
      <c r="B541" t="s">
        <v>8553</v>
      </c>
      <c r="C541" t="s">
        <v>8552</v>
      </c>
      <c r="F541" t="s">
        <v>8551</v>
      </c>
      <c r="G541" t="s">
        <v>16</v>
      </c>
      <c r="H541" t="s">
        <v>15</v>
      </c>
      <c r="I541" t="s">
        <v>8550</v>
      </c>
      <c r="J541" t="s">
        <v>8549</v>
      </c>
      <c r="K541" t="s">
        <v>8548</v>
      </c>
      <c r="L541" t="s">
        <v>8547</v>
      </c>
      <c r="M541" t="s">
        <v>128</v>
      </c>
      <c r="N541">
        <v>4</v>
      </c>
      <c r="O541" t="s">
        <v>8546</v>
      </c>
      <c r="P541" t="s">
        <v>8545</v>
      </c>
      <c r="Q541" t="s">
        <v>8544</v>
      </c>
      <c r="R541" s="8">
        <v>34700</v>
      </c>
      <c r="S541" s="9">
        <f t="shared" si="72"/>
        <v>1995</v>
      </c>
      <c r="T541" s="9">
        <v>1995</v>
      </c>
      <c r="U541" s="9">
        <f t="shared" si="73"/>
        <v>27</v>
      </c>
      <c r="V541" s="8">
        <v>34973</v>
      </c>
      <c r="W541" t="s">
        <v>3892</v>
      </c>
      <c r="X541" s="2">
        <v>0.88100000000000001</v>
      </c>
      <c r="Y541" s="7">
        <f t="shared" si="70"/>
        <v>2.3517791836843653E-2</v>
      </c>
      <c r="AA541">
        <v>10459243</v>
      </c>
      <c r="AB541">
        <v>17248</v>
      </c>
      <c r="AD541" t="s">
        <v>6</v>
      </c>
      <c r="AE541">
        <v>37</v>
      </c>
      <c r="AF541">
        <v>5</v>
      </c>
      <c r="AH541" s="10">
        <v>45627</v>
      </c>
      <c r="AI541" t="s">
        <v>8543</v>
      </c>
      <c r="AK541" t="s">
        <v>8542</v>
      </c>
      <c r="AL541">
        <v>87</v>
      </c>
      <c r="AM541" s="5">
        <f t="shared" si="74"/>
        <v>3.2222222222222223</v>
      </c>
      <c r="AN541" s="4">
        <f t="shared" si="71"/>
        <v>4.8803062812907572E-3</v>
      </c>
      <c r="AO541" s="3"/>
      <c r="AP541">
        <v>0</v>
      </c>
      <c r="AR541" t="s">
        <v>1</v>
      </c>
      <c r="AT541" s="2" t="s">
        <v>20</v>
      </c>
      <c r="AU541" s="1">
        <f t="shared" si="75"/>
        <v>1.7926546170177784</v>
      </c>
      <c r="AV541" s="1">
        <f t="shared" si="76"/>
        <v>1.4199049059067204</v>
      </c>
      <c r="AW541" s="1">
        <f t="shared" si="77"/>
        <v>1.0471551947956625</v>
      </c>
    </row>
    <row r="542" spans="1:49" x14ac:dyDescent="0.2">
      <c r="A542">
        <v>540</v>
      </c>
      <c r="B542" t="s">
        <v>8541</v>
      </c>
      <c r="C542" t="s">
        <v>8540</v>
      </c>
      <c r="F542" t="s">
        <v>8539</v>
      </c>
      <c r="G542" t="s">
        <v>16</v>
      </c>
      <c r="H542" t="s">
        <v>15</v>
      </c>
      <c r="I542" t="s">
        <v>2613</v>
      </c>
      <c r="J542">
        <v>60031225</v>
      </c>
      <c r="K542" t="s">
        <v>8538</v>
      </c>
      <c r="L542" t="s">
        <v>4619</v>
      </c>
      <c r="M542" t="s">
        <v>174</v>
      </c>
      <c r="N542">
        <v>2</v>
      </c>
      <c r="O542" t="s">
        <v>8537</v>
      </c>
      <c r="P542" t="s">
        <v>8536</v>
      </c>
      <c r="Q542" t="s">
        <v>8535</v>
      </c>
      <c r="R542" s="8">
        <v>34700</v>
      </c>
      <c r="S542" s="9">
        <f t="shared" si="72"/>
        <v>1995</v>
      </c>
      <c r="T542" s="9">
        <v>1995</v>
      </c>
      <c r="U542" s="9">
        <f t="shared" si="73"/>
        <v>27</v>
      </c>
      <c r="V542" s="8">
        <v>34973</v>
      </c>
      <c r="W542" t="s">
        <v>3545</v>
      </c>
      <c r="X542" s="2">
        <v>0.13900000000000001</v>
      </c>
      <c r="Y542" s="7">
        <f t="shared" si="70"/>
        <v>3.7105256133045036E-3</v>
      </c>
      <c r="AA542" t="s">
        <v>3544</v>
      </c>
      <c r="AB542">
        <v>24891</v>
      </c>
      <c r="AC542">
        <v>15206432</v>
      </c>
      <c r="AD542" t="s">
        <v>6</v>
      </c>
      <c r="AE542">
        <v>78</v>
      </c>
      <c r="AF542">
        <v>10</v>
      </c>
      <c r="AH542" t="s">
        <v>8534</v>
      </c>
      <c r="AI542" t="s">
        <v>8533</v>
      </c>
      <c r="AJ542" t="s">
        <v>8532</v>
      </c>
      <c r="AK542" t="s">
        <v>8531</v>
      </c>
      <c r="AL542">
        <v>1</v>
      </c>
      <c r="AM542" s="5">
        <f t="shared" si="74"/>
        <v>3.7037037037037035E-2</v>
      </c>
      <c r="AN542" s="4">
        <f t="shared" si="71"/>
        <v>5.6095474497594906E-5</v>
      </c>
      <c r="AO542" s="3"/>
      <c r="AP542">
        <v>0</v>
      </c>
      <c r="AR542" t="s">
        <v>1</v>
      </c>
      <c r="AT542" s="2" t="s">
        <v>20</v>
      </c>
      <c r="AU542" s="1">
        <f t="shared" si="75"/>
        <v>0.26141965716624305</v>
      </c>
      <c r="AV542" s="1">
        <f t="shared" si="76"/>
        <v>0.18833105439010492</v>
      </c>
      <c r="AW542" s="1">
        <f t="shared" si="77"/>
        <v>0.11524245161396675</v>
      </c>
    </row>
    <row r="543" spans="1:49" x14ac:dyDescent="0.2">
      <c r="A543">
        <v>541</v>
      </c>
      <c r="B543" t="s">
        <v>8530</v>
      </c>
      <c r="C543" t="s">
        <v>8529</v>
      </c>
      <c r="F543" t="s">
        <v>8528</v>
      </c>
      <c r="G543" t="s">
        <v>16</v>
      </c>
      <c r="H543" t="s">
        <v>15</v>
      </c>
      <c r="I543" t="s">
        <v>8527</v>
      </c>
      <c r="J543">
        <v>60023643</v>
      </c>
      <c r="K543" t="s">
        <v>8526</v>
      </c>
      <c r="L543" t="s">
        <v>8525</v>
      </c>
      <c r="M543" t="s">
        <v>694</v>
      </c>
      <c r="N543">
        <v>3</v>
      </c>
      <c r="O543" t="s">
        <v>8524</v>
      </c>
      <c r="P543" t="s">
        <v>8523</v>
      </c>
      <c r="Q543" t="s">
        <v>8522</v>
      </c>
      <c r="R543" s="8">
        <v>34700</v>
      </c>
      <c r="S543" s="9">
        <f t="shared" si="72"/>
        <v>1995</v>
      </c>
      <c r="T543" s="9">
        <v>1995</v>
      </c>
      <c r="U543" s="9">
        <f t="shared" si="73"/>
        <v>27</v>
      </c>
      <c r="V543" s="8">
        <v>34973</v>
      </c>
      <c r="W543" t="s">
        <v>6068</v>
      </c>
      <c r="X543" s="2">
        <v>0.312</v>
      </c>
      <c r="Y543" s="7">
        <f t="shared" si="70"/>
        <v>8.3286618082806119E-3</v>
      </c>
      <c r="AA543">
        <v>9540695</v>
      </c>
      <c r="AB543">
        <v>61637</v>
      </c>
      <c r="AD543" t="s">
        <v>6</v>
      </c>
      <c r="AE543">
        <v>7</v>
      </c>
      <c r="AF543">
        <v>5</v>
      </c>
      <c r="AH543" t="s">
        <v>8521</v>
      </c>
      <c r="AI543" t="s">
        <v>8520</v>
      </c>
      <c r="AK543" t="s">
        <v>8519</v>
      </c>
      <c r="AL543">
        <v>74</v>
      </c>
      <c r="AM543" s="5">
        <f t="shared" si="74"/>
        <v>2.7407407407407409</v>
      </c>
      <c r="AN543" s="4">
        <f t="shared" si="71"/>
        <v>4.1510651128220232E-3</v>
      </c>
      <c r="AO543" s="3"/>
      <c r="AP543">
        <v>0</v>
      </c>
      <c r="AR543" t="s">
        <v>1</v>
      </c>
      <c r="AT543" s="2" t="s">
        <v>20</v>
      </c>
      <c r="AU543" s="1">
        <f t="shared" si="75"/>
        <v>0.70753827996430352</v>
      </c>
      <c r="AV543" s="1">
        <f t="shared" si="76"/>
        <v>0.62398634605513181</v>
      </c>
      <c r="AW543" s="1">
        <f t="shared" si="77"/>
        <v>0.54043441214596</v>
      </c>
    </row>
    <row r="544" spans="1:49" x14ac:dyDescent="0.2">
      <c r="A544">
        <v>542</v>
      </c>
      <c r="B544" t="s">
        <v>8518</v>
      </c>
      <c r="C544" t="s">
        <v>8517</v>
      </c>
      <c r="F544" t="s">
        <v>8516</v>
      </c>
      <c r="G544" t="s">
        <v>16</v>
      </c>
      <c r="H544" t="s">
        <v>15</v>
      </c>
      <c r="I544" t="s">
        <v>8515</v>
      </c>
      <c r="J544">
        <v>60015901</v>
      </c>
      <c r="K544" t="s">
        <v>7770</v>
      </c>
      <c r="L544" t="s">
        <v>7769</v>
      </c>
      <c r="M544" t="s">
        <v>7768</v>
      </c>
      <c r="N544">
        <v>2</v>
      </c>
      <c r="O544" t="s">
        <v>8514</v>
      </c>
      <c r="P544" t="s">
        <v>8513</v>
      </c>
      <c r="Q544" t="s">
        <v>8512</v>
      </c>
      <c r="R544" s="8">
        <v>34700</v>
      </c>
      <c r="S544" s="9">
        <f t="shared" si="72"/>
        <v>1995</v>
      </c>
      <c r="T544" s="9">
        <v>1995</v>
      </c>
      <c r="U544" s="9">
        <f t="shared" si="73"/>
        <v>27</v>
      </c>
      <c r="V544" s="8">
        <v>34973</v>
      </c>
      <c r="W544" t="s">
        <v>4096</v>
      </c>
      <c r="X544" s="2">
        <v>0.251</v>
      </c>
      <c r="Y544" s="7">
        <f t="shared" si="70"/>
        <v>6.7003016470462617E-3</v>
      </c>
      <c r="AA544">
        <v>207217</v>
      </c>
      <c r="AB544">
        <v>26145</v>
      </c>
      <c r="AC544">
        <v>13623060</v>
      </c>
      <c r="AD544" t="s">
        <v>6</v>
      </c>
      <c r="AE544">
        <v>79</v>
      </c>
      <c r="AF544">
        <v>4</v>
      </c>
      <c r="AH544" t="s">
        <v>8511</v>
      </c>
      <c r="AI544" t="s">
        <v>8510</v>
      </c>
      <c r="AK544" t="s">
        <v>8509</v>
      </c>
      <c r="AL544">
        <v>1</v>
      </c>
      <c r="AM544" s="5">
        <f t="shared" si="74"/>
        <v>3.7037037037037035E-2</v>
      </c>
      <c r="AN544" s="4">
        <f t="shared" si="71"/>
        <v>5.6095474497594906E-5</v>
      </c>
      <c r="AO544" s="3"/>
      <c r="AP544">
        <v>0</v>
      </c>
      <c r="AR544" t="s">
        <v>1</v>
      </c>
      <c r="AT544" s="2">
        <v>1.3360000000000001</v>
      </c>
      <c r="AU544" s="1">
        <f t="shared" si="75"/>
        <v>0.47070397952816612</v>
      </c>
      <c r="AV544" s="1">
        <f t="shared" si="76"/>
        <v>0.33781985607719284</v>
      </c>
      <c r="AW544" s="1">
        <f t="shared" si="77"/>
        <v>0.20493573262621947</v>
      </c>
    </row>
    <row r="545" spans="1:49" x14ac:dyDescent="0.2">
      <c r="A545">
        <v>543</v>
      </c>
      <c r="B545" t="s">
        <v>8508</v>
      </c>
      <c r="C545" t="s">
        <v>8507</v>
      </c>
      <c r="F545" t="s">
        <v>8506</v>
      </c>
      <c r="G545" t="s">
        <v>16</v>
      </c>
      <c r="H545" t="s">
        <v>15</v>
      </c>
      <c r="I545" t="s">
        <v>8505</v>
      </c>
      <c r="J545">
        <v>60009037</v>
      </c>
      <c r="K545" t="s">
        <v>3210</v>
      </c>
      <c r="L545" t="s">
        <v>3209</v>
      </c>
      <c r="M545" t="s">
        <v>11</v>
      </c>
      <c r="N545">
        <v>3</v>
      </c>
      <c r="O545" t="s">
        <v>8504</v>
      </c>
      <c r="P545" t="s">
        <v>8503</v>
      </c>
      <c r="Q545" t="s">
        <v>3206</v>
      </c>
      <c r="R545" s="8">
        <v>34700</v>
      </c>
      <c r="S545" s="9">
        <f t="shared" si="72"/>
        <v>1995</v>
      </c>
      <c r="T545" s="9">
        <v>1995</v>
      </c>
      <c r="U545" s="9">
        <f t="shared" si="73"/>
        <v>27</v>
      </c>
      <c r="V545" s="8">
        <v>34881</v>
      </c>
      <c r="W545" t="s">
        <v>2534</v>
      </c>
      <c r="X545" s="2">
        <v>0.39600000000000002</v>
      </c>
      <c r="Y545" s="7">
        <f t="shared" si="70"/>
        <v>1.0570993833586931E-2</v>
      </c>
      <c r="AA545">
        <v>8858985</v>
      </c>
      <c r="AB545">
        <v>25993</v>
      </c>
      <c r="AD545" t="s">
        <v>6</v>
      </c>
      <c r="AE545">
        <v>10</v>
      </c>
      <c r="AF545">
        <v>10</v>
      </c>
      <c r="AH545" t="s">
        <v>8502</v>
      </c>
      <c r="AI545" t="s">
        <v>8501</v>
      </c>
      <c r="AK545" t="s">
        <v>8500</v>
      </c>
      <c r="AL545">
        <v>10</v>
      </c>
      <c r="AM545" s="5">
        <f t="shared" si="74"/>
        <v>0.37037037037037035</v>
      </c>
      <c r="AN545" s="4">
        <f t="shared" si="71"/>
        <v>5.60954744975949E-4</v>
      </c>
      <c r="AO545" s="3"/>
      <c r="AP545">
        <v>0</v>
      </c>
      <c r="AR545" t="s">
        <v>1</v>
      </c>
      <c r="AT545" s="2" t="s">
        <v>20</v>
      </c>
      <c r="AU545" s="1">
        <f t="shared" si="75"/>
        <v>0.75679821070036357</v>
      </c>
      <c r="AV545" s="1">
        <f t="shared" si="76"/>
        <v>0.55659742892814401</v>
      </c>
      <c r="AW545" s="1">
        <f t="shared" si="77"/>
        <v>0.35639664715592434</v>
      </c>
    </row>
    <row r="546" spans="1:49" x14ac:dyDescent="0.2">
      <c r="A546">
        <v>544</v>
      </c>
      <c r="B546" t="s">
        <v>8499</v>
      </c>
      <c r="C546" t="s">
        <v>8498</v>
      </c>
      <c r="E546">
        <v>8582727</v>
      </c>
      <c r="F546" t="s">
        <v>8497</v>
      </c>
      <c r="G546" t="s">
        <v>16</v>
      </c>
      <c r="H546" t="s">
        <v>15</v>
      </c>
      <c r="I546" t="s">
        <v>8496</v>
      </c>
      <c r="J546" t="s">
        <v>8495</v>
      </c>
      <c r="K546" t="s">
        <v>8494</v>
      </c>
      <c r="L546" t="s">
        <v>8493</v>
      </c>
      <c r="M546" t="s">
        <v>8492</v>
      </c>
      <c r="N546">
        <v>4</v>
      </c>
      <c r="O546" t="s">
        <v>8491</v>
      </c>
      <c r="P546" t="s">
        <v>8490</v>
      </c>
      <c r="Q546" t="s">
        <v>8489</v>
      </c>
      <c r="R546" s="8">
        <v>34700</v>
      </c>
      <c r="S546" s="9">
        <f t="shared" si="72"/>
        <v>1995</v>
      </c>
      <c r="T546" s="9">
        <v>1995</v>
      </c>
      <c r="U546" s="9">
        <f t="shared" si="73"/>
        <v>27</v>
      </c>
      <c r="V546" s="8">
        <v>34973</v>
      </c>
      <c r="W546" t="s">
        <v>2275</v>
      </c>
      <c r="X546" s="2">
        <v>1.1479999999999999</v>
      </c>
      <c r="Y546" s="7">
        <f t="shared" si="70"/>
        <v>3.0645204345853019E-2</v>
      </c>
      <c r="AA546">
        <v>189294</v>
      </c>
      <c r="AB546">
        <v>16318</v>
      </c>
      <c r="AC546">
        <v>15582531</v>
      </c>
      <c r="AD546" t="s">
        <v>6</v>
      </c>
      <c r="AE546">
        <v>42</v>
      </c>
      <c r="AF546">
        <v>10</v>
      </c>
      <c r="AH546" t="s">
        <v>8488</v>
      </c>
      <c r="AI546" t="s">
        <v>8487</v>
      </c>
      <c r="AK546" t="s">
        <v>8486</v>
      </c>
      <c r="AL546">
        <v>15</v>
      </c>
      <c r="AM546" s="5">
        <f t="shared" si="74"/>
        <v>0.55555555555555558</v>
      </c>
      <c r="AN546" s="4">
        <f t="shared" si="71"/>
        <v>8.414321174639236E-4</v>
      </c>
      <c r="AO546" s="3"/>
      <c r="AP546">
        <v>0</v>
      </c>
      <c r="AR546" t="s">
        <v>1</v>
      </c>
      <c r="AT546" s="2" t="s">
        <v>20</v>
      </c>
      <c r="AU546" s="1">
        <f t="shared" si="75"/>
        <v>2.170407267733629</v>
      </c>
      <c r="AV546" s="1">
        <f t="shared" si="76"/>
        <v>1.574331823165847</v>
      </c>
      <c r="AW546" s="1">
        <f t="shared" si="77"/>
        <v>0.97825637859806513</v>
      </c>
    </row>
    <row r="547" spans="1:49" x14ac:dyDescent="0.2">
      <c r="A547">
        <v>545</v>
      </c>
      <c r="B547" t="s">
        <v>8485</v>
      </c>
      <c r="C547" t="s">
        <v>8484</v>
      </c>
      <c r="F547" t="s">
        <v>8483</v>
      </c>
      <c r="G547" t="s">
        <v>16</v>
      </c>
      <c r="H547" t="s">
        <v>15</v>
      </c>
      <c r="I547" t="s">
        <v>7653</v>
      </c>
      <c r="J547">
        <v>60011357</v>
      </c>
      <c r="K547" t="s">
        <v>3953</v>
      </c>
      <c r="L547" t="s">
        <v>3952</v>
      </c>
      <c r="M547" t="s">
        <v>3689</v>
      </c>
      <c r="N547">
        <v>2</v>
      </c>
      <c r="O547" t="s">
        <v>7652</v>
      </c>
      <c r="P547" t="s">
        <v>7651</v>
      </c>
      <c r="Q547" t="s">
        <v>3949</v>
      </c>
      <c r="R547" s="8">
        <v>34700</v>
      </c>
      <c r="S547" s="9">
        <f t="shared" si="72"/>
        <v>1995</v>
      </c>
      <c r="T547" s="9">
        <v>1995</v>
      </c>
      <c r="U547" s="9">
        <f t="shared" si="73"/>
        <v>27</v>
      </c>
      <c r="V547" s="8">
        <v>34943</v>
      </c>
      <c r="W547" t="s">
        <v>2584</v>
      </c>
      <c r="X547" s="2">
        <v>0.30399999999999999</v>
      </c>
      <c r="Y547" s="7">
        <f t="shared" si="70"/>
        <v>8.115106377299057E-3</v>
      </c>
      <c r="AA547">
        <v>8952477</v>
      </c>
      <c r="AB547">
        <v>12250</v>
      </c>
      <c r="AC547">
        <v>10982760</v>
      </c>
      <c r="AD547" t="s">
        <v>6</v>
      </c>
      <c r="AE547">
        <v>10</v>
      </c>
      <c r="AF547">
        <v>1</v>
      </c>
      <c r="AH547" t="s">
        <v>8482</v>
      </c>
      <c r="AI547" t="s">
        <v>8481</v>
      </c>
      <c r="AJ547" t="s">
        <v>8480</v>
      </c>
      <c r="AK547" t="s">
        <v>8479</v>
      </c>
      <c r="AL547">
        <v>1</v>
      </c>
      <c r="AM547" s="5">
        <f t="shared" si="74"/>
        <v>3.7037037037037035E-2</v>
      </c>
      <c r="AN547" s="4">
        <f t="shared" si="71"/>
        <v>5.6095474497594906E-5</v>
      </c>
      <c r="AO547" s="3"/>
      <c r="AP547">
        <v>0</v>
      </c>
      <c r="AR547" t="s">
        <v>1</v>
      </c>
      <c r="AT547" s="2" t="s">
        <v>20</v>
      </c>
      <c r="AU547" s="1">
        <f t="shared" si="75"/>
        <v>0.56974031064586184</v>
      </c>
      <c r="AV547" s="1">
        <f t="shared" si="76"/>
        <v>0.40856009258983261</v>
      </c>
      <c r="AW547" s="1">
        <f t="shared" si="77"/>
        <v>0.24737987453380336</v>
      </c>
    </row>
    <row r="548" spans="1:49" x14ac:dyDescent="0.2">
      <c r="A548">
        <v>546</v>
      </c>
      <c r="B548" t="s">
        <v>8478</v>
      </c>
      <c r="C548" t="s">
        <v>8477</v>
      </c>
      <c r="F548" t="s">
        <v>8476</v>
      </c>
      <c r="G548" t="s">
        <v>16</v>
      </c>
      <c r="H548" t="s">
        <v>15</v>
      </c>
      <c r="I548" t="s">
        <v>8475</v>
      </c>
      <c r="J548">
        <v>60002069</v>
      </c>
      <c r="K548" t="s">
        <v>8474</v>
      </c>
      <c r="L548" t="s">
        <v>8473</v>
      </c>
      <c r="M548" t="s">
        <v>3689</v>
      </c>
      <c r="N548">
        <v>2</v>
      </c>
      <c r="O548" t="s">
        <v>8472</v>
      </c>
      <c r="P548" t="s">
        <v>8471</v>
      </c>
      <c r="Q548" t="s">
        <v>8470</v>
      </c>
      <c r="R548" s="8">
        <v>34700</v>
      </c>
      <c r="S548" s="9">
        <f t="shared" si="72"/>
        <v>1995</v>
      </c>
      <c r="T548" s="9">
        <v>1995</v>
      </c>
      <c r="U548" s="9">
        <f t="shared" si="73"/>
        <v>27</v>
      </c>
      <c r="V548" s="8">
        <v>34943</v>
      </c>
      <c r="W548" t="s">
        <v>2584</v>
      </c>
      <c r="X548" s="2">
        <v>0.30399999999999999</v>
      </c>
      <c r="Y548" s="7">
        <f t="shared" si="70"/>
        <v>8.115106377299057E-3</v>
      </c>
      <c r="AA548">
        <v>8952477</v>
      </c>
      <c r="AB548">
        <v>12250</v>
      </c>
      <c r="AC548">
        <v>10982760</v>
      </c>
      <c r="AD548" t="s">
        <v>6</v>
      </c>
      <c r="AE548">
        <v>10</v>
      </c>
      <c r="AF548">
        <v>1</v>
      </c>
      <c r="AH548" t="s">
        <v>8469</v>
      </c>
      <c r="AI548" t="s">
        <v>8468</v>
      </c>
      <c r="AJ548" t="s">
        <v>8467</v>
      </c>
      <c r="AK548" t="s">
        <v>8466</v>
      </c>
      <c r="AL548">
        <v>0</v>
      </c>
      <c r="AM548" s="5">
        <f t="shared" si="74"/>
        <v>0</v>
      </c>
      <c r="AN548" s="4">
        <f t="shared" si="71"/>
        <v>0</v>
      </c>
      <c r="AO548" s="3"/>
      <c r="AP548">
        <v>0</v>
      </c>
      <c r="AR548" t="s">
        <v>1</v>
      </c>
      <c r="AT548" s="2" t="s">
        <v>20</v>
      </c>
      <c r="AU548" s="1">
        <f t="shared" si="75"/>
        <v>0.56805744641093392</v>
      </c>
      <c r="AV548" s="1">
        <f t="shared" si="76"/>
        <v>0.40575531886495286</v>
      </c>
      <c r="AW548" s="1">
        <f t="shared" si="77"/>
        <v>0.24345319131897172</v>
      </c>
    </row>
    <row r="549" spans="1:49" x14ac:dyDescent="0.2">
      <c r="A549">
        <v>547</v>
      </c>
      <c r="B549" t="s">
        <v>8465</v>
      </c>
      <c r="C549" t="s">
        <v>8464</v>
      </c>
      <c r="F549" t="s">
        <v>8463</v>
      </c>
      <c r="G549" t="s">
        <v>16</v>
      </c>
      <c r="H549" t="s">
        <v>15</v>
      </c>
      <c r="I549" t="s">
        <v>4608</v>
      </c>
      <c r="N549">
        <v>1</v>
      </c>
      <c r="O549" t="s">
        <v>8462</v>
      </c>
      <c r="P549">
        <v>24512080300</v>
      </c>
      <c r="R549" s="8">
        <v>34700</v>
      </c>
      <c r="S549" s="9">
        <f t="shared" si="72"/>
        <v>1995</v>
      </c>
      <c r="T549" s="9">
        <v>1995</v>
      </c>
      <c r="U549" s="9">
        <f t="shared" si="73"/>
        <v>27</v>
      </c>
      <c r="V549" s="8">
        <v>34943</v>
      </c>
      <c r="W549" t="s">
        <v>2584</v>
      </c>
      <c r="X549" s="2">
        <v>0.30399999999999999</v>
      </c>
      <c r="Y549" s="7">
        <f t="shared" si="70"/>
        <v>8.115106377299057E-3</v>
      </c>
      <c r="AA549">
        <v>8952477</v>
      </c>
      <c r="AB549">
        <v>12250</v>
      </c>
      <c r="AC549">
        <v>10982760</v>
      </c>
      <c r="AD549" t="s">
        <v>6</v>
      </c>
      <c r="AE549">
        <v>10</v>
      </c>
      <c r="AF549">
        <v>1</v>
      </c>
      <c r="AH549" s="6">
        <v>44414</v>
      </c>
      <c r="AI549" t="s">
        <v>8461</v>
      </c>
      <c r="AJ549" t="s">
        <v>8460</v>
      </c>
      <c r="AK549" t="s">
        <v>8459</v>
      </c>
      <c r="AL549">
        <v>1</v>
      </c>
      <c r="AM549" s="5">
        <f t="shared" si="74"/>
        <v>3.7037037037037035E-2</v>
      </c>
      <c r="AN549" s="4">
        <f t="shared" si="71"/>
        <v>5.6095474497594906E-5</v>
      </c>
      <c r="AO549" s="3"/>
      <c r="AP549">
        <v>0</v>
      </c>
      <c r="AR549" t="s">
        <v>1</v>
      </c>
      <c r="AT549" s="2" t="s">
        <v>20</v>
      </c>
      <c r="AU549" s="1">
        <f t="shared" si="75"/>
        <v>0.56974031064586184</v>
      </c>
      <c r="AV549" s="1">
        <f t="shared" si="76"/>
        <v>0.40856009258983261</v>
      </c>
      <c r="AW549" s="1">
        <f t="shared" si="77"/>
        <v>0.24737987453380336</v>
      </c>
    </row>
    <row r="550" spans="1:49" x14ac:dyDescent="0.2">
      <c r="A550">
        <v>548</v>
      </c>
      <c r="B550" t="s">
        <v>8458</v>
      </c>
      <c r="C550" t="s">
        <v>8457</v>
      </c>
      <c r="F550" t="s">
        <v>8456</v>
      </c>
      <c r="G550" t="s">
        <v>16</v>
      </c>
      <c r="H550" t="s">
        <v>15</v>
      </c>
      <c r="I550" t="s">
        <v>8455</v>
      </c>
      <c r="J550" t="s">
        <v>8454</v>
      </c>
      <c r="K550" t="s">
        <v>8453</v>
      </c>
      <c r="L550" t="s">
        <v>8452</v>
      </c>
      <c r="M550" t="s">
        <v>128</v>
      </c>
      <c r="N550">
        <v>4</v>
      </c>
      <c r="O550" t="s">
        <v>8451</v>
      </c>
      <c r="P550" t="s">
        <v>8450</v>
      </c>
      <c r="Q550" t="s">
        <v>8449</v>
      </c>
      <c r="R550" s="8">
        <v>34700</v>
      </c>
      <c r="S550" s="9">
        <f t="shared" si="72"/>
        <v>1995</v>
      </c>
      <c r="T550" s="9">
        <v>1995</v>
      </c>
      <c r="U550" s="9">
        <f t="shared" si="73"/>
        <v>27</v>
      </c>
      <c r="V550" s="8">
        <v>34943</v>
      </c>
      <c r="W550" t="s">
        <v>3305</v>
      </c>
      <c r="X550" s="2">
        <v>1.6519999999999999</v>
      </c>
      <c r="Y550" s="7">
        <f t="shared" si="70"/>
        <v>4.409919649769093E-2</v>
      </c>
      <c r="AA550" t="s">
        <v>3304</v>
      </c>
      <c r="AB550">
        <v>17337</v>
      </c>
      <c r="AC550">
        <v>15582221</v>
      </c>
      <c r="AD550" t="s">
        <v>6</v>
      </c>
      <c r="AE550">
        <v>43</v>
      </c>
      <c r="AF550">
        <v>9</v>
      </c>
      <c r="AH550" t="s">
        <v>8448</v>
      </c>
      <c r="AI550" t="s">
        <v>8447</v>
      </c>
      <c r="AK550" t="s">
        <v>8446</v>
      </c>
      <c r="AL550">
        <v>28</v>
      </c>
      <c r="AM550" s="5">
        <f t="shared" si="74"/>
        <v>1.037037037037037</v>
      </c>
      <c r="AN550" s="4">
        <f t="shared" si="71"/>
        <v>1.5706732859326574E-3</v>
      </c>
      <c r="AO550" s="3"/>
      <c r="AP550">
        <v>0</v>
      </c>
      <c r="AR550" t="s">
        <v>1</v>
      </c>
      <c r="AT550" s="2" t="s">
        <v>20</v>
      </c>
      <c r="AU550" s="1">
        <f t="shared" si="75"/>
        <v>3.1340639534163448</v>
      </c>
      <c r="AV550" s="1">
        <f t="shared" si="76"/>
        <v>2.2834934891811791</v>
      </c>
      <c r="AW550" s="1">
        <f t="shared" si="77"/>
        <v>1.4329230249460139</v>
      </c>
    </row>
    <row r="551" spans="1:49" x14ac:dyDescent="0.2">
      <c r="A551">
        <v>549</v>
      </c>
      <c r="B551" t="s">
        <v>8445</v>
      </c>
      <c r="C551" t="s">
        <v>8444</v>
      </c>
      <c r="F551" t="s">
        <v>8443</v>
      </c>
      <c r="G551" t="s">
        <v>16</v>
      </c>
      <c r="H551" t="s">
        <v>15</v>
      </c>
      <c r="I551" t="s">
        <v>8442</v>
      </c>
      <c r="J551">
        <v>60020818</v>
      </c>
      <c r="K551" t="s">
        <v>6396</v>
      </c>
      <c r="L551" t="s">
        <v>4015</v>
      </c>
      <c r="M551" t="s">
        <v>11</v>
      </c>
      <c r="N551">
        <v>1</v>
      </c>
      <c r="O551" t="s">
        <v>8441</v>
      </c>
      <c r="P551">
        <v>6602126722</v>
      </c>
      <c r="Q551">
        <v>60020818</v>
      </c>
      <c r="R551" s="8">
        <v>34700</v>
      </c>
      <c r="S551" s="9">
        <f t="shared" si="72"/>
        <v>1995</v>
      </c>
      <c r="T551" s="9">
        <v>1995</v>
      </c>
      <c r="U551" s="9">
        <f t="shared" si="73"/>
        <v>27</v>
      </c>
      <c r="V551" s="8">
        <v>34943</v>
      </c>
      <c r="W551" t="s">
        <v>3305</v>
      </c>
      <c r="X551" s="2">
        <v>1.6519999999999999</v>
      </c>
      <c r="Y551" s="7">
        <f t="shared" si="70"/>
        <v>4.409919649769093E-2</v>
      </c>
      <c r="AA551" t="s">
        <v>3304</v>
      </c>
      <c r="AB551">
        <v>17337</v>
      </c>
      <c r="AC551">
        <v>15582221</v>
      </c>
      <c r="AD551" t="s">
        <v>6</v>
      </c>
      <c r="AE551">
        <v>43</v>
      </c>
      <c r="AF551">
        <v>9</v>
      </c>
      <c r="AH551" t="s">
        <v>8440</v>
      </c>
      <c r="AI551" t="s">
        <v>8439</v>
      </c>
      <c r="AK551" t="s">
        <v>8438</v>
      </c>
      <c r="AL551">
        <v>5</v>
      </c>
      <c r="AM551" s="5">
        <f t="shared" si="74"/>
        <v>0.18518518518518517</v>
      </c>
      <c r="AN551" s="4">
        <f t="shared" si="71"/>
        <v>2.804773724879745E-4</v>
      </c>
      <c r="AO551" s="3"/>
      <c r="AP551">
        <v>0</v>
      </c>
      <c r="AQ551" t="s">
        <v>3014</v>
      </c>
      <c r="AR551">
        <v>9413649</v>
      </c>
      <c r="AS551" t="s">
        <v>3013</v>
      </c>
      <c r="AT551" s="2" t="s">
        <v>20</v>
      </c>
      <c r="AU551" s="1">
        <f t="shared" si="75"/>
        <v>3.0953580760130044</v>
      </c>
      <c r="AV551" s="1">
        <f t="shared" si="76"/>
        <v>2.2189836935089451</v>
      </c>
      <c r="AW551" s="1">
        <f t="shared" si="77"/>
        <v>1.342609311004886</v>
      </c>
    </row>
    <row r="552" spans="1:49" x14ac:dyDescent="0.2">
      <c r="A552">
        <v>550</v>
      </c>
      <c r="B552" t="s">
        <v>8437</v>
      </c>
      <c r="C552" t="s">
        <v>8436</v>
      </c>
      <c r="D552">
        <v>257897295082530</v>
      </c>
      <c r="F552" t="s">
        <v>8435</v>
      </c>
      <c r="G552" t="s">
        <v>16</v>
      </c>
      <c r="H552" t="s">
        <v>15</v>
      </c>
      <c r="I552" t="s">
        <v>8434</v>
      </c>
      <c r="J552">
        <v>60011047</v>
      </c>
      <c r="K552" t="s">
        <v>8433</v>
      </c>
      <c r="L552" t="s">
        <v>1909</v>
      </c>
      <c r="M552" t="s">
        <v>174</v>
      </c>
      <c r="N552">
        <v>5</v>
      </c>
      <c r="O552" t="s">
        <v>8432</v>
      </c>
      <c r="P552" t="s">
        <v>8431</v>
      </c>
      <c r="Q552" t="s">
        <v>8430</v>
      </c>
      <c r="R552" s="8">
        <v>34700</v>
      </c>
      <c r="S552" s="9">
        <f t="shared" si="72"/>
        <v>1995</v>
      </c>
      <c r="T552" s="9">
        <v>1995</v>
      </c>
      <c r="U552" s="9">
        <f t="shared" si="73"/>
        <v>27</v>
      </c>
      <c r="V552" s="8">
        <v>34943</v>
      </c>
      <c r="W552" t="s">
        <v>8119</v>
      </c>
      <c r="X552" s="2">
        <v>0.90400000000000003</v>
      </c>
      <c r="Y552" s="7">
        <f t="shared" si="70"/>
        <v>2.4131763700915621E-2</v>
      </c>
      <c r="AA552">
        <v>2578972</v>
      </c>
      <c r="AB552">
        <v>24537</v>
      </c>
      <c r="AD552" t="s">
        <v>6</v>
      </c>
      <c r="AE552" t="s">
        <v>8118</v>
      </c>
      <c r="AF552" t="s">
        <v>8117</v>
      </c>
      <c r="AH552" t="s">
        <v>8429</v>
      </c>
      <c r="AI552" t="s">
        <v>8428</v>
      </c>
      <c r="AJ552" t="s">
        <v>8427</v>
      </c>
      <c r="AK552" t="s">
        <v>8426</v>
      </c>
      <c r="AL552">
        <v>8</v>
      </c>
      <c r="AM552" s="5">
        <f t="shared" si="74"/>
        <v>0.29629629629629628</v>
      </c>
      <c r="AN552" s="4">
        <f t="shared" si="71"/>
        <v>4.4876379598075925E-4</v>
      </c>
      <c r="AO552" s="3"/>
      <c r="AP552">
        <v>0</v>
      </c>
      <c r="AR552" t="s">
        <v>1</v>
      </c>
      <c r="AT552" s="2" t="s">
        <v>20</v>
      </c>
      <c r="AU552" s="1">
        <f t="shared" si="75"/>
        <v>1.7026863729435162</v>
      </c>
      <c r="AV552" s="1">
        <f t="shared" si="76"/>
        <v>1.2290263748448189</v>
      </c>
      <c r="AW552" s="1">
        <f t="shared" si="77"/>
        <v>0.75536637674612173</v>
      </c>
    </row>
    <row r="553" spans="1:49" x14ac:dyDescent="0.2">
      <c r="A553">
        <v>551</v>
      </c>
      <c r="B553" t="s">
        <v>8425</v>
      </c>
      <c r="C553" t="s">
        <v>8424</v>
      </c>
      <c r="F553" t="s">
        <v>8423</v>
      </c>
      <c r="G553" t="s">
        <v>16</v>
      </c>
      <c r="H553" t="s">
        <v>15</v>
      </c>
      <c r="I553" t="s">
        <v>8422</v>
      </c>
      <c r="N553">
        <v>2</v>
      </c>
      <c r="O553" t="s">
        <v>8421</v>
      </c>
      <c r="P553" t="s">
        <v>8420</v>
      </c>
      <c r="Q553" t="s">
        <v>1496</v>
      </c>
      <c r="R553" s="8">
        <v>34700</v>
      </c>
      <c r="S553" s="9">
        <f t="shared" si="72"/>
        <v>1995</v>
      </c>
      <c r="T553" s="9">
        <v>1995</v>
      </c>
      <c r="U553" s="9">
        <f t="shared" si="73"/>
        <v>27</v>
      </c>
      <c r="V553" s="8" t="s">
        <v>7874</v>
      </c>
      <c r="W553" t="s">
        <v>2560</v>
      </c>
      <c r="X553" s="2">
        <v>0.371</v>
      </c>
      <c r="Y553" s="7">
        <f t="shared" si="70"/>
        <v>9.9036331117695747E-3</v>
      </c>
      <c r="AA553">
        <v>486604</v>
      </c>
      <c r="AB553">
        <v>28580</v>
      </c>
      <c r="AC553" t="s">
        <v>2559</v>
      </c>
      <c r="AD553" t="s">
        <v>6</v>
      </c>
      <c r="AE553">
        <v>30</v>
      </c>
      <c r="AF553">
        <v>5</v>
      </c>
      <c r="AH553" t="s">
        <v>8419</v>
      </c>
      <c r="AI553" t="s">
        <v>8418</v>
      </c>
      <c r="AK553" t="s">
        <v>8417</v>
      </c>
      <c r="AL553">
        <v>2</v>
      </c>
      <c r="AM553" s="5">
        <f t="shared" si="74"/>
        <v>7.407407407407407E-2</v>
      </c>
      <c r="AN553" s="4">
        <f t="shared" si="71"/>
        <v>1.1219094899518981E-4</v>
      </c>
      <c r="AO553" s="3"/>
      <c r="AP553">
        <v>0</v>
      </c>
      <c r="AR553" t="s">
        <v>1</v>
      </c>
      <c r="AT553" s="2">
        <v>1.431</v>
      </c>
      <c r="AU553" s="1">
        <f t="shared" si="75"/>
        <v>0.69662004629372587</v>
      </c>
      <c r="AV553" s="1">
        <f t="shared" si="76"/>
        <v>0.50079120303823821</v>
      </c>
      <c r="AW553" s="1">
        <f t="shared" si="77"/>
        <v>0.30496235978275055</v>
      </c>
    </row>
    <row r="554" spans="1:49" x14ac:dyDescent="0.2">
      <c r="A554">
        <v>552</v>
      </c>
      <c r="B554" t="s">
        <v>8416</v>
      </c>
      <c r="C554" t="s">
        <v>8415</v>
      </c>
      <c r="F554" t="s">
        <v>8414</v>
      </c>
      <c r="G554" t="s">
        <v>16</v>
      </c>
      <c r="H554" t="s">
        <v>15</v>
      </c>
      <c r="I554" t="s">
        <v>8413</v>
      </c>
      <c r="J554" t="s">
        <v>8408</v>
      </c>
      <c r="K554" t="s">
        <v>8412</v>
      </c>
      <c r="L554" t="s">
        <v>8411</v>
      </c>
      <c r="M554" t="s">
        <v>2359</v>
      </c>
      <c r="N554">
        <v>2</v>
      </c>
      <c r="O554" t="s">
        <v>8410</v>
      </c>
      <c r="P554" t="s">
        <v>8409</v>
      </c>
      <c r="Q554" t="s">
        <v>8408</v>
      </c>
      <c r="R554" s="8">
        <v>34700</v>
      </c>
      <c r="S554" s="9">
        <f t="shared" si="72"/>
        <v>1995</v>
      </c>
      <c r="T554" s="9">
        <v>1995</v>
      </c>
      <c r="U554" s="9">
        <f t="shared" si="73"/>
        <v>27</v>
      </c>
      <c r="V554" s="8">
        <v>34943</v>
      </c>
      <c r="W554" t="s">
        <v>3139</v>
      </c>
      <c r="X554" s="2">
        <v>1.3720000000000001</v>
      </c>
      <c r="Y554" s="7">
        <f t="shared" si="70"/>
        <v>3.662475641333654E-2</v>
      </c>
      <c r="AA554">
        <v>189480</v>
      </c>
      <c r="AB554">
        <v>17366</v>
      </c>
      <c r="AC554">
        <v>15579670</v>
      </c>
      <c r="AD554" t="s">
        <v>6</v>
      </c>
      <c r="AE554">
        <v>43</v>
      </c>
      <c r="AF554">
        <v>9</v>
      </c>
      <c r="AH554" t="s">
        <v>8407</v>
      </c>
      <c r="AI554" t="s">
        <v>8406</v>
      </c>
      <c r="AK554" t="s">
        <v>8405</v>
      </c>
      <c r="AL554">
        <v>193</v>
      </c>
      <c r="AM554" s="5">
        <f t="shared" si="74"/>
        <v>7.1481481481481479</v>
      </c>
      <c r="AN554" s="4">
        <f t="shared" si="71"/>
        <v>1.0826426578035817E-2</v>
      </c>
      <c r="AO554" s="3"/>
      <c r="AP554">
        <v>0</v>
      </c>
      <c r="AQ554" t="s">
        <v>8404</v>
      </c>
      <c r="AR554" t="s">
        <v>1</v>
      </c>
      <c r="AS554" t="s">
        <v>8403</v>
      </c>
      <c r="AT554" s="2" t="s">
        <v>20</v>
      </c>
      <c r="AU554" s="1">
        <f t="shared" si="75"/>
        <v>2.8885257462746323</v>
      </c>
      <c r="AV554" s="1">
        <f t="shared" si="76"/>
        <v>2.3725591495686178</v>
      </c>
      <c r="AW554" s="1">
        <f t="shared" si="77"/>
        <v>1.8565925528626035</v>
      </c>
    </row>
    <row r="555" spans="1:49" x14ac:dyDescent="0.2">
      <c r="A555">
        <v>553</v>
      </c>
      <c r="B555" t="s">
        <v>8402</v>
      </c>
      <c r="C555" t="s">
        <v>8401</v>
      </c>
      <c r="F555" t="s">
        <v>8400</v>
      </c>
      <c r="G555" t="s">
        <v>16</v>
      </c>
      <c r="H555" t="s">
        <v>15</v>
      </c>
      <c r="I555" t="s">
        <v>8399</v>
      </c>
      <c r="J555" t="s">
        <v>8398</v>
      </c>
      <c r="K555" t="s">
        <v>8397</v>
      </c>
      <c r="L555" t="s">
        <v>8396</v>
      </c>
      <c r="M555" t="s">
        <v>6031</v>
      </c>
      <c r="N555">
        <v>4</v>
      </c>
      <c r="O555" t="s">
        <v>8395</v>
      </c>
      <c r="P555" t="s">
        <v>8394</v>
      </c>
      <c r="Q555" t="s">
        <v>8393</v>
      </c>
      <c r="R555" s="8">
        <v>34700</v>
      </c>
      <c r="S555" s="9">
        <f t="shared" si="72"/>
        <v>1995</v>
      </c>
      <c r="T555" s="9">
        <v>1995</v>
      </c>
      <c r="U555" s="9">
        <f t="shared" si="73"/>
        <v>27</v>
      </c>
      <c r="V555" s="8">
        <v>34943</v>
      </c>
      <c r="W555" t="s">
        <v>3139</v>
      </c>
      <c r="X555" s="2">
        <v>1.3720000000000001</v>
      </c>
      <c r="Y555" s="7">
        <f t="shared" si="70"/>
        <v>3.662475641333654E-2</v>
      </c>
      <c r="AA555">
        <v>189480</v>
      </c>
      <c r="AB555">
        <v>17366</v>
      </c>
      <c r="AC555">
        <v>15579670</v>
      </c>
      <c r="AD555" t="s">
        <v>6</v>
      </c>
      <c r="AE555">
        <v>43</v>
      </c>
      <c r="AF555">
        <v>9</v>
      </c>
      <c r="AH555" t="s">
        <v>8392</v>
      </c>
      <c r="AI555" t="s">
        <v>8391</v>
      </c>
      <c r="AK555" t="s">
        <v>8390</v>
      </c>
      <c r="AL555">
        <v>81</v>
      </c>
      <c r="AM555" s="5">
        <f t="shared" si="74"/>
        <v>3</v>
      </c>
      <c r="AN555" s="4">
        <f t="shared" si="71"/>
        <v>4.5437334343051876E-3</v>
      </c>
      <c r="AO555" s="3"/>
      <c r="AP555">
        <v>0</v>
      </c>
      <c r="AR555" t="s">
        <v>1</v>
      </c>
      <c r="AT555" s="2" t="s">
        <v>20</v>
      </c>
      <c r="AU555" s="1">
        <f t="shared" si="75"/>
        <v>2.7000449519627132</v>
      </c>
      <c r="AV555" s="1">
        <f t="shared" si="76"/>
        <v>2.0584244923820867</v>
      </c>
      <c r="AW555" s="1">
        <f t="shared" si="77"/>
        <v>1.4168040328014595</v>
      </c>
    </row>
    <row r="556" spans="1:49" x14ac:dyDescent="0.2">
      <c r="A556">
        <v>554</v>
      </c>
      <c r="B556" t="s">
        <v>8389</v>
      </c>
      <c r="C556" t="s">
        <v>8388</v>
      </c>
      <c r="F556" t="s">
        <v>8387</v>
      </c>
      <c r="G556" t="s">
        <v>16</v>
      </c>
      <c r="H556" t="s">
        <v>15</v>
      </c>
      <c r="I556" t="s">
        <v>8386</v>
      </c>
      <c r="J556">
        <v>60025555</v>
      </c>
      <c r="K556" t="s">
        <v>4762</v>
      </c>
      <c r="L556" t="s">
        <v>4287</v>
      </c>
      <c r="M556" t="s">
        <v>174</v>
      </c>
      <c r="N556">
        <v>3</v>
      </c>
      <c r="O556" t="s">
        <v>8385</v>
      </c>
      <c r="P556" t="s">
        <v>8384</v>
      </c>
      <c r="Q556" t="s">
        <v>4759</v>
      </c>
      <c r="R556" s="8">
        <v>34700</v>
      </c>
      <c r="S556" s="9">
        <f t="shared" si="72"/>
        <v>1995</v>
      </c>
      <c r="T556" s="9">
        <v>1995</v>
      </c>
      <c r="U556" s="9">
        <f t="shared" si="73"/>
        <v>27</v>
      </c>
      <c r="V556" s="8">
        <v>34943</v>
      </c>
      <c r="W556" t="s">
        <v>3139</v>
      </c>
      <c r="X556" s="2">
        <v>1.3720000000000001</v>
      </c>
      <c r="Y556" s="7">
        <f t="shared" si="70"/>
        <v>3.662475641333654E-2</v>
      </c>
      <c r="AA556">
        <v>189480</v>
      </c>
      <c r="AB556">
        <v>17366</v>
      </c>
      <c r="AC556">
        <v>15579670</v>
      </c>
      <c r="AD556" t="s">
        <v>6</v>
      </c>
      <c r="AE556">
        <v>43</v>
      </c>
      <c r="AF556">
        <v>9</v>
      </c>
      <c r="AH556" t="s">
        <v>8383</v>
      </c>
      <c r="AI556" t="s">
        <v>8382</v>
      </c>
      <c r="AK556" t="s">
        <v>8381</v>
      </c>
      <c r="AL556">
        <v>24</v>
      </c>
      <c r="AM556" s="5">
        <f t="shared" si="74"/>
        <v>0.88888888888888884</v>
      </c>
      <c r="AN556" s="4">
        <f t="shared" si="71"/>
        <v>1.3462913879422776E-3</v>
      </c>
      <c r="AO556" s="3"/>
      <c r="AP556">
        <v>0</v>
      </c>
      <c r="AR556" t="s">
        <v>1</v>
      </c>
      <c r="AT556" s="2" t="s">
        <v>20</v>
      </c>
      <c r="AU556" s="1">
        <f t="shared" si="75"/>
        <v>2.6041216905718261</v>
      </c>
      <c r="AV556" s="1">
        <f t="shared" si="76"/>
        <v>1.8985523900639407</v>
      </c>
      <c r="AW556" s="1">
        <f t="shared" si="77"/>
        <v>1.1929830895560556</v>
      </c>
    </row>
    <row r="557" spans="1:49" x14ac:dyDescent="0.2">
      <c r="A557">
        <v>555</v>
      </c>
      <c r="B557" t="s">
        <v>8380</v>
      </c>
      <c r="C557" t="s">
        <v>8379</v>
      </c>
      <c r="D557">
        <v>257897295082239</v>
      </c>
      <c r="F557" t="s">
        <v>8378</v>
      </c>
      <c r="G557" t="s">
        <v>16</v>
      </c>
      <c r="H557" t="s">
        <v>15</v>
      </c>
      <c r="I557" t="s">
        <v>8377</v>
      </c>
      <c r="J557">
        <v>60022995</v>
      </c>
      <c r="K557" t="s">
        <v>5958</v>
      </c>
      <c r="L557" t="s">
        <v>5957</v>
      </c>
      <c r="M557" t="s">
        <v>56</v>
      </c>
      <c r="N557">
        <v>5</v>
      </c>
      <c r="O557" t="s">
        <v>8376</v>
      </c>
      <c r="P557" t="s">
        <v>8375</v>
      </c>
      <c r="Q557" t="s">
        <v>8184</v>
      </c>
      <c r="R557" s="8">
        <v>34700</v>
      </c>
      <c r="S557" s="9">
        <f t="shared" si="72"/>
        <v>1995</v>
      </c>
      <c r="T557" s="9">
        <v>1995</v>
      </c>
      <c r="U557" s="9">
        <f t="shared" si="73"/>
        <v>27</v>
      </c>
      <c r="V557" s="8">
        <v>34943</v>
      </c>
      <c r="W557" t="s">
        <v>8119</v>
      </c>
      <c r="X557" s="2">
        <v>0.90400000000000003</v>
      </c>
      <c r="Y557" s="7">
        <f t="shared" si="70"/>
        <v>2.4131763700915621E-2</v>
      </c>
      <c r="AA557">
        <v>2578972</v>
      </c>
      <c r="AB557">
        <v>24537</v>
      </c>
      <c r="AD557" t="s">
        <v>6</v>
      </c>
      <c r="AE557" t="s">
        <v>8118</v>
      </c>
      <c r="AF557" t="s">
        <v>8117</v>
      </c>
      <c r="AH557" t="s">
        <v>8374</v>
      </c>
      <c r="AI557" t="s">
        <v>8373</v>
      </c>
      <c r="AJ557" t="s">
        <v>8372</v>
      </c>
      <c r="AK557" t="s">
        <v>8371</v>
      </c>
      <c r="AL557">
        <v>58</v>
      </c>
      <c r="AM557" s="5">
        <f t="shared" si="74"/>
        <v>2.1481481481481484</v>
      </c>
      <c r="AN557" s="4">
        <f t="shared" si="71"/>
        <v>3.2535375208605048E-3</v>
      </c>
      <c r="AO557" s="3"/>
      <c r="AP557">
        <v>0</v>
      </c>
      <c r="AR557" t="s">
        <v>1</v>
      </c>
      <c r="AT557" s="2" t="s">
        <v>20</v>
      </c>
      <c r="AU557" s="1">
        <f t="shared" si="75"/>
        <v>1.7868295846899085</v>
      </c>
      <c r="AV557" s="1">
        <f t="shared" si="76"/>
        <v>1.3692650610888064</v>
      </c>
      <c r="AW557" s="1">
        <f t="shared" si="77"/>
        <v>0.95170053748770389</v>
      </c>
    </row>
    <row r="558" spans="1:49" x14ac:dyDescent="0.2">
      <c r="A558">
        <v>556</v>
      </c>
      <c r="B558" t="s">
        <v>8370</v>
      </c>
      <c r="C558" t="s">
        <v>8369</v>
      </c>
      <c r="F558" t="s">
        <v>8368</v>
      </c>
      <c r="G558" t="s">
        <v>16</v>
      </c>
      <c r="H558" t="s">
        <v>15</v>
      </c>
      <c r="I558" t="s">
        <v>8367</v>
      </c>
      <c r="J558">
        <v>60009512</v>
      </c>
      <c r="K558" t="s">
        <v>8366</v>
      </c>
      <c r="L558" t="s">
        <v>8365</v>
      </c>
      <c r="M558" t="s">
        <v>583</v>
      </c>
      <c r="N558">
        <v>2</v>
      </c>
      <c r="O558" t="s">
        <v>8364</v>
      </c>
      <c r="P558" t="s">
        <v>8363</v>
      </c>
      <c r="Q558" t="s">
        <v>8362</v>
      </c>
      <c r="R558" s="8">
        <v>34700</v>
      </c>
      <c r="S558" s="9">
        <f t="shared" si="72"/>
        <v>1995</v>
      </c>
      <c r="T558" s="9">
        <v>1995</v>
      </c>
      <c r="U558" s="9">
        <f t="shared" si="73"/>
        <v>27</v>
      </c>
      <c r="V558" s="8">
        <v>34943</v>
      </c>
      <c r="W558" t="s">
        <v>3305</v>
      </c>
      <c r="X558" s="2">
        <v>1.6519999999999999</v>
      </c>
      <c r="Y558" s="7">
        <f t="shared" si="70"/>
        <v>4.409919649769093E-2</v>
      </c>
      <c r="AA558" t="s">
        <v>3304</v>
      </c>
      <c r="AB558">
        <v>17337</v>
      </c>
      <c r="AC558">
        <v>15582221</v>
      </c>
      <c r="AD558" t="s">
        <v>6</v>
      </c>
      <c r="AE558">
        <v>43</v>
      </c>
      <c r="AF558">
        <v>9</v>
      </c>
      <c r="AH558" t="s">
        <v>8361</v>
      </c>
      <c r="AI558" t="s">
        <v>8360</v>
      </c>
      <c r="AK558" t="s">
        <v>8359</v>
      </c>
      <c r="AL558">
        <v>4</v>
      </c>
      <c r="AM558" s="5">
        <f t="shared" si="74"/>
        <v>0.14814814814814814</v>
      </c>
      <c r="AN558" s="4">
        <f t="shared" si="71"/>
        <v>2.2438189799037963E-4</v>
      </c>
      <c r="AO558" s="3"/>
      <c r="AP558">
        <v>0</v>
      </c>
      <c r="AQ558" t="s">
        <v>8358</v>
      </c>
      <c r="AR558">
        <v>9413646</v>
      </c>
      <c r="AS558" t="s">
        <v>8357</v>
      </c>
      <c r="AT558" s="2" t="s">
        <v>20</v>
      </c>
      <c r="AU558" s="1">
        <f t="shared" si="75"/>
        <v>3.0936752117780766</v>
      </c>
      <c r="AV558" s="1">
        <f t="shared" si="76"/>
        <v>2.2161789197840656</v>
      </c>
      <c r="AW558" s="1">
        <f t="shared" si="77"/>
        <v>1.3386826277900543</v>
      </c>
    </row>
    <row r="559" spans="1:49" x14ac:dyDescent="0.2">
      <c r="A559">
        <v>557</v>
      </c>
      <c r="B559" t="s">
        <v>8356</v>
      </c>
      <c r="C559" t="s">
        <v>8355</v>
      </c>
      <c r="F559" t="s">
        <v>8354</v>
      </c>
      <c r="G559" t="s">
        <v>16</v>
      </c>
      <c r="H559" t="s">
        <v>15</v>
      </c>
      <c r="I559" t="s">
        <v>8353</v>
      </c>
      <c r="J559">
        <v>60020547</v>
      </c>
      <c r="K559" t="s">
        <v>1773</v>
      </c>
      <c r="L559" t="s">
        <v>1772</v>
      </c>
      <c r="M559" t="s">
        <v>11</v>
      </c>
      <c r="N559">
        <v>3</v>
      </c>
      <c r="O559" t="s">
        <v>8352</v>
      </c>
      <c r="P559" t="s">
        <v>8351</v>
      </c>
      <c r="Q559" t="s">
        <v>1769</v>
      </c>
      <c r="R559" s="8">
        <v>34700</v>
      </c>
      <c r="S559" s="9">
        <f t="shared" si="72"/>
        <v>1995</v>
      </c>
      <c r="T559" s="9">
        <v>1995</v>
      </c>
      <c r="U559" s="9">
        <f t="shared" si="73"/>
        <v>27</v>
      </c>
      <c r="V559" s="8">
        <v>34943</v>
      </c>
      <c r="W559" t="s">
        <v>3305</v>
      </c>
      <c r="X559" s="2">
        <v>1.6519999999999999</v>
      </c>
      <c r="Y559" s="7">
        <f t="shared" si="70"/>
        <v>4.409919649769093E-2</v>
      </c>
      <c r="AA559" t="s">
        <v>3304</v>
      </c>
      <c r="AB559">
        <v>17337</v>
      </c>
      <c r="AC559">
        <v>15582221</v>
      </c>
      <c r="AD559" t="s">
        <v>6</v>
      </c>
      <c r="AE559">
        <v>43</v>
      </c>
      <c r="AF559">
        <v>9</v>
      </c>
      <c r="AH559" t="s">
        <v>8350</v>
      </c>
      <c r="AI559" t="s">
        <v>8349</v>
      </c>
      <c r="AK559" t="s">
        <v>8348</v>
      </c>
      <c r="AL559">
        <v>176</v>
      </c>
      <c r="AM559" s="5">
        <f t="shared" si="74"/>
        <v>6.5185185185185182</v>
      </c>
      <c r="AN559" s="4">
        <f t="shared" si="71"/>
        <v>9.8728035115767023E-3</v>
      </c>
      <c r="AO559" s="3"/>
      <c r="AP559">
        <v>0</v>
      </c>
      <c r="AR559" t="s">
        <v>1</v>
      </c>
      <c r="AT559" s="2" t="s">
        <v>20</v>
      </c>
      <c r="AU559" s="1">
        <f t="shared" si="75"/>
        <v>3.3831278601856662</v>
      </c>
      <c r="AV559" s="1">
        <f t="shared" si="76"/>
        <v>2.6986000004633817</v>
      </c>
      <c r="AW559" s="1">
        <f t="shared" si="77"/>
        <v>2.0140721407410971</v>
      </c>
    </row>
    <row r="560" spans="1:49" x14ac:dyDescent="0.2">
      <c r="A560">
        <v>558</v>
      </c>
      <c r="B560" t="s">
        <v>8347</v>
      </c>
      <c r="C560" t="s">
        <v>8346</v>
      </c>
      <c r="F560" t="s">
        <v>8345</v>
      </c>
      <c r="G560" t="s">
        <v>16</v>
      </c>
      <c r="H560" t="s">
        <v>15</v>
      </c>
      <c r="I560" t="s">
        <v>6971</v>
      </c>
      <c r="N560">
        <v>3</v>
      </c>
      <c r="O560" t="s">
        <v>8344</v>
      </c>
      <c r="P560" t="s">
        <v>8343</v>
      </c>
      <c r="Q560" t="s">
        <v>2802</v>
      </c>
      <c r="R560" s="8">
        <v>34700</v>
      </c>
      <c r="S560" s="9">
        <f t="shared" si="72"/>
        <v>1995</v>
      </c>
      <c r="T560" s="9">
        <v>1995</v>
      </c>
      <c r="U560" s="9">
        <f t="shared" si="73"/>
        <v>27</v>
      </c>
      <c r="V560" s="8" t="s">
        <v>7874</v>
      </c>
      <c r="W560" t="s">
        <v>2560</v>
      </c>
      <c r="X560" s="2">
        <v>0.371</v>
      </c>
      <c r="Y560" s="7">
        <f t="shared" si="70"/>
        <v>9.9036331117695747E-3</v>
      </c>
      <c r="AA560">
        <v>486604</v>
      </c>
      <c r="AB560">
        <v>28580</v>
      </c>
      <c r="AC560" t="s">
        <v>2559</v>
      </c>
      <c r="AD560" t="s">
        <v>6</v>
      </c>
      <c r="AE560">
        <v>30</v>
      </c>
      <c r="AF560">
        <v>5</v>
      </c>
      <c r="AH560" t="s">
        <v>8342</v>
      </c>
      <c r="AI560" t="s">
        <v>8341</v>
      </c>
      <c r="AK560" t="s">
        <v>8340</v>
      </c>
      <c r="AL560">
        <v>10</v>
      </c>
      <c r="AM560" s="5">
        <f t="shared" si="74"/>
        <v>0.37037037037037035</v>
      </c>
      <c r="AN560" s="4">
        <f t="shared" si="71"/>
        <v>5.60954744975949E-4</v>
      </c>
      <c r="AO560" s="3"/>
      <c r="AP560">
        <v>0</v>
      </c>
      <c r="AR560" t="s">
        <v>1</v>
      </c>
      <c r="AT560" s="2">
        <v>1.431</v>
      </c>
      <c r="AU560" s="1">
        <f t="shared" si="75"/>
        <v>0.71008296017314865</v>
      </c>
      <c r="AV560" s="1">
        <f t="shared" si="76"/>
        <v>0.52322939283727621</v>
      </c>
      <c r="AW560" s="1">
        <f t="shared" si="77"/>
        <v>0.33637582550140371</v>
      </c>
    </row>
    <row r="561" spans="1:49" x14ac:dyDescent="0.2">
      <c r="A561">
        <v>559</v>
      </c>
      <c r="B561" t="s">
        <v>8339</v>
      </c>
      <c r="C561" t="s">
        <v>8338</v>
      </c>
      <c r="F561" t="s">
        <v>8337</v>
      </c>
      <c r="G561" t="s">
        <v>16</v>
      </c>
      <c r="H561" t="s">
        <v>15</v>
      </c>
      <c r="I561" t="s">
        <v>8336</v>
      </c>
      <c r="N561">
        <v>11</v>
      </c>
      <c r="O561" t="s">
        <v>8335</v>
      </c>
      <c r="P561" t="s">
        <v>8334</v>
      </c>
      <c r="Q561" t="s">
        <v>8333</v>
      </c>
      <c r="R561" s="8">
        <v>34700</v>
      </c>
      <c r="S561" s="9">
        <f t="shared" si="72"/>
        <v>1995</v>
      </c>
      <c r="T561" s="9">
        <v>1995</v>
      </c>
      <c r="U561" s="9">
        <f t="shared" si="73"/>
        <v>27</v>
      </c>
      <c r="V561" s="8" t="s">
        <v>7874</v>
      </c>
      <c r="W561" t="s">
        <v>2560</v>
      </c>
      <c r="X561" s="2">
        <v>0.371</v>
      </c>
      <c r="Y561" s="7">
        <f t="shared" si="70"/>
        <v>9.9036331117695747E-3</v>
      </c>
      <c r="AA561">
        <v>486604</v>
      </c>
      <c r="AB561">
        <v>28580</v>
      </c>
      <c r="AC561" t="s">
        <v>2559</v>
      </c>
      <c r="AD561" t="s">
        <v>6</v>
      </c>
      <c r="AE561">
        <v>30</v>
      </c>
      <c r="AF561">
        <v>5</v>
      </c>
      <c r="AH561" t="s">
        <v>8332</v>
      </c>
      <c r="AI561" t="s">
        <v>8331</v>
      </c>
      <c r="AK561" t="s">
        <v>8330</v>
      </c>
      <c r="AL561">
        <v>38</v>
      </c>
      <c r="AM561" s="5">
        <f t="shared" si="74"/>
        <v>1.4074074074074074</v>
      </c>
      <c r="AN561" s="4">
        <f t="shared" si="71"/>
        <v>2.1316280309086064E-3</v>
      </c>
      <c r="AO561" s="3"/>
      <c r="AP561">
        <v>0</v>
      </c>
      <c r="AR561" t="s">
        <v>1</v>
      </c>
      <c r="AT561" s="2">
        <v>1.431</v>
      </c>
      <c r="AU561" s="1">
        <f t="shared" si="75"/>
        <v>0.75720315875112831</v>
      </c>
      <c r="AV561" s="1">
        <f t="shared" si="76"/>
        <v>0.60176305713390899</v>
      </c>
      <c r="AW561" s="1">
        <f t="shared" si="77"/>
        <v>0.44632295551668966</v>
      </c>
    </row>
    <row r="562" spans="1:49" x14ac:dyDescent="0.2">
      <c r="A562">
        <v>560</v>
      </c>
      <c r="B562" t="s">
        <v>8329</v>
      </c>
      <c r="C562" t="s">
        <v>8328</v>
      </c>
      <c r="F562" t="s">
        <v>8327</v>
      </c>
      <c r="G562" t="s">
        <v>16</v>
      </c>
      <c r="H562" t="s">
        <v>15</v>
      </c>
      <c r="I562" t="s">
        <v>8326</v>
      </c>
      <c r="J562" t="s">
        <v>8325</v>
      </c>
      <c r="K562" t="s">
        <v>8324</v>
      </c>
      <c r="L562" t="s">
        <v>8323</v>
      </c>
      <c r="M562" t="s">
        <v>128</v>
      </c>
      <c r="N562">
        <v>3</v>
      </c>
      <c r="O562" t="s">
        <v>8322</v>
      </c>
      <c r="P562" t="s">
        <v>8321</v>
      </c>
      <c r="Q562" t="s">
        <v>8320</v>
      </c>
      <c r="R562" s="8">
        <v>34700</v>
      </c>
      <c r="S562" s="9">
        <f t="shared" si="72"/>
        <v>1995</v>
      </c>
      <c r="T562" s="9">
        <v>1995</v>
      </c>
      <c r="U562" s="9">
        <f t="shared" si="73"/>
        <v>27</v>
      </c>
      <c r="V562" s="8">
        <v>34943</v>
      </c>
      <c r="W562" t="s">
        <v>3305</v>
      </c>
      <c r="X562" s="2">
        <v>1.6519999999999999</v>
      </c>
      <c r="Y562" s="7">
        <f t="shared" si="70"/>
        <v>4.409919649769093E-2</v>
      </c>
      <c r="AA562" t="s">
        <v>3304</v>
      </c>
      <c r="AB562">
        <v>17337</v>
      </c>
      <c r="AC562">
        <v>15582221</v>
      </c>
      <c r="AD562" t="s">
        <v>6</v>
      </c>
      <c r="AE562">
        <v>43</v>
      </c>
      <c r="AF562">
        <v>9</v>
      </c>
      <c r="AH562" t="s">
        <v>8319</v>
      </c>
      <c r="AI562" t="s">
        <v>8318</v>
      </c>
      <c r="AK562" t="s">
        <v>8317</v>
      </c>
      <c r="AL562">
        <v>11</v>
      </c>
      <c r="AM562" s="5">
        <f t="shared" si="74"/>
        <v>0.40740740740740738</v>
      </c>
      <c r="AN562" s="4">
        <f t="shared" si="71"/>
        <v>6.1705021947354389E-4</v>
      </c>
      <c r="AO562" s="3"/>
      <c r="AP562">
        <v>0</v>
      </c>
      <c r="AQ562" t="s">
        <v>8316</v>
      </c>
      <c r="AR562" t="s">
        <v>1</v>
      </c>
      <c r="AS562" t="s">
        <v>8315</v>
      </c>
      <c r="AT562" s="2" t="s">
        <v>20</v>
      </c>
      <c r="AU562" s="1">
        <f t="shared" si="75"/>
        <v>3.1054552614225717</v>
      </c>
      <c r="AV562" s="1">
        <f t="shared" si="76"/>
        <v>2.2358123358582236</v>
      </c>
      <c r="AW562" s="1">
        <f t="shared" si="77"/>
        <v>1.366169410293876</v>
      </c>
    </row>
    <row r="563" spans="1:49" x14ac:dyDescent="0.2">
      <c r="A563">
        <v>561</v>
      </c>
      <c r="B563" t="s">
        <v>8314</v>
      </c>
      <c r="C563" t="s">
        <v>8313</v>
      </c>
      <c r="F563" t="s">
        <v>8312</v>
      </c>
      <c r="G563" t="s">
        <v>16</v>
      </c>
      <c r="H563" t="s">
        <v>15</v>
      </c>
      <c r="I563" t="s">
        <v>8311</v>
      </c>
      <c r="J563">
        <v>60014662</v>
      </c>
      <c r="K563" t="s">
        <v>8310</v>
      </c>
      <c r="L563" t="s">
        <v>8309</v>
      </c>
      <c r="M563" t="s">
        <v>11</v>
      </c>
      <c r="N563">
        <v>3</v>
      </c>
      <c r="O563" t="s">
        <v>8308</v>
      </c>
      <c r="P563" t="s">
        <v>8307</v>
      </c>
      <c r="Q563" t="s">
        <v>8306</v>
      </c>
      <c r="R563" s="8">
        <v>34700</v>
      </c>
      <c r="S563" s="9">
        <f t="shared" si="72"/>
        <v>1995</v>
      </c>
      <c r="T563" s="9">
        <v>1995</v>
      </c>
      <c r="U563" s="9">
        <f t="shared" si="73"/>
        <v>27</v>
      </c>
      <c r="V563" s="8">
        <v>34943</v>
      </c>
      <c r="W563" t="s">
        <v>3139</v>
      </c>
      <c r="X563" s="2">
        <v>1.3720000000000001</v>
      </c>
      <c r="Y563" s="7">
        <f t="shared" si="70"/>
        <v>3.662475641333654E-2</v>
      </c>
      <c r="AA563">
        <v>189480</v>
      </c>
      <c r="AB563">
        <v>17366</v>
      </c>
      <c r="AC563">
        <v>15579670</v>
      </c>
      <c r="AD563" t="s">
        <v>6</v>
      </c>
      <c r="AE563">
        <v>43</v>
      </c>
      <c r="AF563">
        <v>9</v>
      </c>
      <c r="AH563" t="s">
        <v>8305</v>
      </c>
      <c r="AI563" t="s">
        <v>8304</v>
      </c>
      <c r="AK563" t="s">
        <v>8303</v>
      </c>
      <c r="AL563">
        <v>11</v>
      </c>
      <c r="AM563" s="5">
        <f t="shared" si="74"/>
        <v>0.40740740740740738</v>
      </c>
      <c r="AN563" s="4">
        <f t="shared" si="71"/>
        <v>6.1705021947354389E-4</v>
      </c>
      <c r="AO563" s="3"/>
      <c r="AP563">
        <v>0</v>
      </c>
      <c r="AQ563" t="s">
        <v>2</v>
      </c>
      <c r="AR563" t="s">
        <v>1</v>
      </c>
      <c r="AS563" t="s">
        <v>0</v>
      </c>
      <c r="AT563" s="2" t="s">
        <v>20</v>
      </c>
      <c r="AU563" s="1">
        <f t="shared" si="75"/>
        <v>2.5822444555177642</v>
      </c>
      <c r="AV563" s="1">
        <f t="shared" si="76"/>
        <v>1.8620903316405042</v>
      </c>
      <c r="AW563" s="1">
        <f t="shared" si="77"/>
        <v>1.1419362077632442</v>
      </c>
    </row>
    <row r="564" spans="1:49" x14ac:dyDescent="0.2">
      <c r="A564">
        <v>562</v>
      </c>
      <c r="B564" t="s">
        <v>8302</v>
      </c>
      <c r="C564" t="s">
        <v>8301</v>
      </c>
      <c r="F564" t="s">
        <v>8300</v>
      </c>
      <c r="G564" t="s">
        <v>16</v>
      </c>
      <c r="H564" t="s">
        <v>15</v>
      </c>
      <c r="I564" t="s">
        <v>8299</v>
      </c>
      <c r="J564">
        <v>60014097</v>
      </c>
      <c r="K564" t="s">
        <v>7052</v>
      </c>
      <c r="L564" t="s">
        <v>7051</v>
      </c>
      <c r="M564" t="s">
        <v>1472</v>
      </c>
      <c r="N564">
        <v>3</v>
      </c>
      <c r="O564" t="s">
        <v>8298</v>
      </c>
      <c r="P564" t="s">
        <v>8297</v>
      </c>
      <c r="Q564" t="s">
        <v>8296</v>
      </c>
      <c r="R564" s="8">
        <v>34700</v>
      </c>
      <c r="S564" s="9">
        <f t="shared" si="72"/>
        <v>1995</v>
      </c>
      <c r="T564" s="9">
        <v>1995</v>
      </c>
      <c r="U564" s="9">
        <f t="shared" si="73"/>
        <v>27</v>
      </c>
      <c r="V564" s="8">
        <v>34943</v>
      </c>
      <c r="W564" t="s">
        <v>6883</v>
      </c>
      <c r="X564" s="2">
        <v>0.81499999999999995</v>
      </c>
      <c r="Y564" s="7">
        <f t="shared" si="70"/>
        <v>2.1755959531245827E-2</v>
      </c>
      <c r="AA564">
        <v>10709908</v>
      </c>
      <c r="AB564">
        <v>17316</v>
      </c>
      <c r="AC564">
        <v>15582361</v>
      </c>
      <c r="AD564" t="s">
        <v>6</v>
      </c>
      <c r="AE564">
        <v>2</v>
      </c>
      <c r="AF564">
        <v>9</v>
      </c>
      <c r="AH564" t="s">
        <v>8295</v>
      </c>
      <c r="AI564" t="s">
        <v>8294</v>
      </c>
      <c r="AK564" t="s">
        <v>8293</v>
      </c>
      <c r="AL564">
        <v>67</v>
      </c>
      <c r="AM564" s="5">
        <f t="shared" si="74"/>
        <v>2.4814814814814814</v>
      </c>
      <c r="AN564" s="4">
        <f t="shared" si="71"/>
        <v>3.7583967913388588E-3</v>
      </c>
      <c r="AO564" s="3"/>
      <c r="AP564">
        <v>0</v>
      </c>
      <c r="AR564" t="s">
        <v>1</v>
      </c>
      <c r="AT564" s="2">
        <v>3.109</v>
      </c>
      <c r="AU564" s="1">
        <f t="shared" si="75"/>
        <v>1.6356690709273738</v>
      </c>
      <c r="AV564" s="1">
        <f t="shared" si="76"/>
        <v>1.2757178161292344</v>
      </c>
      <c r="AW564" s="1">
        <f t="shared" si="77"/>
        <v>0.91576656133109491</v>
      </c>
    </row>
    <row r="565" spans="1:49" x14ac:dyDescent="0.2">
      <c r="A565">
        <v>563</v>
      </c>
      <c r="B565" t="s">
        <v>8292</v>
      </c>
      <c r="C565" t="s">
        <v>8291</v>
      </c>
      <c r="F565" t="s">
        <v>8290</v>
      </c>
      <c r="G565" t="s">
        <v>16</v>
      </c>
      <c r="H565" t="s">
        <v>15</v>
      </c>
      <c r="I565" t="s">
        <v>8289</v>
      </c>
      <c r="J565">
        <v>60025778</v>
      </c>
      <c r="K565" t="s">
        <v>4750</v>
      </c>
      <c r="L565" t="s">
        <v>3562</v>
      </c>
      <c r="M565" t="s">
        <v>11</v>
      </c>
      <c r="N565">
        <v>3</v>
      </c>
      <c r="O565" t="s">
        <v>8288</v>
      </c>
      <c r="P565" t="s">
        <v>8287</v>
      </c>
      <c r="Q565" t="s">
        <v>4747</v>
      </c>
      <c r="R565" s="8">
        <v>34700</v>
      </c>
      <c r="S565" s="9">
        <f t="shared" si="72"/>
        <v>1995</v>
      </c>
      <c r="T565" s="9">
        <v>1995</v>
      </c>
      <c r="U565" s="9">
        <f t="shared" si="73"/>
        <v>27</v>
      </c>
      <c r="V565" s="8">
        <v>34943</v>
      </c>
      <c r="W565" t="s">
        <v>3305</v>
      </c>
      <c r="X565" s="2">
        <v>1.6519999999999999</v>
      </c>
      <c r="Y565" s="7">
        <f t="shared" si="70"/>
        <v>4.409919649769093E-2</v>
      </c>
      <c r="AA565" t="s">
        <v>3304</v>
      </c>
      <c r="AB565">
        <v>17337</v>
      </c>
      <c r="AC565">
        <v>15582221</v>
      </c>
      <c r="AD565" t="s">
        <v>6</v>
      </c>
      <c r="AE565">
        <v>43</v>
      </c>
      <c r="AF565">
        <v>9</v>
      </c>
      <c r="AH565" t="s">
        <v>8286</v>
      </c>
      <c r="AI565" t="s">
        <v>8285</v>
      </c>
      <c r="AK565" t="s">
        <v>8284</v>
      </c>
      <c r="AL565">
        <v>45</v>
      </c>
      <c r="AM565" s="5">
        <f t="shared" si="74"/>
        <v>1.6666666666666667</v>
      </c>
      <c r="AN565" s="4">
        <f t="shared" si="71"/>
        <v>2.5242963523917708E-3</v>
      </c>
      <c r="AO565" s="3"/>
      <c r="AP565">
        <v>0</v>
      </c>
      <c r="AR565" t="s">
        <v>1</v>
      </c>
      <c r="AT565" s="2" t="s">
        <v>20</v>
      </c>
      <c r="AU565" s="1">
        <f t="shared" si="75"/>
        <v>3.1626726454101179</v>
      </c>
      <c r="AV565" s="1">
        <f t="shared" si="76"/>
        <v>2.3311746425041351</v>
      </c>
      <c r="AW565" s="1">
        <f t="shared" si="77"/>
        <v>1.4996766395981516</v>
      </c>
    </row>
    <row r="566" spans="1:49" x14ac:dyDescent="0.2">
      <c r="A566">
        <v>564</v>
      </c>
      <c r="B566" t="s">
        <v>8283</v>
      </c>
      <c r="C566" t="s">
        <v>8282</v>
      </c>
      <c r="F566" t="s">
        <v>8281</v>
      </c>
      <c r="G566" t="s">
        <v>16</v>
      </c>
      <c r="H566" t="s">
        <v>15</v>
      </c>
      <c r="I566" t="s">
        <v>8280</v>
      </c>
      <c r="J566">
        <v>60030821</v>
      </c>
      <c r="K566" t="s">
        <v>4796</v>
      </c>
      <c r="L566" t="s">
        <v>4795</v>
      </c>
      <c r="M566" t="s">
        <v>11</v>
      </c>
      <c r="N566">
        <v>1</v>
      </c>
      <c r="O566" t="s">
        <v>8279</v>
      </c>
      <c r="P566">
        <v>7005016307</v>
      </c>
      <c r="Q566">
        <v>60030821</v>
      </c>
      <c r="R566" s="8">
        <v>34700</v>
      </c>
      <c r="S566" s="9">
        <f t="shared" si="72"/>
        <v>1995</v>
      </c>
      <c r="T566" s="9">
        <v>1995</v>
      </c>
      <c r="U566" s="9">
        <f t="shared" si="73"/>
        <v>27</v>
      </c>
      <c r="V566" s="8">
        <v>34943</v>
      </c>
      <c r="W566" t="s">
        <v>3305</v>
      </c>
      <c r="X566" s="2">
        <v>1.6519999999999999</v>
      </c>
      <c r="Y566" s="7">
        <f t="shared" si="70"/>
        <v>4.409919649769093E-2</v>
      </c>
      <c r="AA566" t="s">
        <v>3304</v>
      </c>
      <c r="AB566">
        <v>17337</v>
      </c>
      <c r="AC566">
        <v>15582221</v>
      </c>
      <c r="AD566" t="s">
        <v>6</v>
      </c>
      <c r="AE566">
        <v>43</v>
      </c>
      <c r="AF566">
        <v>9</v>
      </c>
      <c r="AH566" t="s">
        <v>8278</v>
      </c>
      <c r="AI566" t="s">
        <v>8277</v>
      </c>
      <c r="AK566" t="s">
        <v>8276</v>
      </c>
      <c r="AL566">
        <v>8</v>
      </c>
      <c r="AM566" s="5">
        <f t="shared" si="74"/>
        <v>0.29629629629629628</v>
      </c>
      <c r="AN566" s="4">
        <f t="shared" si="71"/>
        <v>4.4876379598075925E-4</v>
      </c>
      <c r="AO566" s="3"/>
      <c r="AP566">
        <v>0</v>
      </c>
      <c r="AR566" t="s">
        <v>1</v>
      </c>
      <c r="AT566" s="2" t="s">
        <v>20</v>
      </c>
      <c r="AU566" s="1">
        <f t="shared" si="75"/>
        <v>3.1004066687177878</v>
      </c>
      <c r="AV566" s="1">
        <f t="shared" si="76"/>
        <v>2.2273980146835846</v>
      </c>
      <c r="AW566" s="1">
        <f t="shared" si="77"/>
        <v>1.3543893606493809</v>
      </c>
    </row>
    <row r="567" spans="1:49" x14ac:dyDescent="0.2">
      <c r="A567">
        <v>565</v>
      </c>
      <c r="B567" t="s">
        <v>8275</v>
      </c>
      <c r="C567" t="s">
        <v>8274</v>
      </c>
      <c r="F567" t="s">
        <v>8273</v>
      </c>
      <c r="G567" t="s">
        <v>16</v>
      </c>
      <c r="H567" t="s">
        <v>15</v>
      </c>
      <c r="I567" t="s">
        <v>8272</v>
      </c>
      <c r="J567" t="s">
        <v>8271</v>
      </c>
      <c r="K567" t="s">
        <v>8270</v>
      </c>
      <c r="L567" t="s">
        <v>8269</v>
      </c>
      <c r="M567" t="s">
        <v>396</v>
      </c>
      <c r="N567">
        <v>4</v>
      </c>
      <c r="O567" t="s">
        <v>8268</v>
      </c>
      <c r="P567" t="s">
        <v>8267</v>
      </c>
      <c r="Q567" t="s">
        <v>8266</v>
      </c>
      <c r="R567" s="8">
        <v>34700</v>
      </c>
      <c r="S567" s="9">
        <f t="shared" si="72"/>
        <v>1995</v>
      </c>
      <c r="T567" s="9">
        <v>1995</v>
      </c>
      <c r="U567" s="9">
        <f t="shared" si="73"/>
        <v>27</v>
      </c>
      <c r="V567" s="8">
        <v>34943</v>
      </c>
      <c r="W567" t="s">
        <v>3139</v>
      </c>
      <c r="X567" s="2">
        <v>1.3720000000000001</v>
      </c>
      <c r="Y567" s="7">
        <f t="shared" si="70"/>
        <v>3.662475641333654E-2</v>
      </c>
      <c r="AA567">
        <v>189480</v>
      </c>
      <c r="AB567">
        <v>17366</v>
      </c>
      <c r="AC567">
        <v>15579670</v>
      </c>
      <c r="AD567" t="s">
        <v>6</v>
      </c>
      <c r="AE567">
        <v>43</v>
      </c>
      <c r="AF567">
        <v>9</v>
      </c>
      <c r="AH567" t="s">
        <v>8265</v>
      </c>
      <c r="AI567" t="s">
        <v>8264</v>
      </c>
      <c r="AK567" t="s">
        <v>8263</v>
      </c>
      <c r="AL567">
        <v>5</v>
      </c>
      <c r="AM567" s="5">
        <f t="shared" si="74"/>
        <v>0.18518518518518517</v>
      </c>
      <c r="AN567" s="4">
        <f t="shared" si="71"/>
        <v>2.804773724879745E-4</v>
      </c>
      <c r="AO567" s="3"/>
      <c r="AP567">
        <v>0</v>
      </c>
      <c r="AR567" t="s">
        <v>1</v>
      </c>
      <c r="AT567" s="2" t="s">
        <v>20</v>
      </c>
      <c r="AU567" s="1">
        <f t="shared" si="75"/>
        <v>2.5721472701081969</v>
      </c>
      <c r="AV567" s="1">
        <f t="shared" si="76"/>
        <v>1.8452616892912257</v>
      </c>
      <c r="AW567" s="1">
        <f t="shared" si="77"/>
        <v>1.1183761084742545</v>
      </c>
    </row>
    <row r="568" spans="1:49" x14ac:dyDescent="0.2">
      <c r="A568">
        <v>566</v>
      </c>
      <c r="B568" t="s">
        <v>8262</v>
      </c>
      <c r="C568" t="s">
        <v>8261</v>
      </c>
      <c r="F568" t="s">
        <v>8260</v>
      </c>
      <c r="G568" t="s">
        <v>16</v>
      </c>
      <c r="H568" t="s">
        <v>15</v>
      </c>
      <c r="I568" t="s">
        <v>8259</v>
      </c>
      <c r="J568" t="s">
        <v>8258</v>
      </c>
      <c r="K568" t="s">
        <v>8257</v>
      </c>
      <c r="L568" t="s">
        <v>8256</v>
      </c>
      <c r="M568" t="s">
        <v>201</v>
      </c>
      <c r="N568">
        <v>3</v>
      </c>
      <c r="O568" t="s">
        <v>8255</v>
      </c>
      <c r="P568" t="s">
        <v>8254</v>
      </c>
      <c r="Q568" t="s">
        <v>8253</v>
      </c>
      <c r="R568" s="8">
        <v>34700</v>
      </c>
      <c r="S568" s="9">
        <f t="shared" si="72"/>
        <v>1995</v>
      </c>
      <c r="T568" s="9">
        <v>1995</v>
      </c>
      <c r="U568" s="9">
        <f t="shared" si="73"/>
        <v>27</v>
      </c>
      <c r="V568" s="8">
        <v>34943</v>
      </c>
      <c r="W568" t="s">
        <v>3305</v>
      </c>
      <c r="X568" s="2">
        <v>1.6519999999999999</v>
      </c>
      <c r="Y568" s="7">
        <f t="shared" si="70"/>
        <v>4.409919649769093E-2</v>
      </c>
      <c r="AA568" t="s">
        <v>3304</v>
      </c>
      <c r="AB568">
        <v>17337</v>
      </c>
      <c r="AC568">
        <v>15582221</v>
      </c>
      <c r="AD568" t="s">
        <v>6</v>
      </c>
      <c r="AE568">
        <v>43</v>
      </c>
      <c r="AF568">
        <v>9</v>
      </c>
      <c r="AH568" t="s">
        <v>8252</v>
      </c>
      <c r="AI568" t="s">
        <v>8251</v>
      </c>
      <c r="AK568" t="s">
        <v>8250</v>
      </c>
      <c r="AL568">
        <v>41</v>
      </c>
      <c r="AM568" s="5">
        <f t="shared" si="74"/>
        <v>1.5185185185185186</v>
      </c>
      <c r="AN568" s="4">
        <f t="shared" si="71"/>
        <v>2.2999144544013912E-3</v>
      </c>
      <c r="AO568" s="3"/>
      <c r="AP568">
        <v>0</v>
      </c>
      <c r="AR568" t="s">
        <v>8249</v>
      </c>
      <c r="AT568" s="2" t="s">
        <v>20</v>
      </c>
      <c r="AU568" s="1">
        <f t="shared" si="75"/>
        <v>3.1559411884704067</v>
      </c>
      <c r="AV568" s="1">
        <f t="shared" si="76"/>
        <v>2.3199555476046161</v>
      </c>
      <c r="AW568" s="1">
        <f t="shared" si="77"/>
        <v>1.4839699067388252</v>
      </c>
    </row>
    <row r="569" spans="1:49" x14ac:dyDescent="0.2">
      <c r="A569">
        <v>567</v>
      </c>
      <c r="B569" t="s">
        <v>8248</v>
      </c>
      <c r="C569" t="s">
        <v>8247</v>
      </c>
      <c r="F569" t="s">
        <v>8246</v>
      </c>
      <c r="G569" t="s">
        <v>16</v>
      </c>
      <c r="H569" t="s">
        <v>15</v>
      </c>
      <c r="I569" t="s">
        <v>8245</v>
      </c>
      <c r="J569">
        <v>60108318</v>
      </c>
      <c r="K569" t="s">
        <v>8244</v>
      </c>
      <c r="L569" t="s">
        <v>8243</v>
      </c>
      <c r="M569" t="s">
        <v>11</v>
      </c>
      <c r="N569">
        <v>4</v>
      </c>
      <c r="O569" t="s">
        <v>8242</v>
      </c>
      <c r="P569" t="s">
        <v>8241</v>
      </c>
      <c r="Q569" t="s">
        <v>8240</v>
      </c>
      <c r="R569" s="8">
        <v>34700</v>
      </c>
      <c r="S569" s="9">
        <f t="shared" si="72"/>
        <v>1995</v>
      </c>
      <c r="T569" s="9">
        <v>1995</v>
      </c>
      <c r="U569" s="9">
        <f t="shared" si="73"/>
        <v>27</v>
      </c>
      <c r="V569" s="8">
        <v>34943</v>
      </c>
      <c r="W569" t="s">
        <v>3139</v>
      </c>
      <c r="X569" s="2">
        <v>1.3720000000000001</v>
      </c>
      <c r="Y569" s="7">
        <f t="shared" si="70"/>
        <v>3.662475641333654E-2</v>
      </c>
      <c r="AA569">
        <v>189480</v>
      </c>
      <c r="AB569">
        <v>17366</v>
      </c>
      <c r="AC569">
        <v>15579670</v>
      </c>
      <c r="AD569" t="s">
        <v>6</v>
      </c>
      <c r="AE569">
        <v>43</v>
      </c>
      <c r="AF569">
        <v>9</v>
      </c>
      <c r="AH569" t="s">
        <v>8239</v>
      </c>
      <c r="AI569" t="s">
        <v>8238</v>
      </c>
      <c r="AK569" t="s">
        <v>8237</v>
      </c>
      <c r="AL569">
        <v>5</v>
      </c>
      <c r="AM569" s="5">
        <f t="shared" si="74"/>
        <v>0.18518518518518517</v>
      </c>
      <c r="AN569" s="4">
        <f t="shared" si="71"/>
        <v>2.804773724879745E-4</v>
      </c>
      <c r="AO569" s="3"/>
      <c r="AP569">
        <v>0</v>
      </c>
      <c r="AQ569" t="s">
        <v>978</v>
      </c>
      <c r="AR569" t="s">
        <v>8236</v>
      </c>
      <c r="AS569" t="s">
        <v>976</v>
      </c>
      <c r="AT569" s="2" t="s">
        <v>20</v>
      </c>
      <c r="AU569" s="1">
        <f t="shared" si="75"/>
        <v>2.5721472701081969</v>
      </c>
      <c r="AV569" s="1">
        <f t="shared" si="76"/>
        <v>1.8452616892912257</v>
      </c>
      <c r="AW569" s="1">
        <f t="shared" si="77"/>
        <v>1.1183761084742545</v>
      </c>
    </row>
    <row r="570" spans="1:49" x14ac:dyDescent="0.2">
      <c r="A570">
        <v>568</v>
      </c>
      <c r="B570" t="s">
        <v>8235</v>
      </c>
      <c r="C570" t="s">
        <v>8234</v>
      </c>
      <c r="F570" t="s">
        <v>8233</v>
      </c>
      <c r="G570" t="s">
        <v>16</v>
      </c>
      <c r="H570" t="s">
        <v>15</v>
      </c>
      <c r="I570" t="s">
        <v>8232</v>
      </c>
      <c r="J570" t="s">
        <v>8231</v>
      </c>
      <c r="K570" t="s">
        <v>8230</v>
      </c>
      <c r="L570" t="s">
        <v>8229</v>
      </c>
      <c r="M570" t="s">
        <v>128</v>
      </c>
      <c r="N570">
        <v>4</v>
      </c>
      <c r="O570" t="s">
        <v>8228</v>
      </c>
      <c r="P570" t="s">
        <v>8227</v>
      </c>
      <c r="Q570" t="s">
        <v>8226</v>
      </c>
      <c r="R570" s="8">
        <v>34700</v>
      </c>
      <c r="S570" s="9">
        <f t="shared" si="72"/>
        <v>1995</v>
      </c>
      <c r="T570" s="9">
        <v>1995</v>
      </c>
      <c r="U570" s="9">
        <f t="shared" si="73"/>
        <v>27</v>
      </c>
      <c r="V570" s="8">
        <v>34943</v>
      </c>
      <c r="W570" t="s">
        <v>3305</v>
      </c>
      <c r="X570" s="2">
        <v>1.6519999999999999</v>
      </c>
      <c r="Y570" s="7">
        <f t="shared" si="70"/>
        <v>4.409919649769093E-2</v>
      </c>
      <c r="AA570" t="s">
        <v>3304</v>
      </c>
      <c r="AB570">
        <v>17337</v>
      </c>
      <c r="AC570">
        <v>15582221</v>
      </c>
      <c r="AD570" t="s">
        <v>6</v>
      </c>
      <c r="AE570">
        <v>43</v>
      </c>
      <c r="AF570">
        <v>9</v>
      </c>
      <c r="AH570" t="s">
        <v>8225</v>
      </c>
      <c r="AI570" t="s">
        <v>8224</v>
      </c>
      <c r="AK570" t="s">
        <v>8223</v>
      </c>
      <c r="AL570">
        <v>22</v>
      </c>
      <c r="AM570" s="5">
        <f t="shared" si="74"/>
        <v>0.81481481481481477</v>
      </c>
      <c r="AN570" s="4">
        <f t="shared" si="71"/>
        <v>1.2341004389470878E-3</v>
      </c>
      <c r="AO570" s="3"/>
      <c r="AP570">
        <v>0</v>
      </c>
      <c r="AQ570" t="s">
        <v>2</v>
      </c>
      <c r="AR570" t="s">
        <v>1</v>
      </c>
      <c r="AS570" t="s">
        <v>0</v>
      </c>
      <c r="AT570" s="2" t="s">
        <v>20</v>
      </c>
      <c r="AU570" s="1">
        <f t="shared" si="75"/>
        <v>3.123966768006778</v>
      </c>
      <c r="AV570" s="1">
        <f t="shared" si="76"/>
        <v>2.2666648468319011</v>
      </c>
      <c r="AW570" s="1">
        <f t="shared" si="77"/>
        <v>1.4093629256570239</v>
      </c>
    </row>
    <row r="571" spans="1:49" x14ac:dyDescent="0.2">
      <c r="A571">
        <v>569</v>
      </c>
      <c r="B571" t="s">
        <v>8222</v>
      </c>
      <c r="C571" t="s">
        <v>8221</v>
      </c>
      <c r="F571" t="s">
        <v>8220</v>
      </c>
      <c r="G571" t="s">
        <v>16</v>
      </c>
      <c r="H571" t="s">
        <v>15</v>
      </c>
      <c r="I571" t="s">
        <v>2153</v>
      </c>
      <c r="J571">
        <v>60005304</v>
      </c>
      <c r="K571" t="s">
        <v>8219</v>
      </c>
      <c r="L571" t="s">
        <v>8218</v>
      </c>
      <c r="M571" t="s">
        <v>11</v>
      </c>
      <c r="N571">
        <v>8</v>
      </c>
      <c r="O571" t="s">
        <v>8217</v>
      </c>
      <c r="P571" t="s">
        <v>8216</v>
      </c>
      <c r="Q571" t="s">
        <v>8215</v>
      </c>
      <c r="R571" s="8">
        <v>34700</v>
      </c>
      <c r="S571" s="9">
        <f t="shared" si="72"/>
        <v>1995</v>
      </c>
      <c r="T571" s="9">
        <v>1995</v>
      </c>
      <c r="U571" s="9">
        <f t="shared" si="73"/>
        <v>27</v>
      </c>
      <c r="V571" s="8">
        <v>34943</v>
      </c>
      <c r="W571" t="s">
        <v>3305</v>
      </c>
      <c r="X571" s="2">
        <v>1.6519999999999999</v>
      </c>
      <c r="Y571" s="7">
        <f t="shared" si="70"/>
        <v>4.409919649769093E-2</v>
      </c>
      <c r="AA571" t="s">
        <v>3304</v>
      </c>
      <c r="AB571">
        <v>17337</v>
      </c>
      <c r="AC571">
        <v>15582221</v>
      </c>
      <c r="AD571" t="s">
        <v>6</v>
      </c>
      <c r="AE571">
        <v>43</v>
      </c>
      <c r="AF571">
        <v>9</v>
      </c>
      <c r="AH571" t="s">
        <v>8214</v>
      </c>
      <c r="AI571" t="s">
        <v>8213</v>
      </c>
      <c r="AK571" t="s">
        <v>8212</v>
      </c>
      <c r="AL571">
        <v>92</v>
      </c>
      <c r="AM571" s="5">
        <f t="shared" si="74"/>
        <v>3.4074074074074074</v>
      </c>
      <c r="AN571" s="4">
        <f t="shared" si="71"/>
        <v>5.1607836537787312E-3</v>
      </c>
      <c r="AO571" s="3"/>
      <c r="AP571">
        <v>0</v>
      </c>
      <c r="AQ571" t="s">
        <v>3014</v>
      </c>
      <c r="AR571" t="s">
        <v>8211</v>
      </c>
      <c r="AS571" t="s">
        <v>3013</v>
      </c>
      <c r="AT571" s="2" t="s">
        <v>20</v>
      </c>
      <c r="AU571" s="1">
        <f t="shared" si="75"/>
        <v>3.2417672644517266</v>
      </c>
      <c r="AV571" s="1">
        <f t="shared" si="76"/>
        <v>2.4629990075734831</v>
      </c>
      <c r="AW571" s="1">
        <f t="shared" si="77"/>
        <v>1.684230750695239</v>
      </c>
    </row>
    <row r="572" spans="1:49" x14ac:dyDescent="0.2">
      <c r="A572">
        <v>570</v>
      </c>
      <c r="B572" t="s">
        <v>8210</v>
      </c>
      <c r="C572" t="s">
        <v>8209</v>
      </c>
      <c r="F572" t="s">
        <v>8208</v>
      </c>
      <c r="G572" t="s">
        <v>16</v>
      </c>
      <c r="H572" t="s">
        <v>15</v>
      </c>
      <c r="I572" t="s">
        <v>8207</v>
      </c>
      <c r="J572">
        <v>60027271</v>
      </c>
      <c r="K572" t="s">
        <v>3635</v>
      </c>
      <c r="L572" t="s">
        <v>874</v>
      </c>
      <c r="M572" t="s">
        <v>11</v>
      </c>
      <c r="N572">
        <v>2</v>
      </c>
      <c r="O572" t="s">
        <v>8206</v>
      </c>
      <c r="P572" t="s">
        <v>8205</v>
      </c>
      <c r="Q572" t="s">
        <v>8204</v>
      </c>
      <c r="R572" s="8">
        <v>34700</v>
      </c>
      <c r="S572" s="9">
        <f t="shared" si="72"/>
        <v>1995</v>
      </c>
      <c r="T572" s="9">
        <v>1995</v>
      </c>
      <c r="U572" s="9">
        <f t="shared" si="73"/>
        <v>27</v>
      </c>
      <c r="V572" s="8">
        <v>34943</v>
      </c>
      <c r="W572" t="s">
        <v>3139</v>
      </c>
      <c r="X572" s="2">
        <v>1.3720000000000001</v>
      </c>
      <c r="Y572" s="7">
        <f t="shared" si="70"/>
        <v>3.662475641333654E-2</v>
      </c>
      <c r="AA572">
        <v>189480</v>
      </c>
      <c r="AB572">
        <v>17366</v>
      </c>
      <c r="AC572">
        <v>15579670</v>
      </c>
      <c r="AD572" t="s">
        <v>6</v>
      </c>
      <c r="AE572">
        <v>43</v>
      </c>
      <c r="AF572">
        <v>9</v>
      </c>
      <c r="AH572" t="s">
        <v>8203</v>
      </c>
      <c r="AI572" t="s">
        <v>8202</v>
      </c>
      <c r="AK572" t="s">
        <v>8201</v>
      </c>
      <c r="AL572">
        <v>129</v>
      </c>
      <c r="AM572" s="5">
        <f t="shared" si="74"/>
        <v>4.7777777777777777</v>
      </c>
      <c r="AN572" s="4">
        <f t="shared" si="71"/>
        <v>7.2363162101897428E-3</v>
      </c>
      <c r="AO572" s="3"/>
      <c r="AP572">
        <v>0</v>
      </c>
      <c r="AQ572" t="s">
        <v>2659</v>
      </c>
      <c r="AR572" t="s">
        <v>1</v>
      </c>
      <c r="AS572" t="s">
        <v>2657</v>
      </c>
      <c r="AT572" s="2" t="s">
        <v>20</v>
      </c>
      <c r="AU572" s="1">
        <f t="shared" si="75"/>
        <v>2.7808224352392501</v>
      </c>
      <c r="AV572" s="1">
        <f t="shared" si="76"/>
        <v>2.1930536311763138</v>
      </c>
      <c r="AW572" s="1">
        <f t="shared" si="77"/>
        <v>1.6052848271133784</v>
      </c>
    </row>
    <row r="573" spans="1:49" x14ac:dyDescent="0.2">
      <c r="A573">
        <v>571</v>
      </c>
      <c r="B573" t="s">
        <v>8200</v>
      </c>
      <c r="C573" t="s">
        <v>8199</v>
      </c>
      <c r="D573">
        <v>257897295082174</v>
      </c>
      <c r="F573" t="s">
        <v>8198</v>
      </c>
      <c r="G573" t="s">
        <v>16</v>
      </c>
      <c r="H573" t="s">
        <v>15</v>
      </c>
      <c r="I573" t="s">
        <v>8197</v>
      </c>
      <c r="J573">
        <v>60022995</v>
      </c>
      <c r="K573" t="s">
        <v>5958</v>
      </c>
      <c r="L573" t="s">
        <v>5957</v>
      </c>
      <c r="M573" t="s">
        <v>56</v>
      </c>
      <c r="N573">
        <v>5</v>
      </c>
      <c r="O573" t="s">
        <v>8196</v>
      </c>
      <c r="P573" t="s">
        <v>8195</v>
      </c>
      <c r="Q573" t="s">
        <v>8184</v>
      </c>
      <c r="R573" s="8">
        <v>34700</v>
      </c>
      <c r="S573" s="9">
        <f t="shared" si="72"/>
        <v>1995</v>
      </c>
      <c r="T573" s="9">
        <v>1995</v>
      </c>
      <c r="U573" s="9">
        <f t="shared" si="73"/>
        <v>27</v>
      </c>
      <c r="V573" s="8">
        <v>34943</v>
      </c>
      <c r="W573" t="s">
        <v>8119</v>
      </c>
      <c r="X573" s="2">
        <v>0.90400000000000003</v>
      </c>
      <c r="Y573" s="7">
        <f t="shared" si="70"/>
        <v>2.4131763700915621E-2</v>
      </c>
      <c r="AA573">
        <v>2578972</v>
      </c>
      <c r="AB573">
        <v>24537</v>
      </c>
      <c r="AD573" t="s">
        <v>6</v>
      </c>
      <c r="AE573" t="s">
        <v>8118</v>
      </c>
      <c r="AF573" t="s">
        <v>8117</v>
      </c>
      <c r="AH573" t="s">
        <v>8194</v>
      </c>
      <c r="AI573" t="s">
        <v>8193</v>
      </c>
      <c r="AJ573" t="s">
        <v>8192</v>
      </c>
      <c r="AK573" t="s">
        <v>8191</v>
      </c>
      <c r="AL573">
        <v>32</v>
      </c>
      <c r="AM573" s="5">
        <f t="shared" si="74"/>
        <v>1.1851851851851851</v>
      </c>
      <c r="AN573" s="4">
        <f t="shared" si="71"/>
        <v>1.795055183923037E-3</v>
      </c>
      <c r="AO573" s="3"/>
      <c r="AP573">
        <v>0</v>
      </c>
      <c r="AR573" t="s">
        <v>1</v>
      </c>
      <c r="AT573" s="2" t="s">
        <v>20</v>
      </c>
      <c r="AU573" s="1">
        <f t="shared" si="75"/>
        <v>1.7430751145817844</v>
      </c>
      <c r="AV573" s="1">
        <f t="shared" si="76"/>
        <v>1.2963409442419329</v>
      </c>
      <c r="AW573" s="1">
        <f t="shared" si="77"/>
        <v>0.84960677390208106</v>
      </c>
    </row>
    <row r="574" spans="1:49" x14ac:dyDescent="0.2">
      <c r="A574">
        <v>572</v>
      </c>
      <c r="B574" t="s">
        <v>8190</v>
      </c>
      <c r="C574" t="s">
        <v>8189</v>
      </c>
      <c r="D574">
        <v>257897294082065</v>
      </c>
      <c r="F574" t="s">
        <v>8188</v>
      </c>
      <c r="G574" t="s">
        <v>16</v>
      </c>
      <c r="H574" t="s">
        <v>15</v>
      </c>
      <c r="I574" t="s">
        <v>8187</v>
      </c>
      <c r="J574">
        <v>60022995</v>
      </c>
      <c r="K574" t="s">
        <v>5958</v>
      </c>
      <c r="L574" t="s">
        <v>5957</v>
      </c>
      <c r="M574" t="s">
        <v>56</v>
      </c>
      <c r="N574">
        <v>5</v>
      </c>
      <c r="O574" t="s">
        <v>8186</v>
      </c>
      <c r="P574" t="s">
        <v>8185</v>
      </c>
      <c r="Q574" t="s">
        <v>8184</v>
      </c>
      <c r="R574" s="8">
        <v>34700</v>
      </c>
      <c r="S574" s="9">
        <f t="shared" si="72"/>
        <v>1995</v>
      </c>
      <c r="T574" s="9">
        <v>1995</v>
      </c>
      <c r="U574" s="9">
        <f t="shared" si="73"/>
        <v>27</v>
      </c>
      <c r="V574" s="8">
        <v>34943</v>
      </c>
      <c r="W574" t="s">
        <v>8119</v>
      </c>
      <c r="X574" s="2">
        <v>0.90400000000000003</v>
      </c>
      <c r="Y574" s="7">
        <f t="shared" si="70"/>
        <v>2.4131763700915621E-2</v>
      </c>
      <c r="AA574">
        <v>2578972</v>
      </c>
      <c r="AB574">
        <v>24537</v>
      </c>
      <c r="AD574" t="s">
        <v>6</v>
      </c>
      <c r="AE574" t="s">
        <v>8118</v>
      </c>
      <c r="AF574" t="s">
        <v>8117</v>
      </c>
      <c r="AH574" t="s">
        <v>8183</v>
      </c>
      <c r="AI574" t="s">
        <v>8182</v>
      </c>
      <c r="AJ574" t="s">
        <v>8181</v>
      </c>
      <c r="AK574" t="s">
        <v>8180</v>
      </c>
      <c r="AL574">
        <v>20</v>
      </c>
      <c r="AM574" s="5">
        <f t="shared" si="74"/>
        <v>0.7407407407407407</v>
      </c>
      <c r="AN574" s="4">
        <f t="shared" si="71"/>
        <v>1.121909489951898E-3</v>
      </c>
      <c r="AO574" s="3"/>
      <c r="AP574">
        <v>0</v>
      </c>
      <c r="AQ574" t="s">
        <v>5950</v>
      </c>
      <c r="AR574" t="s">
        <v>8179</v>
      </c>
      <c r="AS574" t="s">
        <v>5949</v>
      </c>
      <c r="AT574" s="2" t="s">
        <v>20</v>
      </c>
      <c r="AU574" s="1">
        <f t="shared" si="75"/>
        <v>1.7228807437626503</v>
      </c>
      <c r="AV574" s="1">
        <f t="shared" si="76"/>
        <v>1.2626836595433759</v>
      </c>
      <c r="AW574" s="1">
        <f t="shared" si="77"/>
        <v>0.80248657532410139</v>
      </c>
    </row>
    <row r="575" spans="1:49" x14ac:dyDescent="0.2">
      <c r="A575">
        <v>573</v>
      </c>
      <c r="B575" t="s">
        <v>8178</v>
      </c>
      <c r="C575" t="s">
        <v>8177</v>
      </c>
      <c r="F575" t="s">
        <v>8176</v>
      </c>
      <c r="G575" t="s">
        <v>16</v>
      </c>
      <c r="H575" t="s">
        <v>15</v>
      </c>
      <c r="I575" t="s">
        <v>8175</v>
      </c>
      <c r="J575" t="s">
        <v>8174</v>
      </c>
      <c r="K575" t="s">
        <v>8173</v>
      </c>
      <c r="L575" t="s">
        <v>8172</v>
      </c>
      <c r="M575" t="s">
        <v>128</v>
      </c>
      <c r="N575">
        <v>10</v>
      </c>
      <c r="O575" t="s">
        <v>8171</v>
      </c>
      <c r="P575" t="s">
        <v>8170</v>
      </c>
      <c r="Q575" t="s">
        <v>8169</v>
      </c>
      <c r="R575" s="8">
        <v>34700</v>
      </c>
      <c r="S575" s="9">
        <f t="shared" si="72"/>
        <v>1995</v>
      </c>
      <c r="T575" s="9">
        <v>1995</v>
      </c>
      <c r="U575" s="9">
        <f t="shared" si="73"/>
        <v>27</v>
      </c>
      <c r="V575" s="8">
        <v>34943</v>
      </c>
      <c r="W575" t="s">
        <v>3139</v>
      </c>
      <c r="X575" s="2">
        <v>1.3720000000000001</v>
      </c>
      <c r="Y575" s="7">
        <f t="shared" si="70"/>
        <v>3.662475641333654E-2</v>
      </c>
      <c r="AA575">
        <v>189480</v>
      </c>
      <c r="AB575">
        <v>17366</v>
      </c>
      <c r="AC575">
        <v>15579670</v>
      </c>
      <c r="AD575" t="s">
        <v>6</v>
      </c>
      <c r="AE575">
        <v>43</v>
      </c>
      <c r="AF575">
        <v>9</v>
      </c>
      <c r="AH575" t="s">
        <v>8168</v>
      </c>
      <c r="AI575" t="s">
        <v>8167</v>
      </c>
      <c r="AK575" t="s">
        <v>8166</v>
      </c>
      <c r="AL575">
        <v>7</v>
      </c>
      <c r="AM575" s="5">
        <f t="shared" si="74"/>
        <v>0.25925925925925924</v>
      </c>
      <c r="AN575" s="4">
        <f t="shared" si="71"/>
        <v>3.9266832148316435E-4</v>
      </c>
      <c r="AO575" s="3"/>
      <c r="AP575">
        <v>0</v>
      </c>
      <c r="AR575" t="s">
        <v>1</v>
      </c>
      <c r="AT575" s="2" t="s">
        <v>20</v>
      </c>
      <c r="AU575" s="1">
        <f t="shared" si="75"/>
        <v>2.5755129985780525</v>
      </c>
      <c r="AV575" s="1">
        <f t="shared" si="76"/>
        <v>1.8508712367409852</v>
      </c>
      <c r="AW575" s="1">
        <f t="shared" si="77"/>
        <v>1.1262294749039177</v>
      </c>
    </row>
    <row r="576" spans="1:49" x14ac:dyDescent="0.2">
      <c r="A576">
        <v>574</v>
      </c>
      <c r="B576" t="s">
        <v>8165</v>
      </c>
      <c r="C576" t="s">
        <v>8164</v>
      </c>
      <c r="F576" t="s">
        <v>8163</v>
      </c>
      <c r="G576" t="s">
        <v>16</v>
      </c>
      <c r="H576" t="s">
        <v>15</v>
      </c>
      <c r="I576" t="s">
        <v>8162</v>
      </c>
      <c r="J576">
        <v>60025555</v>
      </c>
      <c r="K576" t="s">
        <v>4762</v>
      </c>
      <c r="L576" t="s">
        <v>4287</v>
      </c>
      <c r="M576" t="s">
        <v>174</v>
      </c>
      <c r="N576">
        <v>3</v>
      </c>
      <c r="O576" t="s">
        <v>8161</v>
      </c>
      <c r="P576" t="s">
        <v>8160</v>
      </c>
      <c r="Q576" t="s">
        <v>4759</v>
      </c>
      <c r="R576" s="8">
        <v>34700</v>
      </c>
      <c r="S576" s="9">
        <f t="shared" si="72"/>
        <v>1995</v>
      </c>
      <c r="T576" s="9">
        <v>1995</v>
      </c>
      <c r="U576" s="9">
        <f t="shared" si="73"/>
        <v>27</v>
      </c>
      <c r="V576" s="8">
        <v>34943</v>
      </c>
      <c r="W576" t="s">
        <v>3139</v>
      </c>
      <c r="X576" s="2">
        <v>1.3720000000000001</v>
      </c>
      <c r="Y576" s="7">
        <f t="shared" si="70"/>
        <v>3.662475641333654E-2</v>
      </c>
      <c r="AA576">
        <v>189480</v>
      </c>
      <c r="AB576">
        <v>17366</v>
      </c>
      <c r="AC576">
        <v>15579670</v>
      </c>
      <c r="AD576" t="s">
        <v>6</v>
      </c>
      <c r="AE576">
        <v>43</v>
      </c>
      <c r="AF576">
        <v>9</v>
      </c>
      <c r="AH576" t="s">
        <v>8159</v>
      </c>
      <c r="AI576" t="s">
        <v>8158</v>
      </c>
      <c r="AK576" t="s">
        <v>8157</v>
      </c>
      <c r="AL576">
        <v>22</v>
      </c>
      <c r="AM576" s="5">
        <f t="shared" si="74"/>
        <v>0.81481481481481477</v>
      </c>
      <c r="AN576" s="4">
        <f t="shared" si="71"/>
        <v>1.2341004389470878E-3</v>
      </c>
      <c r="AO576" s="3"/>
      <c r="AP576">
        <v>0</v>
      </c>
      <c r="AR576" t="s">
        <v>1</v>
      </c>
      <c r="AT576" s="2" t="s">
        <v>20</v>
      </c>
      <c r="AU576" s="1">
        <f t="shared" si="75"/>
        <v>2.60075596210197</v>
      </c>
      <c r="AV576" s="1">
        <f t="shared" si="76"/>
        <v>1.8929428426141814</v>
      </c>
      <c r="AW576" s="1">
        <f t="shared" si="77"/>
        <v>1.1851297231263924</v>
      </c>
    </row>
    <row r="577" spans="1:49" x14ac:dyDescent="0.2">
      <c r="A577">
        <v>575</v>
      </c>
      <c r="B577" t="s">
        <v>8156</v>
      </c>
      <c r="C577" t="s">
        <v>8155</v>
      </c>
      <c r="F577" t="s">
        <v>8154</v>
      </c>
      <c r="G577" t="s">
        <v>16</v>
      </c>
      <c r="H577" t="s">
        <v>15</v>
      </c>
      <c r="I577" t="s">
        <v>8153</v>
      </c>
      <c r="J577">
        <v>100380828</v>
      </c>
      <c r="K577" t="s">
        <v>8152</v>
      </c>
      <c r="L577" t="s">
        <v>4087</v>
      </c>
      <c r="M577" t="s">
        <v>11</v>
      </c>
      <c r="N577">
        <v>1</v>
      </c>
      <c r="O577" t="s">
        <v>8151</v>
      </c>
      <c r="P577">
        <v>56397945600</v>
      </c>
      <c r="Q577">
        <v>100380828</v>
      </c>
      <c r="R577" s="8">
        <v>34700</v>
      </c>
      <c r="S577" s="9">
        <f t="shared" si="72"/>
        <v>1995</v>
      </c>
      <c r="T577" s="9">
        <v>1995</v>
      </c>
      <c r="U577" s="9">
        <f t="shared" si="73"/>
        <v>27</v>
      </c>
      <c r="V577" s="8">
        <v>34943</v>
      </c>
      <c r="W577" t="s">
        <v>8150</v>
      </c>
      <c r="X577" s="2">
        <v>0.61499999999999999</v>
      </c>
      <c r="Y577" s="7">
        <f t="shared" si="70"/>
        <v>1.6417073756706976E-2</v>
      </c>
      <c r="AA577">
        <v>1959271</v>
      </c>
      <c r="AB577">
        <v>12141</v>
      </c>
      <c r="AC577">
        <v>15729559</v>
      </c>
      <c r="AD577" t="s">
        <v>6</v>
      </c>
      <c r="AE577">
        <v>16</v>
      </c>
      <c r="AF577">
        <v>9</v>
      </c>
      <c r="AH577" t="s">
        <v>8149</v>
      </c>
      <c r="AI577" t="s">
        <v>8148</v>
      </c>
      <c r="AK577" t="s">
        <v>8147</v>
      </c>
      <c r="AL577">
        <v>8</v>
      </c>
      <c r="AM577" s="5">
        <f t="shared" si="74"/>
        <v>0.29629629629629628</v>
      </c>
      <c r="AN577" s="4">
        <f t="shared" si="71"/>
        <v>4.4876379598075925E-4</v>
      </c>
      <c r="AO577" s="3"/>
      <c r="AP577">
        <v>0</v>
      </c>
      <c r="AR577" t="s">
        <v>1</v>
      </c>
      <c r="AT577" s="2" t="s">
        <v>20</v>
      </c>
      <c r="AU577" s="1">
        <f t="shared" si="75"/>
        <v>1.162658076848911</v>
      </c>
      <c r="AV577" s="1">
        <f t="shared" si="76"/>
        <v>0.84329187763438673</v>
      </c>
      <c r="AW577" s="1">
        <f t="shared" si="77"/>
        <v>0.52392567841986237</v>
      </c>
    </row>
    <row r="578" spans="1:49" x14ac:dyDescent="0.2">
      <c r="A578">
        <v>576</v>
      </c>
      <c r="B578" t="s">
        <v>8146</v>
      </c>
      <c r="C578" t="s">
        <v>8145</v>
      </c>
      <c r="F578" t="s">
        <v>8144</v>
      </c>
      <c r="G578" t="s">
        <v>16</v>
      </c>
      <c r="H578" t="s">
        <v>15</v>
      </c>
      <c r="I578" t="s">
        <v>7182</v>
      </c>
      <c r="N578">
        <v>2</v>
      </c>
      <c r="O578" t="s">
        <v>7181</v>
      </c>
      <c r="P578" t="s">
        <v>7180</v>
      </c>
      <c r="Q578" t="s">
        <v>1496</v>
      </c>
      <c r="R578" s="8">
        <v>34700</v>
      </c>
      <c r="S578" s="9">
        <f t="shared" si="72"/>
        <v>1995</v>
      </c>
      <c r="T578" s="9">
        <v>1995</v>
      </c>
      <c r="U578" s="9">
        <f t="shared" si="73"/>
        <v>27</v>
      </c>
      <c r="V578" s="8" t="s">
        <v>7874</v>
      </c>
      <c r="W578" t="s">
        <v>2560</v>
      </c>
      <c r="X578" s="2">
        <v>0.371</v>
      </c>
      <c r="Y578" s="7">
        <f t="shared" ref="Y578:Y641" si="78">(X578-$Z$4)/($Z$3-$Z$4)</f>
        <v>9.9036331117695747E-3</v>
      </c>
      <c r="AA578">
        <v>486604</v>
      </c>
      <c r="AB578">
        <v>28580</v>
      </c>
      <c r="AC578" t="s">
        <v>2559</v>
      </c>
      <c r="AD578" t="s">
        <v>6</v>
      </c>
      <c r="AE578">
        <v>30</v>
      </c>
      <c r="AF578">
        <v>5</v>
      </c>
      <c r="AH578" t="s">
        <v>8143</v>
      </c>
      <c r="AI578" t="s">
        <v>8142</v>
      </c>
      <c r="AK578" t="s">
        <v>8141</v>
      </c>
      <c r="AL578">
        <v>21</v>
      </c>
      <c r="AM578" s="5">
        <f t="shared" si="74"/>
        <v>0.77777777777777779</v>
      </c>
      <c r="AN578" s="4">
        <f t="shared" ref="AN578:AN641" si="79">(AM578-$AO$4)/($AO$3-$AO$4)</f>
        <v>1.178004964449493E-3</v>
      </c>
      <c r="AO578" s="3"/>
      <c r="AP578">
        <v>0</v>
      </c>
      <c r="AR578" t="s">
        <v>1</v>
      </c>
      <c r="AT578" s="2">
        <v>1.431</v>
      </c>
      <c r="AU578" s="1">
        <f t="shared" si="75"/>
        <v>0.72859446675735495</v>
      </c>
      <c r="AV578" s="1">
        <f t="shared" si="76"/>
        <v>0.55408190381095335</v>
      </c>
      <c r="AW578" s="1">
        <f t="shared" si="77"/>
        <v>0.3795693408645518</v>
      </c>
    </row>
    <row r="579" spans="1:49" x14ac:dyDescent="0.2">
      <c r="A579">
        <v>577</v>
      </c>
      <c r="B579" t="s">
        <v>8140</v>
      </c>
      <c r="C579" t="s">
        <v>8139</v>
      </c>
      <c r="F579" t="s">
        <v>8138</v>
      </c>
      <c r="G579" t="s">
        <v>16</v>
      </c>
      <c r="H579" t="s">
        <v>15</v>
      </c>
      <c r="I579" t="s">
        <v>8137</v>
      </c>
      <c r="J579">
        <v>60022144</v>
      </c>
      <c r="K579" t="s">
        <v>3406</v>
      </c>
      <c r="L579" t="s">
        <v>3405</v>
      </c>
      <c r="M579" t="s">
        <v>11</v>
      </c>
      <c r="N579">
        <v>3</v>
      </c>
      <c r="O579" t="s">
        <v>8136</v>
      </c>
      <c r="P579" t="s">
        <v>8135</v>
      </c>
      <c r="Q579" t="s">
        <v>8134</v>
      </c>
      <c r="R579" s="8">
        <v>34700</v>
      </c>
      <c r="S579" s="9">
        <f t="shared" si="72"/>
        <v>1995</v>
      </c>
      <c r="T579" s="9">
        <v>1995</v>
      </c>
      <c r="U579" s="9">
        <f t="shared" si="73"/>
        <v>27</v>
      </c>
      <c r="V579" s="8">
        <v>34943</v>
      </c>
      <c r="W579" t="s">
        <v>3139</v>
      </c>
      <c r="X579" s="2">
        <v>1.3720000000000001</v>
      </c>
      <c r="Y579" s="7">
        <f t="shared" si="78"/>
        <v>3.662475641333654E-2</v>
      </c>
      <c r="AA579">
        <v>189480</v>
      </c>
      <c r="AB579">
        <v>17366</v>
      </c>
      <c r="AC579">
        <v>15579670</v>
      </c>
      <c r="AD579" t="s">
        <v>6</v>
      </c>
      <c r="AE579">
        <v>43</v>
      </c>
      <c r="AF579">
        <v>9</v>
      </c>
      <c r="AH579" t="s">
        <v>8133</v>
      </c>
      <c r="AI579" t="s">
        <v>8132</v>
      </c>
      <c r="AK579" t="s">
        <v>8131</v>
      </c>
      <c r="AL579">
        <v>22</v>
      </c>
      <c r="AM579" s="5">
        <f t="shared" si="74"/>
        <v>0.81481481481481477</v>
      </c>
      <c r="AN579" s="4">
        <f t="shared" si="79"/>
        <v>1.2341004389470878E-3</v>
      </c>
      <c r="AO579" s="3"/>
      <c r="AP579">
        <v>0</v>
      </c>
      <c r="AR579" t="s">
        <v>1</v>
      </c>
      <c r="AT579" s="2" t="s">
        <v>20</v>
      </c>
      <c r="AU579" s="1">
        <f t="shared" si="75"/>
        <v>2.60075596210197</v>
      </c>
      <c r="AV579" s="1">
        <f t="shared" si="76"/>
        <v>1.8929428426141814</v>
      </c>
      <c r="AW579" s="1">
        <f t="shared" si="77"/>
        <v>1.1851297231263924</v>
      </c>
    </row>
    <row r="580" spans="1:49" x14ac:dyDescent="0.2">
      <c r="A580">
        <v>578</v>
      </c>
      <c r="B580" t="s">
        <v>8130</v>
      </c>
      <c r="C580" t="s">
        <v>8129</v>
      </c>
      <c r="D580" t="s">
        <v>8128</v>
      </c>
      <c r="F580" t="s">
        <v>8127</v>
      </c>
      <c r="G580" t="s">
        <v>16</v>
      </c>
      <c r="H580" t="s">
        <v>15</v>
      </c>
      <c r="I580" t="s">
        <v>8126</v>
      </c>
      <c r="J580" t="s">
        <v>8125</v>
      </c>
      <c r="K580" t="s">
        <v>8124</v>
      </c>
      <c r="L580" t="s">
        <v>8123</v>
      </c>
      <c r="M580" t="s">
        <v>42</v>
      </c>
      <c r="N580">
        <v>5</v>
      </c>
      <c r="O580" t="s">
        <v>8122</v>
      </c>
      <c r="P580" t="s">
        <v>8121</v>
      </c>
      <c r="Q580" t="s">
        <v>8120</v>
      </c>
      <c r="R580" s="8">
        <v>34700</v>
      </c>
      <c r="S580" s="9">
        <f t="shared" si="72"/>
        <v>1995</v>
      </c>
      <c r="T580" s="9">
        <v>1995</v>
      </c>
      <c r="U580" s="9">
        <f t="shared" si="73"/>
        <v>27</v>
      </c>
      <c r="V580" s="8">
        <v>34943</v>
      </c>
      <c r="W580" t="s">
        <v>8119</v>
      </c>
      <c r="X580" s="2">
        <v>0.90400000000000003</v>
      </c>
      <c r="Y580" s="7">
        <f t="shared" si="78"/>
        <v>2.4131763700915621E-2</v>
      </c>
      <c r="AA580">
        <v>2578972</v>
      </c>
      <c r="AB580">
        <v>24537</v>
      </c>
      <c r="AD580" t="s">
        <v>6</v>
      </c>
      <c r="AE580" t="s">
        <v>8118</v>
      </c>
      <c r="AF580" t="s">
        <v>8117</v>
      </c>
      <c r="AH580" t="s">
        <v>8116</v>
      </c>
      <c r="AI580" t="s">
        <v>8115</v>
      </c>
      <c r="AJ580" t="s">
        <v>8114</v>
      </c>
      <c r="AK580" t="s">
        <v>8113</v>
      </c>
      <c r="AL580">
        <v>1</v>
      </c>
      <c r="AM580" s="5">
        <f t="shared" si="74"/>
        <v>3.7037037037037035E-2</v>
      </c>
      <c r="AN580" s="4">
        <f t="shared" si="79"/>
        <v>5.6095474497594906E-5</v>
      </c>
      <c r="AO580" s="3"/>
      <c r="AP580">
        <v>0</v>
      </c>
      <c r="AR580" t="s">
        <v>1</v>
      </c>
      <c r="AT580" s="2" t="s">
        <v>20</v>
      </c>
      <c r="AU580" s="1">
        <f t="shared" si="75"/>
        <v>1.6909063232990214</v>
      </c>
      <c r="AV580" s="1">
        <f t="shared" si="76"/>
        <v>1.2093929587706609</v>
      </c>
      <c r="AW580" s="1">
        <f t="shared" si="77"/>
        <v>0.7278795942423002</v>
      </c>
    </row>
    <row r="581" spans="1:49" x14ac:dyDescent="0.2">
      <c r="A581">
        <v>579</v>
      </c>
      <c r="B581" t="s">
        <v>8112</v>
      </c>
      <c r="C581" t="s">
        <v>8111</v>
      </c>
      <c r="F581" t="s">
        <v>8110</v>
      </c>
      <c r="G581" t="s">
        <v>16</v>
      </c>
      <c r="H581" t="s">
        <v>15</v>
      </c>
      <c r="I581" t="s">
        <v>8109</v>
      </c>
      <c r="J581" t="s">
        <v>8108</v>
      </c>
      <c r="K581" t="s">
        <v>8107</v>
      </c>
      <c r="L581" t="s">
        <v>8106</v>
      </c>
      <c r="M581" t="s">
        <v>201</v>
      </c>
      <c r="N581">
        <v>6</v>
      </c>
      <c r="O581" t="s">
        <v>8105</v>
      </c>
      <c r="P581" t="s">
        <v>8104</v>
      </c>
      <c r="Q581" t="s">
        <v>8103</v>
      </c>
      <c r="R581" s="8">
        <v>34700</v>
      </c>
      <c r="S581" s="9">
        <f t="shared" si="72"/>
        <v>1995</v>
      </c>
      <c r="T581" s="9">
        <v>1995</v>
      </c>
      <c r="U581" s="9">
        <f t="shared" si="73"/>
        <v>27</v>
      </c>
      <c r="V581" s="8">
        <v>34943</v>
      </c>
      <c r="W581" t="s">
        <v>3139</v>
      </c>
      <c r="X581" s="2">
        <v>1.3720000000000001</v>
      </c>
      <c r="Y581" s="7">
        <f t="shared" si="78"/>
        <v>3.662475641333654E-2</v>
      </c>
      <c r="AA581">
        <v>189480</v>
      </c>
      <c r="AB581">
        <v>17366</v>
      </c>
      <c r="AC581">
        <v>15579670</v>
      </c>
      <c r="AD581" t="s">
        <v>6</v>
      </c>
      <c r="AE581">
        <v>43</v>
      </c>
      <c r="AF581">
        <v>9</v>
      </c>
      <c r="AH581" t="s">
        <v>8102</v>
      </c>
      <c r="AI581" t="s">
        <v>8101</v>
      </c>
      <c r="AK581" t="s">
        <v>8100</v>
      </c>
      <c r="AL581">
        <v>96</v>
      </c>
      <c r="AM581" s="5">
        <f t="shared" si="74"/>
        <v>3.5555555555555554</v>
      </c>
      <c r="AN581" s="4">
        <f t="shared" si="79"/>
        <v>5.3851655517691104E-3</v>
      </c>
      <c r="AO581" s="3"/>
      <c r="AP581">
        <v>0</v>
      </c>
      <c r="AR581" t="s">
        <v>1</v>
      </c>
      <c r="AT581" s="2" t="s">
        <v>20</v>
      </c>
      <c r="AU581" s="1">
        <f t="shared" si="75"/>
        <v>2.7252879154866307</v>
      </c>
      <c r="AV581" s="1">
        <f t="shared" si="76"/>
        <v>2.1004960982552827</v>
      </c>
      <c r="AW581" s="1">
        <f t="shared" si="77"/>
        <v>1.4757042810239338</v>
      </c>
    </row>
    <row r="582" spans="1:49" x14ac:dyDescent="0.2">
      <c r="A582">
        <v>580</v>
      </c>
      <c r="B582" t="s">
        <v>8099</v>
      </c>
      <c r="C582" t="s">
        <v>8098</v>
      </c>
      <c r="F582" t="s">
        <v>8097</v>
      </c>
      <c r="G582" t="s">
        <v>16</v>
      </c>
      <c r="H582" t="s">
        <v>15</v>
      </c>
      <c r="I582" t="s">
        <v>5160</v>
      </c>
      <c r="J582" t="s">
        <v>8096</v>
      </c>
      <c r="K582" t="s">
        <v>8095</v>
      </c>
      <c r="L582" t="s">
        <v>8094</v>
      </c>
      <c r="M582" t="s">
        <v>8093</v>
      </c>
      <c r="N582">
        <v>2</v>
      </c>
      <c r="O582" t="s">
        <v>8092</v>
      </c>
      <c r="P582" t="s">
        <v>8091</v>
      </c>
      <c r="Q582" t="s">
        <v>8090</v>
      </c>
      <c r="R582" s="8">
        <v>34700</v>
      </c>
      <c r="S582" s="9">
        <f t="shared" si="72"/>
        <v>1995</v>
      </c>
      <c r="T582" s="9">
        <v>1995</v>
      </c>
      <c r="U582" s="9">
        <f t="shared" si="73"/>
        <v>27</v>
      </c>
      <c r="V582" s="8">
        <v>34943</v>
      </c>
      <c r="W582" t="s">
        <v>3139</v>
      </c>
      <c r="X582" s="2">
        <v>1.3720000000000001</v>
      </c>
      <c r="Y582" s="7">
        <f t="shared" si="78"/>
        <v>3.662475641333654E-2</v>
      </c>
      <c r="AA582">
        <v>189480</v>
      </c>
      <c r="AB582">
        <v>17366</v>
      </c>
      <c r="AC582">
        <v>15579670</v>
      </c>
      <c r="AD582" t="s">
        <v>6</v>
      </c>
      <c r="AE582">
        <v>43</v>
      </c>
      <c r="AF582">
        <v>9</v>
      </c>
      <c r="AH582" t="s">
        <v>8089</v>
      </c>
      <c r="AI582" t="s">
        <v>8088</v>
      </c>
      <c r="AK582" t="s">
        <v>8087</v>
      </c>
      <c r="AL582">
        <v>56</v>
      </c>
      <c r="AM582" s="5">
        <f t="shared" si="74"/>
        <v>2.074074074074074</v>
      </c>
      <c r="AN582" s="4">
        <f t="shared" si="79"/>
        <v>3.1413465718653148E-3</v>
      </c>
      <c r="AO582" s="3"/>
      <c r="AP582">
        <v>0</v>
      </c>
      <c r="AR582" t="s">
        <v>1</v>
      </c>
      <c r="AT582" s="2" t="s">
        <v>20</v>
      </c>
      <c r="AU582" s="1">
        <f t="shared" si="75"/>
        <v>2.6579733460895172</v>
      </c>
      <c r="AV582" s="1">
        <f t="shared" si="76"/>
        <v>1.9883051492600927</v>
      </c>
      <c r="AW582" s="1">
        <f t="shared" si="77"/>
        <v>1.3186369524306683</v>
      </c>
    </row>
    <row r="583" spans="1:49" x14ac:dyDescent="0.2">
      <c r="A583">
        <v>581</v>
      </c>
      <c r="B583" t="s">
        <v>8086</v>
      </c>
      <c r="C583" t="s">
        <v>8085</v>
      </c>
      <c r="F583" t="s">
        <v>8084</v>
      </c>
      <c r="G583" t="s">
        <v>16</v>
      </c>
      <c r="H583" t="s">
        <v>15</v>
      </c>
      <c r="I583" t="s">
        <v>8083</v>
      </c>
      <c r="J583" t="s">
        <v>8082</v>
      </c>
      <c r="K583" t="s">
        <v>8081</v>
      </c>
      <c r="L583" t="s">
        <v>8080</v>
      </c>
      <c r="M583" t="s">
        <v>128</v>
      </c>
      <c r="N583">
        <v>4</v>
      </c>
      <c r="O583" t="s">
        <v>8079</v>
      </c>
      <c r="P583" t="s">
        <v>8078</v>
      </c>
      <c r="Q583" t="s">
        <v>8077</v>
      </c>
      <c r="R583" s="8">
        <v>34700</v>
      </c>
      <c r="S583" s="9">
        <f t="shared" si="72"/>
        <v>1995</v>
      </c>
      <c r="T583" s="9">
        <v>1995</v>
      </c>
      <c r="U583" s="9">
        <f t="shared" si="73"/>
        <v>27</v>
      </c>
      <c r="V583" s="8">
        <v>34943</v>
      </c>
      <c r="W583" t="s">
        <v>3139</v>
      </c>
      <c r="X583" s="2">
        <v>1.3720000000000001</v>
      </c>
      <c r="Y583" s="7">
        <f t="shared" si="78"/>
        <v>3.662475641333654E-2</v>
      </c>
      <c r="AA583">
        <v>189480</v>
      </c>
      <c r="AB583">
        <v>17366</v>
      </c>
      <c r="AC583">
        <v>15579670</v>
      </c>
      <c r="AD583" t="s">
        <v>6</v>
      </c>
      <c r="AE583">
        <v>43</v>
      </c>
      <c r="AF583">
        <v>9</v>
      </c>
      <c r="AH583" t="s">
        <v>8076</v>
      </c>
      <c r="AI583" t="s">
        <v>8075</v>
      </c>
      <c r="AK583" t="s">
        <v>8074</v>
      </c>
      <c r="AL583">
        <v>49</v>
      </c>
      <c r="AM583" s="5">
        <f t="shared" si="74"/>
        <v>1.8148148148148149</v>
      </c>
      <c r="AN583" s="4">
        <f t="shared" si="79"/>
        <v>2.7486782503821504E-3</v>
      </c>
      <c r="AO583" s="3"/>
      <c r="AP583">
        <v>0</v>
      </c>
      <c r="AQ583" t="s">
        <v>2659</v>
      </c>
      <c r="AR583" t="s">
        <v>1</v>
      </c>
      <c r="AS583" t="s">
        <v>2657</v>
      </c>
      <c r="AT583" s="2" t="s">
        <v>20</v>
      </c>
      <c r="AU583" s="1">
        <f t="shared" si="75"/>
        <v>2.6461932964450221</v>
      </c>
      <c r="AV583" s="1">
        <f t="shared" si="76"/>
        <v>1.9686717331859345</v>
      </c>
      <c r="AW583" s="1">
        <f t="shared" si="77"/>
        <v>1.2911501699268468</v>
      </c>
    </row>
    <row r="584" spans="1:49" x14ac:dyDescent="0.2">
      <c r="A584">
        <v>582</v>
      </c>
      <c r="B584" t="s">
        <v>8073</v>
      </c>
      <c r="C584" t="s">
        <v>8072</v>
      </c>
      <c r="F584" t="s">
        <v>8071</v>
      </c>
      <c r="G584" t="s">
        <v>16</v>
      </c>
      <c r="H584" t="s">
        <v>15</v>
      </c>
      <c r="I584" t="s">
        <v>8070</v>
      </c>
      <c r="J584">
        <v>60020547</v>
      </c>
      <c r="K584" t="s">
        <v>1773</v>
      </c>
      <c r="L584" t="s">
        <v>1772</v>
      </c>
      <c r="M584" t="s">
        <v>11</v>
      </c>
      <c r="N584">
        <v>2</v>
      </c>
      <c r="O584" t="s">
        <v>8069</v>
      </c>
      <c r="P584" t="s">
        <v>8068</v>
      </c>
      <c r="Q584" t="s">
        <v>3294</v>
      </c>
      <c r="R584" s="8">
        <v>34700</v>
      </c>
      <c r="S584" s="9">
        <f t="shared" si="72"/>
        <v>1995</v>
      </c>
      <c r="T584" s="9">
        <v>1995</v>
      </c>
      <c r="U584" s="9">
        <f t="shared" si="73"/>
        <v>27</v>
      </c>
      <c r="V584" s="8">
        <v>34943</v>
      </c>
      <c r="W584" t="s">
        <v>3139</v>
      </c>
      <c r="X584" s="2">
        <v>1.3720000000000001</v>
      </c>
      <c r="Y584" s="7">
        <f t="shared" si="78"/>
        <v>3.662475641333654E-2</v>
      </c>
      <c r="AA584">
        <v>189480</v>
      </c>
      <c r="AB584">
        <v>17366</v>
      </c>
      <c r="AC584">
        <v>15579670</v>
      </c>
      <c r="AD584" t="s">
        <v>6</v>
      </c>
      <c r="AE584">
        <v>43</v>
      </c>
      <c r="AF584">
        <v>9</v>
      </c>
      <c r="AH584" t="s">
        <v>8067</v>
      </c>
      <c r="AI584" t="s">
        <v>8066</v>
      </c>
      <c r="AK584" t="s">
        <v>8065</v>
      </c>
      <c r="AL584">
        <v>1</v>
      </c>
      <c r="AM584" s="5">
        <f t="shared" si="74"/>
        <v>3.7037037037037035E-2</v>
      </c>
      <c r="AN584" s="4">
        <f t="shared" si="79"/>
        <v>5.6095474497594906E-5</v>
      </c>
      <c r="AO584" s="3"/>
      <c r="AP584">
        <v>0</v>
      </c>
      <c r="AR584" t="s">
        <v>1</v>
      </c>
      <c r="AT584" s="2" t="s">
        <v>20</v>
      </c>
      <c r="AU584" s="1">
        <f t="shared" si="75"/>
        <v>2.5654158131684852</v>
      </c>
      <c r="AV584" s="1">
        <f t="shared" si="76"/>
        <v>1.8340425943917067</v>
      </c>
      <c r="AW584" s="1">
        <f t="shared" si="77"/>
        <v>1.1026693756149279</v>
      </c>
    </row>
    <row r="585" spans="1:49" x14ac:dyDescent="0.2">
      <c r="A585">
        <v>583</v>
      </c>
      <c r="B585" t="s">
        <v>8064</v>
      </c>
      <c r="C585" t="s">
        <v>8063</v>
      </c>
      <c r="F585" t="s">
        <v>8062</v>
      </c>
      <c r="G585" t="s">
        <v>16</v>
      </c>
      <c r="H585" t="s">
        <v>15</v>
      </c>
      <c r="I585" t="s">
        <v>8061</v>
      </c>
      <c r="N585">
        <v>1</v>
      </c>
      <c r="O585" t="s">
        <v>8060</v>
      </c>
      <c r="P585">
        <v>6507577474</v>
      </c>
      <c r="R585" s="8">
        <v>34700</v>
      </c>
      <c r="S585" s="9">
        <f t="shared" si="72"/>
        <v>1995</v>
      </c>
      <c r="T585" s="9">
        <v>1995</v>
      </c>
      <c r="U585" s="9">
        <f t="shared" si="73"/>
        <v>27</v>
      </c>
      <c r="V585" s="8">
        <v>34851</v>
      </c>
      <c r="W585" t="s">
        <v>2534</v>
      </c>
      <c r="X585" s="2">
        <v>0.39600000000000002</v>
      </c>
      <c r="Y585" s="7">
        <f t="shared" si="78"/>
        <v>1.0570993833586931E-2</v>
      </c>
      <c r="AA585">
        <v>8858985</v>
      </c>
      <c r="AB585">
        <v>25993</v>
      </c>
      <c r="AD585" t="s">
        <v>6</v>
      </c>
      <c r="AE585">
        <v>10</v>
      </c>
      <c r="AF585">
        <v>9</v>
      </c>
      <c r="AH585" t="s">
        <v>8059</v>
      </c>
      <c r="AL585">
        <v>0</v>
      </c>
      <c r="AM585" s="5">
        <f t="shared" si="74"/>
        <v>0</v>
      </c>
      <c r="AN585" s="4">
        <f t="shared" si="79"/>
        <v>0</v>
      </c>
      <c r="AO585" s="3"/>
      <c r="AP585">
        <v>0</v>
      </c>
      <c r="AR585" t="s">
        <v>1</v>
      </c>
      <c r="AT585" s="2" t="s">
        <v>20</v>
      </c>
      <c r="AU585" s="1">
        <f t="shared" si="75"/>
        <v>0.73996956835108518</v>
      </c>
      <c r="AV585" s="1">
        <f t="shared" si="76"/>
        <v>0.52854969167934651</v>
      </c>
      <c r="AW585" s="1">
        <f t="shared" si="77"/>
        <v>0.3171298150076079</v>
      </c>
    </row>
    <row r="586" spans="1:49" x14ac:dyDescent="0.2">
      <c r="A586">
        <v>584</v>
      </c>
      <c r="B586" t="s">
        <v>8058</v>
      </c>
      <c r="C586" t="s">
        <v>8057</v>
      </c>
      <c r="F586" t="s">
        <v>8056</v>
      </c>
      <c r="G586" t="s">
        <v>16</v>
      </c>
      <c r="H586" t="s">
        <v>15</v>
      </c>
      <c r="I586" t="s">
        <v>8055</v>
      </c>
      <c r="J586">
        <v>60031855</v>
      </c>
      <c r="K586" t="s">
        <v>1474</v>
      </c>
      <c r="L586" t="s">
        <v>1473</v>
      </c>
      <c r="M586" t="s">
        <v>1472</v>
      </c>
      <c r="N586">
        <v>1</v>
      </c>
      <c r="O586" t="s">
        <v>8054</v>
      </c>
      <c r="P586">
        <v>7003365109</v>
      </c>
      <c r="Q586">
        <v>60031855</v>
      </c>
      <c r="R586" s="8">
        <v>34700</v>
      </c>
      <c r="S586" s="9">
        <f t="shared" si="72"/>
        <v>1995</v>
      </c>
      <c r="T586" s="9">
        <v>1995</v>
      </c>
      <c r="U586" s="9">
        <f t="shared" si="73"/>
        <v>27</v>
      </c>
      <c r="V586" s="8" t="s">
        <v>7911</v>
      </c>
      <c r="W586" t="s">
        <v>4256</v>
      </c>
      <c r="X586" s="2">
        <v>0.34899999999999998</v>
      </c>
      <c r="Y586" s="7">
        <f t="shared" si="78"/>
        <v>9.3163556765702999E-3</v>
      </c>
      <c r="AA586">
        <v>2564602</v>
      </c>
      <c r="AB586">
        <v>18958</v>
      </c>
      <c r="AC586">
        <v>9745971</v>
      </c>
      <c r="AD586" t="s">
        <v>6</v>
      </c>
      <c r="AE586">
        <v>12</v>
      </c>
      <c r="AF586" s="6">
        <v>44352</v>
      </c>
      <c r="AH586">
        <v>337</v>
      </c>
      <c r="AI586" t="s">
        <v>8053</v>
      </c>
      <c r="AK586" t="s">
        <v>8052</v>
      </c>
      <c r="AL586">
        <v>0</v>
      </c>
      <c r="AM586" s="5">
        <f t="shared" si="74"/>
        <v>0</v>
      </c>
      <c r="AN586" s="4">
        <f t="shared" si="79"/>
        <v>0</v>
      </c>
      <c r="AO586" s="3"/>
      <c r="AP586">
        <v>0</v>
      </c>
      <c r="AR586" t="s">
        <v>1</v>
      </c>
      <c r="AT586" s="2" t="s">
        <v>20</v>
      </c>
      <c r="AU586" s="1">
        <f t="shared" si="75"/>
        <v>0.65214489735992098</v>
      </c>
      <c r="AV586" s="1">
        <f t="shared" si="76"/>
        <v>0.46581778382851502</v>
      </c>
      <c r="AW586" s="1">
        <f t="shared" si="77"/>
        <v>0.279490670297109</v>
      </c>
    </row>
    <row r="587" spans="1:49" x14ac:dyDescent="0.2">
      <c r="A587">
        <v>585</v>
      </c>
      <c r="B587" t="s">
        <v>8051</v>
      </c>
      <c r="C587" t="s">
        <v>8050</v>
      </c>
      <c r="F587" t="s">
        <v>8049</v>
      </c>
      <c r="G587" t="s">
        <v>16</v>
      </c>
      <c r="H587" t="s">
        <v>15</v>
      </c>
      <c r="I587" t="s">
        <v>8048</v>
      </c>
      <c r="J587" t="s">
        <v>8047</v>
      </c>
      <c r="K587" t="s">
        <v>8046</v>
      </c>
      <c r="L587" t="s">
        <v>8045</v>
      </c>
      <c r="M587" t="s">
        <v>8044</v>
      </c>
      <c r="N587">
        <v>5</v>
      </c>
      <c r="O587" t="s">
        <v>8043</v>
      </c>
      <c r="P587" t="s">
        <v>8042</v>
      </c>
      <c r="Q587" t="s">
        <v>8041</v>
      </c>
      <c r="R587" s="8">
        <v>34700</v>
      </c>
      <c r="S587" s="9">
        <f t="shared" si="72"/>
        <v>1995</v>
      </c>
      <c r="T587" s="9">
        <v>1995</v>
      </c>
      <c r="U587" s="9">
        <f t="shared" si="73"/>
        <v>27</v>
      </c>
      <c r="V587" s="8">
        <v>1995</v>
      </c>
      <c r="W587" t="s">
        <v>548</v>
      </c>
      <c r="X587" s="2">
        <v>7.1150000000000002</v>
      </c>
      <c r="Y587" s="7">
        <f t="shared" si="78"/>
        <v>0.18993086142921972</v>
      </c>
      <c r="AA587">
        <v>27863</v>
      </c>
      <c r="AB587">
        <v>22680</v>
      </c>
      <c r="AC587">
        <v>15205126</v>
      </c>
      <c r="AD587" t="s">
        <v>6</v>
      </c>
      <c r="AE587">
        <v>117</v>
      </c>
      <c r="AF587">
        <v>37</v>
      </c>
      <c r="AH587" t="s">
        <v>8040</v>
      </c>
      <c r="AI587" t="s">
        <v>8039</v>
      </c>
      <c r="AK587" t="s">
        <v>8038</v>
      </c>
      <c r="AL587">
        <v>607</v>
      </c>
      <c r="AM587" s="5">
        <f t="shared" si="74"/>
        <v>22.481481481481481</v>
      </c>
      <c r="AN587" s="4">
        <f t="shared" si="79"/>
        <v>3.4049953020040109E-2</v>
      </c>
      <c r="AO587" s="3"/>
      <c r="AP587">
        <v>0</v>
      </c>
      <c r="AR587" t="s">
        <v>1</v>
      </c>
      <c r="AT587" s="2" t="s">
        <v>20</v>
      </c>
      <c r="AU587" s="1">
        <f t="shared" si="75"/>
        <v>14.316658890646583</v>
      </c>
      <c r="AV587" s="1">
        <f t="shared" si="76"/>
        <v>11.199040722462991</v>
      </c>
      <c r="AW587" s="1">
        <f t="shared" si="77"/>
        <v>8.0814225542793992</v>
      </c>
    </row>
    <row r="588" spans="1:49" x14ac:dyDescent="0.2">
      <c r="A588">
        <v>586</v>
      </c>
      <c r="B588" t="s">
        <v>8037</v>
      </c>
      <c r="C588" t="s">
        <v>8036</v>
      </c>
      <c r="D588" t="s">
        <v>8035</v>
      </c>
      <c r="F588" t="s">
        <v>8034</v>
      </c>
      <c r="G588" t="s">
        <v>16</v>
      </c>
      <c r="H588" t="s">
        <v>15</v>
      </c>
      <c r="I588" t="s">
        <v>8033</v>
      </c>
      <c r="J588" t="s">
        <v>8032</v>
      </c>
      <c r="K588" t="s">
        <v>8031</v>
      </c>
      <c r="L588" t="s">
        <v>8030</v>
      </c>
      <c r="M588" t="s">
        <v>8029</v>
      </c>
      <c r="N588">
        <v>3</v>
      </c>
      <c r="O588" t="s">
        <v>8028</v>
      </c>
      <c r="P588" t="s">
        <v>8027</v>
      </c>
      <c r="Q588" t="s">
        <v>8026</v>
      </c>
      <c r="R588" s="8">
        <v>34700</v>
      </c>
      <c r="S588" s="9">
        <f t="shared" si="72"/>
        <v>1995</v>
      </c>
      <c r="T588" s="9">
        <v>1995</v>
      </c>
      <c r="U588" s="9">
        <f t="shared" si="73"/>
        <v>27</v>
      </c>
      <c r="V588" s="8">
        <v>34943</v>
      </c>
      <c r="W588" t="s">
        <v>5984</v>
      </c>
      <c r="X588" s="2">
        <v>0.90700000000000003</v>
      </c>
      <c r="Y588" s="7">
        <f t="shared" si="78"/>
        <v>2.4211846987533703E-2</v>
      </c>
      <c r="AA588">
        <v>1651684</v>
      </c>
      <c r="AB588">
        <v>25548</v>
      </c>
      <c r="AD588" t="s">
        <v>6</v>
      </c>
      <c r="AE588">
        <v>45</v>
      </c>
      <c r="AF588">
        <v>3</v>
      </c>
      <c r="AH588" t="s">
        <v>8025</v>
      </c>
      <c r="AI588" t="s">
        <v>8024</v>
      </c>
      <c r="AJ588" t="s">
        <v>8023</v>
      </c>
      <c r="AK588" t="s">
        <v>8022</v>
      </c>
      <c r="AL588">
        <v>10</v>
      </c>
      <c r="AM588" s="5">
        <f t="shared" si="74"/>
        <v>0.37037037037037035</v>
      </c>
      <c r="AN588" s="4">
        <f t="shared" si="79"/>
        <v>5.60954744975949E-4</v>
      </c>
      <c r="AO588" s="3"/>
      <c r="AP588">
        <v>0</v>
      </c>
      <c r="AR588" t="s">
        <v>1</v>
      </c>
      <c r="AT588" s="2">
        <v>4.6619999999999999</v>
      </c>
      <c r="AU588" s="1">
        <f t="shared" si="75"/>
        <v>1.7116579314766376</v>
      </c>
      <c r="AV588" s="1">
        <f t="shared" si="76"/>
        <v>1.2386400866254825</v>
      </c>
      <c r="AW588" s="1">
        <f t="shared" si="77"/>
        <v>0.76562224177432747</v>
      </c>
    </row>
    <row r="589" spans="1:49" x14ac:dyDescent="0.2">
      <c r="A589">
        <v>587</v>
      </c>
      <c r="B589" t="s">
        <v>8021</v>
      </c>
      <c r="C589" t="s">
        <v>8020</v>
      </c>
      <c r="F589" t="s">
        <v>8019</v>
      </c>
      <c r="G589" t="s">
        <v>16</v>
      </c>
      <c r="H589" t="s">
        <v>15</v>
      </c>
      <c r="I589" t="s">
        <v>8018</v>
      </c>
      <c r="J589">
        <v>60027561</v>
      </c>
      <c r="K589" t="s">
        <v>8017</v>
      </c>
      <c r="L589" t="s">
        <v>4795</v>
      </c>
      <c r="M589" t="s">
        <v>11</v>
      </c>
      <c r="N589">
        <v>2</v>
      </c>
      <c r="O589" t="s">
        <v>8016</v>
      </c>
      <c r="P589" t="s">
        <v>8015</v>
      </c>
      <c r="Q589" t="s">
        <v>8014</v>
      </c>
      <c r="R589" s="8">
        <v>34700</v>
      </c>
      <c r="S589" s="9">
        <f t="shared" si="72"/>
        <v>1995</v>
      </c>
      <c r="T589" s="9">
        <v>1995</v>
      </c>
      <c r="U589" s="9">
        <f t="shared" si="73"/>
        <v>27</v>
      </c>
      <c r="V589" s="8" t="s">
        <v>7874</v>
      </c>
      <c r="W589" t="s">
        <v>3112</v>
      </c>
      <c r="X589" s="2">
        <v>0.22500000000000001</v>
      </c>
      <c r="Y589" s="7">
        <f t="shared" si="78"/>
        <v>6.0062464963562111E-3</v>
      </c>
      <c r="AA589">
        <v>2726343</v>
      </c>
      <c r="AB589">
        <v>16128</v>
      </c>
      <c r="AC589" t="s">
        <v>3111</v>
      </c>
      <c r="AD589" t="s">
        <v>6</v>
      </c>
      <c r="AE589">
        <v>15</v>
      </c>
      <c r="AF589">
        <v>5</v>
      </c>
      <c r="AH589" t="s">
        <v>8013</v>
      </c>
      <c r="AI589" t="s">
        <v>8012</v>
      </c>
      <c r="AK589" t="s">
        <v>8011</v>
      </c>
      <c r="AL589">
        <v>4</v>
      </c>
      <c r="AM589" s="5">
        <f t="shared" si="74"/>
        <v>0.14814814814814814</v>
      </c>
      <c r="AN589" s="4">
        <f t="shared" si="79"/>
        <v>2.2438189799037963E-4</v>
      </c>
      <c r="AO589" s="3"/>
      <c r="AP589">
        <v>0</v>
      </c>
      <c r="AR589" t="s">
        <v>1</v>
      </c>
      <c r="AT589" s="2">
        <v>1.099</v>
      </c>
      <c r="AU589" s="1">
        <f t="shared" si="75"/>
        <v>0.42716871168464621</v>
      </c>
      <c r="AV589" s="1">
        <f t="shared" si="76"/>
        <v>0.31153141971732956</v>
      </c>
      <c r="AW589" s="1">
        <f t="shared" si="77"/>
        <v>0.19589412775001289</v>
      </c>
    </row>
    <row r="590" spans="1:49" x14ac:dyDescent="0.2">
      <c r="A590">
        <v>588</v>
      </c>
      <c r="B590" t="s">
        <v>8010</v>
      </c>
      <c r="C590" t="s">
        <v>8009</v>
      </c>
      <c r="F590" t="s">
        <v>8008</v>
      </c>
      <c r="G590" t="s">
        <v>16</v>
      </c>
      <c r="H590" t="s">
        <v>15</v>
      </c>
      <c r="I590" t="s">
        <v>8007</v>
      </c>
      <c r="J590" t="s">
        <v>8006</v>
      </c>
      <c r="K590" t="s">
        <v>8005</v>
      </c>
      <c r="L590" t="s">
        <v>8004</v>
      </c>
      <c r="M590" t="s">
        <v>42</v>
      </c>
      <c r="N590">
        <v>4</v>
      </c>
      <c r="O590" t="s">
        <v>8003</v>
      </c>
      <c r="P590" t="s">
        <v>8002</v>
      </c>
      <c r="Q590" t="s">
        <v>8001</v>
      </c>
      <c r="R590" s="8">
        <v>34700</v>
      </c>
      <c r="S590" s="9">
        <f t="shared" si="72"/>
        <v>1995</v>
      </c>
      <c r="T590" s="9">
        <v>1995</v>
      </c>
      <c r="U590" s="9">
        <f t="shared" si="73"/>
        <v>27</v>
      </c>
      <c r="V590" s="8">
        <v>34943</v>
      </c>
      <c r="W590" t="s">
        <v>4456</v>
      </c>
      <c r="X590" s="2">
        <v>0.111</v>
      </c>
      <c r="Y590" s="7">
        <f t="shared" si="78"/>
        <v>2.9630816048690639E-3</v>
      </c>
      <c r="AA590">
        <v>87566621</v>
      </c>
      <c r="AB590">
        <v>24890</v>
      </c>
      <c r="AC590">
        <v>15206424</v>
      </c>
      <c r="AD590" t="s">
        <v>6</v>
      </c>
      <c r="AE590">
        <v>78</v>
      </c>
      <c r="AF590">
        <v>9</v>
      </c>
      <c r="AH590" t="s">
        <v>4998</v>
      </c>
      <c r="AI590" t="s">
        <v>8000</v>
      </c>
      <c r="AJ590" t="s">
        <v>7999</v>
      </c>
      <c r="AK590" t="s">
        <v>7998</v>
      </c>
      <c r="AL590">
        <v>1</v>
      </c>
      <c r="AM590" s="5">
        <f t="shared" si="74"/>
        <v>3.7037037037037035E-2</v>
      </c>
      <c r="AN590" s="4">
        <f t="shared" si="79"/>
        <v>5.6095474497594906E-5</v>
      </c>
      <c r="AO590" s="3"/>
      <c r="AP590">
        <v>0</v>
      </c>
      <c r="AR590" t="s">
        <v>1</v>
      </c>
      <c r="AT590" s="2" t="s">
        <v>20</v>
      </c>
      <c r="AU590" s="1">
        <f t="shared" si="75"/>
        <v>0.20909857657576228</v>
      </c>
      <c r="AV590" s="1">
        <f t="shared" si="76"/>
        <v>0.15095885396833295</v>
      </c>
      <c r="AW590" s="1">
        <f t="shared" si="77"/>
        <v>9.2819131360903556E-2</v>
      </c>
    </row>
    <row r="591" spans="1:49" x14ac:dyDescent="0.2">
      <c r="A591">
        <v>589</v>
      </c>
      <c r="B591" t="s">
        <v>7997</v>
      </c>
      <c r="C591" t="s">
        <v>7996</v>
      </c>
      <c r="F591" t="s">
        <v>7995</v>
      </c>
      <c r="G591" t="s">
        <v>16</v>
      </c>
      <c r="H591" t="s">
        <v>15</v>
      </c>
      <c r="I591" t="s">
        <v>7994</v>
      </c>
      <c r="J591">
        <v>60072235</v>
      </c>
      <c r="K591" t="s">
        <v>7993</v>
      </c>
      <c r="L591" t="s">
        <v>7051</v>
      </c>
      <c r="M591" t="s">
        <v>1472</v>
      </c>
      <c r="N591">
        <v>3</v>
      </c>
      <c r="O591" t="s">
        <v>7992</v>
      </c>
      <c r="P591" t="s">
        <v>7991</v>
      </c>
      <c r="Q591" t="s">
        <v>7990</v>
      </c>
      <c r="R591" s="8">
        <v>34700</v>
      </c>
      <c r="S591" s="9">
        <f t="shared" si="72"/>
        <v>1995</v>
      </c>
      <c r="T591" s="9">
        <v>1995</v>
      </c>
      <c r="U591" s="9">
        <f t="shared" si="73"/>
        <v>27</v>
      </c>
      <c r="V591" s="8" t="s">
        <v>7911</v>
      </c>
      <c r="W591" t="s">
        <v>4256</v>
      </c>
      <c r="X591" s="2">
        <v>0.34899999999999998</v>
      </c>
      <c r="Y591" s="7">
        <f t="shared" si="78"/>
        <v>9.3163556765702999E-3</v>
      </c>
      <c r="AA591">
        <v>2564602</v>
      </c>
      <c r="AB591">
        <v>18958</v>
      </c>
      <c r="AC591">
        <v>9745971</v>
      </c>
      <c r="AD591" t="s">
        <v>6</v>
      </c>
      <c r="AE591">
        <v>12</v>
      </c>
      <c r="AF591" s="6">
        <v>44352</v>
      </c>
      <c r="AH591">
        <v>331</v>
      </c>
      <c r="AI591" t="s">
        <v>7989</v>
      </c>
      <c r="AK591" t="s">
        <v>7988</v>
      </c>
      <c r="AL591">
        <v>1</v>
      </c>
      <c r="AM591" s="5">
        <f t="shared" si="74"/>
        <v>3.7037037037037035E-2</v>
      </c>
      <c r="AN591" s="4">
        <f t="shared" si="79"/>
        <v>5.6095474497594906E-5</v>
      </c>
      <c r="AO591" s="3"/>
      <c r="AP591">
        <v>0</v>
      </c>
      <c r="AR591" t="s">
        <v>1</v>
      </c>
      <c r="AT591" s="2" t="s">
        <v>20</v>
      </c>
      <c r="AU591" s="1">
        <f t="shared" si="75"/>
        <v>0.6538277615948489</v>
      </c>
      <c r="AV591" s="1">
        <f t="shared" si="76"/>
        <v>0.46862255755339471</v>
      </c>
      <c r="AW591" s="1">
        <f t="shared" si="77"/>
        <v>0.28341735351194064</v>
      </c>
    </row>
    <row r="592" spans="1:49" x14ac:dyDescent="0.2">
      <c r="A592">
        <v>590</v>
      </c>
      <c r="B592" t="s">
        <v>7987</v>
      </c>
      <c r="C592" t="s">
        <v>7986</v>
      </c>
      <c r="F592" t="s">
        <v>7985</v>
      </c>
      <c r="G592" t="s">
        <v>16</v>
      </c>
      <c r="H592" t="s">
        <v>15</v>
      </c>
      <c r="I592" t="s">
        <v>7984</v>
      </c>
      <c r="J592" t="s">
        <v>7983</v>
      </c>
      <c r="K592" t="s">
        <v>7982</v>
      </c>
      <c r="L592" t="s">
        <v>7981</v>
      </c>
      <c r="M592" t="s">
        <v>128</v>
      </c>
      <c r="N592">
        <v>4</v>
      </c>
      <c r="O592" t="s">
        <v>7980</v>
      </c>
      <c r="P592" t="s">
        <v>7979</v>
      </c>
      <c r="Q592" t="s">
        <v>7978</v>
      </c>
      <c r="R592" s="8">
        <v>34700</v>
      </c>
      <c r="S592" s="9">
        <f t="shared" si="72"/>
        <v>1995</v>
      </c>
      <c r="T592" s="9">
        <v>1995</v>
      </c>
      <c r="U592" s="9">
        <f t="shared" si="73"/>
        <v>27</v>
      </c>
      <c r="V592" s="8" t="s">
        <v>7977</v>
      </c>
      <c r="W592" t="s">
        <v>5788</v>
      </c>
      <c r="X592" s="2" t="s">
        <v>20</v>
      </c>
      <c r="Y592" s="7" t="e">
        <f t="shared" si="78"/>
        <v>#VALUE!</v>
      </c>
      <c r="AA592">
        <v>281522</v>
      </c>
      <c r="AB592">
        <v>12174</v>
      </c>
      <c r="AC592">
        <v>21614296</v>
      </c>
      <c r="AD592" t="s">
        <v>6</v>
      </c>
      <c r="AE592">
        <v>42</v>
      </c>
      <c r="AF592">
        <v>3</v>
      </c>
      <c r="AH592" t="s">
        <v>7976</v>
      </c>
      <c r="AI592" t="s">
        <v>7975</v>
      </c>
      <c r="AK592" t="s">
        <v>7974</v>
      </c>
      <c r="AL592">
        <v>5</v>
      </c>
      <c r="AM592" s="5">
        <f t="shared" si="74"/>
        <v>0.18518518518518517</v>
      </c>
      <c r="AN592" s="4">
        <f t="shared" si="79"/>
        <v>2.804773724879745E-4</v>
      </c>
      <c r="AO592" s="3"/>
      <c r="AP592">
        <v>0</v>
      </c>
      <c r="AR592" t="s">
        <v>1</v>
      </c>
      <c r="AT592" s="2" t="s">
        <v>20</v>
      </c>
      <c r="AU592" s="1" t="e">
        <f t="shared" si="75"/>
        <v>#VALUE!</v>
      </c>
      <c r="AV592" s="1" t="e">
        <f t="shared" si="76"/>
        <v>#VALUE!</v>
      </c>
      <c r="AW592" s="1" t="e">
        <f t="shared" si="77"/>
        <v>#VALUE!</v>
      </c>
    </row>
    <row r="593" spans="1:49" x14ac:dyDescent="0.2">
      <c r="A593">
        <v>591</v>
      </c>
      <c r="B593" t="s">
        <v>7973</v>
      </c>
      <c r="C593" t="s">
        <v>7972</v>
      </c>
      <c r="F593" t="s">
        <v>7971</v>
      </c>
      <c r="G593" t="s">
        <v>16</v>
      </c>
      <c r="H593" t="s">
        <v>15</v>
      </c>
      <c r="I593" t="s">
        <v>7970</v>
      </c>
      <c r="J593">
        <v>60025555</v>
      </c>
      <c r="K593" t="s">
        <v>4762</v>
      </c>
      <c r="L593" t="s">
        <v>4287</v>
      </c>
      <c r="M593" t="s">
        <v>174</v>
      </c>
      <c r="N593">
        <v>3</v>
      </c>
      <c r="O593" t="s">
        <v>7969</v>
      </c>
      <c r="P593" t="s">
        <v>7968</v>
      </c>
      <c r="Q593" t="s">
        <v>4759</v>
      </c>
      <c r="R593" s="8">
        <v>34700</v>
      </c>
      <c r="S593" s="9">
        <f t="shared" si="72"/>
        <v>1995</v>
      </c>
      <c r="T593" s="9">
        <v>1995</v>
      </c>
      <c r="U593" s="9">
        <f t="shared" si="73"/>
        <v>27</v>
      </c>
      <c r="V593" s="8" t="s">
        <v>7874</v>
      </c>
      <c r="W593" t="s">
        <v>6808</v>
      </c>
      <c r="X593" s="2">
        <v>0.75800000000000001</v>
      </c>
      <c r="Y593" s="7">
        <f t="shared" si="78"/>
        <v>2.0234377085502256E-2</v>
      </c>
      <c r="AA593">
        <v>224650</v>
      </c>
      <c r="AB593">
        <v>29589</v>
      </c>
      <c r="AD593" t="s">
        <v>6</v>
      </c>
      <c r="AE593">
        <v>32</v>
      </c>
      <c r="AF593">
        <v>5</v>
      </c>
      <c r="AH593" t="s">
        <v>7967</v>
      </c>
      <c r="AI593" t="s">
        <v>7966</v>
      </c>
      <c r="AK593" t="s">
        <v>7965</v>
      </c>
      <c r="AL593">
        <v>0</v>
      </c>
      <c r="AM593" s="5">
        <f t="shared" si="74"/>
        <v>0</v>
      </c>
      <c r="AN593" s="4">
        <f t="shared" si="79"/>
        <v>0</v>
      </c>
      <c r="AO593" s="3"/>
      <c r="AP593">
        <v>0</v>
      </c>
      <c r="AR593" t="s">
        <v>1</v>
      </c>
      <c r="AT593" s="2">
        <v>1.282</v>
      </c>
      <c r="AU593" s="1">
        <f t="shared" si="75"/>
        <v>1.4164063959851578</v>
      </c>
      <c r="AV593" s="1">
        <f t="shared" si="76"/>
        <v>1.0117188542751128</v>
      </c>
      <c r="AW593" s="1">
        <f t="shared" si="77"/>
        <v>0.60703131256506759</v>
      </c>
    </row>
    <row r="594" spans="1:49" x14ac:dyDescent="0.2">
      <c r="A594">
        <v>592</v>
      </c>
      <c r="B594" t="s">
        <v>7964</v>
      </c>
      <c r="C594" t="s">
        <v>7963</v>
      </c>
      <c r="F594" t="s">
        <v>7962</v>
      </c>
      <c r="G594" t="s">
        <v>16</v>
      </c>
      <c r="H594" t="s">
        <v>15</v>
      </c>
      <c r="I594" t="s">
        <v>7961</v>
      </c>
      <c r="J594">
        <v>60027550</v>
      </c>
      <c r="K594" t="s">
        <v>299</v>
      </c>
      <c r="L594" t="s">
        <v>298</v>
      </c>
      <c r="M594" t="s">
        <v>11</v>
      </c>
      <c r="N594">
        <v>2</v>
      </c>
      <c r="O594" t="s">
        <v>7960</v>
      </c>
      <c r="P594" t="s">
        <v>7959</v>
      </c>
      <c r="Q594" t="s">
        <v>3018</v>
      </c>
      <c r="R594" s="8">
        <v>34700</v>
      </c>
      <c r="S594" s="9">
        <f t="shared" si="72"/>
        <v>1995</v>
      </c>
      <c r="T594" s="9">
        <v>1995</v>
      </c>
      <c r="U594" s="9">
        <f t="shared" si="73"/>
        <v>27</v>
      </c>
      <c r="V594" s="8" t="s">
        <v>7874</v>
      </c>
      <c r="W594" t="s">
        <v>3112</v>
      </c>
      <c r="X594" s="2">
        <v>0.22500000000000001</v>
      </c>
      <c r="Y594" s="7">
        <f t="shared" si="78"/>
        <v>6.0062464963562111E-3</v>
      </c>
      <c r="AA594">
        <v>2726343</v>
      </c>
      <c r="AB594">
        <v>16128</v>
      </c>
      <c r="AC594" t="s">
        <v>3111</v>
      </c>
      <c r="AD594" t="s">
        <v>6</v>
      </c>
      <c r="AE594">
        <v>15</v>
      </c>
      <c r="AF594">
        <v>5</v>
      </c>
      <c r="AH594" t="s">
        <v>7958</v>
      </c>
      <c r="AI594" t="s">
        <v>7957</v>
      </c>
      <c r="AK594" t="s">
        <v>7956</v>
      </c>
      <c r="AL594">
        <v>6</v>
      </c>
      <c r="AM594" s="5">
        <f t="shared" si="74"/>
        <v>0.22222222222222221</v>
      </c>
      <c r="AN594" s="4">
        <f t="shared" si="79"/>
        <v>3.365728469855694E-4</v>
      </c>
      <c r="AO594" s="3"/>
      <c r="AP594">
        <v>0</v>
      </c>
      <c r="AR594" t="s">
        <v>1</v>
      </c>
      <c r="AT594" s="2">
        <v>1.099</v>
      </c>
      <c r="AU594" s="1">
        <f t="shared" si="75"/>
        <v>0.43053444015450187</v>
      </c>
      <c r="AV594" s="1">
        <f t="shared" si="76"/>
        <v>0.31714096716708906</v>
      </c>
      <c r="AW594" s="1">
        <f t="shared" si="77"/>
        <v>0.20374749417967616</v>
      </c>
    </row>
    <row r="595" spans="1:49" x14ac:dyDescent="0.2">
      <c r="A595">
        <v>593</v>
      </c>
      <c r="B595" t="s">
        <v>7955</v>
      </c>
      <c r="C595" t="s">
        <v>7954</v>
      </c>
      <c r="F595" t="s">
        <v>7953</v>
      </c>
      <c r="G595" t="s">
        <v>16</v>
      </c>
      <c r="H595" t="s">
        <v>15</v>
      </c>
      <c r="I595" t="s">
        <v>7952</v>
      </c>
      <c r="J595">
        <v>60020139</v>
      </c>
      <c r="K595" t="s">
        <v>7951</v>
      </c>
      <c r="L595" t="s">
        <v>7950</v>
      </c>
      <c r="M595" t="s">
        <v>11</v>
      </c>
      <c r="N595">
        <v>1</v>
      </c>
      <c r="O595" t="s">
        <v>7949</v>
      </c>
      <c r="P595">
        <v>56251703000</v>
      </c>
      <c r="Q595">
        <v>60020139</v>
      </c>
      <c r="R595" s="8">
        <v>34700</v>
      </c>
      <c r="S595" s="9">
        <f t="shared" si="72"/>
        <v>1995</v>
      </c>
      <c r="T595" s="9">
        <v>1995</v>
      </c>
      <c r="U595" s="9">
        <f t="shared" si="73"/>
        <v>27</v>
      </c>
      <c r="V595" s="8">
        <v>34943</v>
      </c>
      <c r="W595" t="s">
        <v>2649</v>
      </c>
      <c r="X595" s="2">
        <v>2.141</v>
      </c>
      <c r="Y595" s="7">
        <f t="shared" si="78"/>
        <v>5.7152772216438434E-2</v>
      </c>
      <c r="AA595">
        <v>1962892</v>
      </c>
      <c r="AB595">
        <v>17360</v>
      </c>
      <c r="AC595">
        <v>15580644</v>
      </c>
      <c r="AD595" t="s">
        <v>6</v>
      </c>
      <c r="AE595">
        <v>33</v>
      </c>
      <c r="AF595">
        <v>5</v>
      </c>
      <c r="AH595" t="s">
        <v>7948</v>
      </c>
      <c r="AI595" t="s">
        <v>7947</v>
      </c>
      <c r="AK595" t="s">
        <v>7946</v>
      </c>
      <c r="AL595">
        <v>24</v>
      </c>
      <c r="AM595" s="5">
        <f t="shared" si="74"/>
        <v>0.88888888888888884</v>
      </c>
      <c r="AN595" s="4">
        <f t="shared" si="79"/>
        <v>1.3462913879422776E-3</v>
      </c>
      <c r="AO595" s="3"/>
      <c r="AP595">
        <v>0</v>
      </c>
      <c r="AR595" t="s">
        <v>1</v>
      </c>
      <c r="AT595" s="2" t="s">
        <v>20</v>
      </c>
      <c r="AU595" s="1">
        <f t="shared" si="75"/>
        <v>4.0410827967889587</v>
      </c>
      <c r="AV595" s="1">
        <f t="shared" si="76"/>
        <v>2.9249531802190356</v>
      </c>
      <c r="AW595" s="1">
        <f t="shared" si="77"/>
        <v>1.8088235636491126</v>
      </c>
    </row>
    <row r="596" spans="1:49" x14ac:dyDescent="0.2">
      <c r="A596">
        <v>594</v>
      </c>
      <c r="B596" t="s">
        <v>7945</v>
      </c>
      <c r="C596" t="s">
        <v>7944</v>
      </c>
      <c r="F596" t="s">
        <v>7943</v>
      </c>
      <c r="G596" t="s">
        <v>16</v>
      </c>
      <c r="H596" t="s">
        <v>15</v>
      </c>
      <c r="I596" t="s">
        <v>7942</v>
      </c>
      <c r="J596">
        <v>60032730</v>
      </c>
      <c r="K596" t="s">
        <v>4260</v>
      </c>
      <c r="L596" t="s">
        <v>3855</v>
      </c>
      <c r="M596" t="s">
        <v>1472</v>
      </c>
      <c r="N596">
        <v>1</v>
      </c>
      <c r="O596" t="s">
        <v>7941</v>
      </c>
      <c r="P596">
        <v>55849312100</v>
      </c>
      <c r="Q596">
        <v>60032730</v>
      </c>
      <c r="R596" s="8">
        <v>34700</v>
      </c>
      <c r="S596" s="9">
        <f t="shared" si="72"/>
        <v>1995</v>
      </c>
      <c r="T596" s="9">
        <v>1995</v>
      </c>
      <c r="U596" s="9">
        <f t="shared" si="73"/>
        <v>27</v>
      </c>
      <c r="V596" s="8" t="s">
        <v>7911</v>
      </c>
      <c r="W596" t="s">
        <v>4256</v>
      </c>
      <c r="X596" s="2">
        <v>0.34899999999999998</v>
      </c>
      <c r="Y596" s="7">
        <f t="shared" si="78"/>
        <v>9.3163556765702999E-3</v>
      </c>
      <c r="AA596">
        <v>2564602</v>
      </c>
      <c r="AB596">
        <v>18958</v>
      </c>
      <c r="AC596">
        <v>9745971</v>
      </c>
      <c r="AD596" t="s">
        <v>6</v>
      </c>
      <c r="AE596">
        <v>12</v>
      </c>
      <c r="AF596" s="6">
        <v>44352</v>
      </c>
      <c r="AH596">
        <v>341</v>
      </c>
      <c r="AI596" t="s">
        <v>7940</v>
      </c>
      <c r="AK596" t="s">
        <v>7939</v>
      </c>
      <c r="AL596">
        <v>0</v>
      </c>
      <c r="AM596" s="5">
        <f t="shared" si="74"/>
        <v>0</v>
      </c>
      <c r="AN596" s="4">
        <f t="shared" si="79"/>
        <v>0</v>
      </c>
      <c r="AO596" s="3"/>
      <c r="AP596">
        <v>0</v>
      </c>
      <c r="AR596" t="s">
        <v>1</v>
      </c>
      <c r="AT596" s="2" t="s">
        <v>20</v>
      </c>
      <c r="AU596" s="1">
        <f t="shared" si="75"/>
        <v>0.65214489735992098</v>
      </c>
      <c r="AV596" s="1">
        <f t="shared" si="76"/>
        <v>0.46581778382851502</v>
      </c>
      <c r="AW596" s="1">
        <f t="shared" si="77"/>
        <v>0.279490670297109</v>
      </c>
    </row>
    <row r="597" spans="1:49" x14ac:dyDescent="0.2">
      <c r="A597">
        <v>595</v>
      </c>
      <c r="B597" t="s">
        <v>7938</v>
      </c>
      <c r="C597" t="s">
        <v>7937</v>
      </c>
      <c r="F597" t="s">
        <v>7936</v>
      </c>
      <c r="G597" t="s">
        <v>16</v>
      </c>
      <c r="H597" t="s">
        <v>15</v>
      </c>
      <c r="I597" t="s">
        <v>7935</v>
      </c>
      <c r="J597" t="s">
        <v>7934</v>
      </c>
      <c r="K597" t="s">
        <v>7933</v>
      </c>
      <c r="L597" t="s">
        <v>7932</v>
      </c>
      <c r="M597" t="s">
        <v>5170</v>
      </c>
      <c r="N597">
        <v>3</v>
      </c>
      <c r="O597" t="s">
        <v>7931</v>
      </c>
      <c r="P597" t="s">
        <v>7930</v>
      </c>
      <c r="Q597" t="s">
        <v>7929</v>
      </c>
      <c r="R597" s="8">
        <v>34700</v>
      </c>
      <c r="S597" s="9">
        <f t="shared" si="72"/>
        <v>1995</v>
      </c>
      <c r="T597" s="9">
        <v>1995</v>
      </c>
      <c r="U597" s="9">
        <f t="shared" si="73"/>
        <v>27</v>
      </c>
      <c r="V597" s="8">
        <v>1995</v>
      </c>
      <c r="W597" t="s">
        <v>4256</v>
      </c>
      <c r="X597" s="2">
        <v>0.34899999999999998</v>
      </c>
      <c r="Y597" s="7">
        <f t="shared" si="78"/>
        <v>9.3163556765702999E-3</v>
      </c>
      <c r="AA597">
        <v>2564602</v>
      </c>
      <c r="AB597">
        <v>18958</v>
      </c>
      <c r="AC597">
        <v>9745971</v>
      </c>
      <c r="AD597" t="s">
        <v>6</v>
      </c>
      <c r="AE597">
        <v>12</v>
      </c>
      <c r="AF597" s="6">
        <v>44352</v>
      </c>
      <c r="AH597">
        <v>359</v>
      </c>
      <c r="AI597" t="s">
        <v>7928</v>
      </c>
      <c r="AK597" t="s">
        <v>7927</v>
      </c>
      <c r="AL597">
        <v>4</v>
      </c>
      <c r="AM597" s="5">
        <f t="shared" si="74"/>
        <v>0.14814814814814814</v>
      </c>
      <c r="AN597" s="4">
        <f t="shared" si="79"/>
        <v>2.2438189799037963E-4</v>
      </c>
      <c r="AO597" s="3"/>
      <c r="AP597">
        <v>0</v>
      </c>
      <c r="AR597" t="s">
        <v>1</v>
      </c>
      <c r="AT597" s="2" t="s">
        <v>20</v>
      </c>
      <c r="AU597" s="1">
        <f t="shared" si="75"/>
        <v>0.65887635429963243</v>
      </c>
      <c r="AV597" s="1">
        <f t="shared" si="76"/>
        <v>0.47703687872803396</v>
      </c>
      <c r="AW597" s="1">
        <f t="shared" si="77"/>
        <v>0.29519740315643556</v>
      </c>
    </row>
    <row r="598" spans="1:49" x14ac:dyDescent="0.2">
      <c r="A598">
        <v>596</v>
      </c>
      <c r="B598" t="s">
        <v>7926</v>
      </c>
      <c r="C598" t="s">
        <v>7925</v>
      </c>
      <c r="D598" t="s">
        <v>7924</v>
      </c>
      <c r="F598" t="s">
        <v>7923</v>
      </c>
      <c r="G598" t="s">
        <v>16</v>
      </c>
      <c r="H598" t="s">
        <v>15</v>
      </c>
      <c r="I598" t="s">
        <v>7922</v>
      </c>
      <c r="J598">
        <v>60027271</v>
      </c>
      <c r="K598" t="s">
        <v>3635</v>
      </c>
      <c r="L598" t="s">
        <v>874</v>
      </c>
      <c r="M598" t="s">
        <v>11</v>
      </c>
      <c r="N598">
        <v>1</v>
      </c>
      <c r="O598" t="s">
        <v>7921</v>
      </c>
      <c r="P598">
        <v>6603947852</v>
      </c>
      <c r="Q598">
        <v>60027271</v>
      </c>
      <c r="R598" s="8">
        <v>34700</v>
      </c>
      <c r="S598" s="9">
        <f t="shared" ref="S598:S661" si="80">YEAR(R598)</f>
        <v>1995</v>
      </c>
      <c r="T598" s="9">
        <v>1995</v>
      </c>
      <c r="U598" s="9">
        <f t="shared" ref="U598:U661" si="81">2022-T598</f>
        <v>27</v>
      </c>
      <c r="V598" s="8">
        <v>34943</v>
      </c>
      <c r="W598" t="s">
        <v>7920</v>
      </c>
      <c r="X598" s="2">
        <v>1.0049999999999999</v>
      </c>
      <c r="Y598" s="7">
        <f t="shared" si="78"/>
        <v>2.6827901017057738E-2</v>
      </c>
      <c r="AA598">
        <v>160032</v>
      </c>
      <c r="AB598">
        <v>27959</v>
      </c>
      <c r="AD598" t="s">
        <v>6</v>
      </c>
      <c r="AE598">
        <v>332</v>
      </c>
      <c r="AF598">
        <v>5</v>
      </c>
      <c r="AH598" t="s">
        <v>7919</v>
      </c>
      <c r="AI598" t="s">
        <v>7918</v>
      </c>
      <c r="AK598" t="s">
        <v>7917</v>
      </c>
      <c r="AL598">
        <v>1</v>
      </c>
      <c r="AM598" s="5">
        <f t="shared" ref="AM598:AM661" si="82">AL598/U598</f>
        <v>3.7037037037037035E-2</v>
      </c>
      <c r="AN598" s="4">
        <f t="shared" si="79"/>
        <v>5.6095474497594906E-5</v>
      </c>
      <c r="AO598" s="3"/>
      <c r="AP598">
        <v>0</v>
      </c>
      <c r="AR598" t="s">
        <v>1</v>
      </c>
      <c r="AT598" s="2" t="s">
        <v>20</v>
      </c>
      <c r="AU598" s="1">
        <f t="shared" ref="AU598:AU661" si="83">(Y598*0.7+AN598*0.3)*100</f>
        <v>1.8796359354289693</v>
      </c>
      <c r="AV598" s="1">
        <f t="shared" ref="AV598:AV661" si="84">(Y598*0.5+AN598*0.5)*100</f>
        <v>1.3441998245777667</v>
      </c>
      <c r="AW598" s="1">
        <f t="shared" ref="AW598:AW661" si="85">(Y598*0.3+AN598*0.7)*100</f>
        <v>0.80876371372656375</v>
      </c>
    </row>
    <row r="599" spans="1:49" x14ac:dyDescent="0.2">
      <c r="A599">
        <v>597</v>
      </c>
      <c r="B599" t="s">
        <v>7916</v>
      </c>
      <c r="C599" t="s">
        <v>7915</v>
      </c>
      <c r="F599" t="s">
        <v>7914</v>
      </c>
      <c r="G599" t="s">
        <v>16</v>
      </c>
      <c r="H599" t="s">
        <v>15</v>
      </c>
      <c r="I599" t="s">
        <v>7913</v>
      </c>
      <c r="J599">
        <v>60012708</v>
      </c>
      <c r="K599" t="s">
        <v>287</v>
      </c>
      <c r="L599" t="s">
        <v>286</v>
      </c>
      <c r="M599" t="s">
        <v>11</v>
      </c>
      <c r="N599">
        <v>1</v>
      </c>
      <c r="O599" t="s">
        <v>7912</v>
      </c>
      <c r="P599">
        <v>7004920065</v>
      </c>
      <c r="Q599">
        <v>60012708</v>
      </c>
      <c r="R599" s="8">
        <v>34700</v>
      </c>
      <c r="S599" s="9">
        <f t="shared" si="80"/>
        <v>1995</v>
      </c>
      <c r="T599" s="9">
        <v>1995</v>
      </c>
      <c r="U599" s="9">
        <f t="shared" si="81"/>
        <v>27</v>
      </c>
      <c r="V599" s="8" t="s">
        <v>7911</v>
      </c>
      <c r="W599" t="s">
        <v>4256</v>
      </c>
      <c r="X599" s="2">
        <v>0.34899999999999998</v>
      </c>
      <c r="Y599" s="7">
        <f t="shared" si="78"/>
        <v>9.3163556765702999E-3</v>
      </c>
      <c r="AA599">
        <v>2564602</v>
      </c>
      <c r="AB599">
        <v>18958</v>
      </c>
      <c r="AC599">
        <v>9745971</v>
      </c>
      <c r="AD599" t="s">
        <v>6</v>
      </c>
      <c r="AE599">
        <v>12</v>
      </c>
      <c r="AF599" s="6">
        <v>44352</v>
      </c>
      <c r="AH599">
        <v>353</v>
      </c>
      <c r="AI599" t="s">
        <v>7910</v>
      </c>
      <c r="AK599" t="s">
        <v>7909</v>
      </c>
      <c r="AL599">
        <v>0</v>
      </c>
      <c r="AM599" s="5">
        <f t="shared" si="82"/>
        <v>0</v>
      </c>
      <c r="AN599" s="4">
        <f t="shared" si="79"/>
        <v>0</v>
      </c>
      <c r="AO599" s="3"/>
      <c r="AP599">
        <v>0</v>
      </c>
      <c r="AR599" t="s">
        <v>1</v>
      </c>
      <c r="AT599" s="2" t="s">
        <v>20</v>
      </c>
      <c r="AU599" s="1">
        <f t="shared" si="83"/>
        <v>0.65214489735992098</v>
      </c>
      <c r="AV599" s="1">
        <f t="shared" si="84"/>
        <v>0.46581778382851502</v>
      </c>
      <c r="AW599" s="1">
        <f t="shared" si="85"/>
        <v>0.279490670297109</v>
      </c>
    </row>
    <row r="600" spans="1:49" x14ac:dyDescent="0.2">
      <c r="A600">
        <v>598</v>
      </c>
      <c r="B600" t="s">
        <v>7908</v>
      </c>
      <c r="C600" t="s">
        <v>7907</v>
      </c>
      <c r="F600" t="s">
        <v>7906</v>
      </c>
      <c r="G600" t="s">
        <v>16</v>
      </c>
      <c r="H600" t="s">
        <v>15</v>
      </c>
      <c r="I600" t="s">
        <v>7905</v>
      </c>
      <c r="J600" t="s">
        <v>7904</v>
      </c>
      <c r="K600" t="s">
        <v>7903</v>
      </c>
      <c r="L600" t="s">
        <v>7902</v>
      </c>
      <c r="M600" t="s">
        <v>7901</v>
      </c>
      <c r="N600">
        <v>2</v>
      </c>
      <c r="O600" t="s">
        <v>7900</v>
      </c>
      <c r="P600" t="s">
        <v>7899</v>
      </c>
      <c r="Q600" t="s">
        <v>7898</v>
      </c>
      <c r="R600" s="8">
        <v>34700</v>
      </c>
      <c r="S600" s="9">
        <f t="shared" si="80"/>
        <v>1995</v>
      </c>
      <c r="T600" s="9">
        <v>1995</v>
      </c>
      <c r="U600" s="9">
        <f t="shared" si="81"/>
        <v>27</v>
      </c>
      <c r="V600" s="8" t="s">
        <v>7874</v>
      </c>
      <c r="W600" t="s">
        <v>6808</v>
      </c>
      <c r="X600" s="2">
        <v>0.75800000000000001</v>
      </c>
      <c r="Y600" s="7">
        <f t="shared" si="78"/>
        <v>2.0234377085502256E-2</v>
      </c>
      <c r="AA600">
        <v>224650</v>
      </c>
      <c r="AB600">
        <v>29589</v>
      </c>
      <c r="AD600" t="s">
        <v>6</v>
      </c>
      <c r="AE600">
        <v>32</v>
      </c>
      <c r="AF600">
        <v>5</v>
      </c>
      <c r="AH600" t="s">
        <v>7897</v>
      </c>
      <c r="AI600" t="s">
        <v>7896</v>
      </c>
      <c r="AK600" t="s">
        <v>7895</v>
      </c>
      <c r="AL600">
        <v>14</v>
      </c>
      <c r="AM600" s="5">
        <f t="shared" si="82"/>
        <v>0.51851851851851849</v>
      </c>
      <c r="AN600" s="4">
        <f t="shared" si="79"/>
        <v>7.853366429663287E-4</v>
      </c>
      <c r="AO600" s="3"/>
      <c r="AP600">
        <v>0</v>
      </c>
      <c r="AR600" t="s">
        <v>1</v>
      </c>
      <c r="AT600" s="2">
        <v>1.282</v>
      </c>
      <c r="AU600" s="1">
        <f t="shared" si="83"/>
        <v>1.4399664952741476</v>
      </c>
      <c r="AV600" s="1">
        <f t="shared" si="84"/>
        <v>1.050985686423429</v>
      </c>
      <c r="AW600" s="1">
        <f t="shared" si="85"/>
        <v>0.66200487757271065</v>
      </c>
    </row>
    <row r="601" spans="1:49" x14ac:dyDescent="0.2">
      <c r="A601">
        <v>599</v>
      </c>
      <c r="B601" t="s">
        <v>7894</v>
      </c>
      <c r="C601" t="s">
        <v>7893</v>
      </c>
      <c r="F601" t="s">
        <v>7892</v>
      </c>
      <c r="G601" t="s">
        <v>16</v>
      </c>
      <c r="H601" t="s">
        <v>15</v>
      </c>
      <c r="I601" t="s">
        <v>7891</v>
      </c>
      <c r="N601">
        <v>4</v>
      </c>
      <c r="O601" t="s">
        <v>7890</v>
      </c>
      <c r="P601" t="s">
        <v>7889</v>
      </c>
      <c r="Q601" t="s">
        <v>2525</v>
      </c>
      <c r="R601" s="8">
        <v>34700</v>
      </c>
      <c r="S601" s="9">
        <f t="shared" si="80"/>
        <v>1995</v>
      </c>
      <c r="T601" s="9">
        <v>1995</v>
      </c>
      <c r="U601" s="9">
        <f t="shared" si="81"/>
        <v>27</v>
      </c>
      <c r="V601" s="8">
        <v>1995</v>
      </c>
      <c r="W601" t="s">
        <v>4170</v>
      </c>
      <c r="X601" s="2" t="s">
        <v>20</v>
      </c>
      <c r="Y601" s="7" t="e">
        <f t="shared" si="78"/>
        <v>#VALUE!</v>
      </c>
      <c r="AA601">
        <v>3875024</v>
      </c>
      <c r="AB601">
        <v>110132</v>
      </c>
      <c r="AD601" t="s">
        <v>6</v>
      </c>
      <c r="AE601">
        <v>61</v>
      </c>
      <c r="AF601">
        <v>589</v>
      </c>
      <c r="AH601" t="s">
        <v>7888</v>
      </c>
      <c r="AI601" t="s">
        <v>7887</v>
      </c>
      <c r="AJ601" t="s">
        <v>7886</v>
      </c>
      <c r="AK601" t="s">
        <v>7885</v>
      </c>
      <c r="AL601">
        <v>0</v>
      </c>
      <c r="AM601" s="5">
        <f t="shared" si="82"/>
        <v>0</v>
      </c>
      <c r="AN601" s="4">
        <f t="shared" si="79"/>
        <v>0</v>
      </c>
      <c r="AO601" s="3"/>
      <c r="AP601">
        <v>1</v>
      </c>
      <c r="AR601" t="s">
        <v>1</v>
      </c>
      <c r="AT601" s="2" t="s">
        <v>20</v>
      </c>
      <c r="AU601" s="1" t="e">
        <f t="shared" si="83"/>
        <v>#VALUE!</v>
      </c>
      <c r="AV601" s="1" t="e">
        <f t="shared" si="84"/>
        <v>#VALUE!</v>
      </c>
      <c r="AW601" s="1" t="e">
        <f t="shared" si="85"/>
        <v>#VALUE!</v>
      </c>
    </row>
    <row r="602" spans="1:49" x14ac:dyDescent="0.2">
      <c r="A602">
        <v>600</v>
      </c>
      <c r="B602" t="s">
        <v>7884</v>
      </c>
      <c r="C602" t="s">
        <v>7883</v>
      </c>
      <c r="F602" t="s">
        <v>7882</v>
      </c>
      <c r="G602" t="s">
        <v>16</v>
      </c>
      <c r="H602" t="s">
        <v>15</v>
      </c>
      <c r="I602" t="s">
        <v>7881</v>
      </c>
      <c r="J602" t="s">
        <v>7880</v>
      </c>
      <c r="K602" t="s">
        <v>7879</v>
      </c>
      <c r="L602" t="s">
        <v>7878</v>
      </c>
      <c r="M602" t="s">
        <v>7038</v>
      </c>
      <c r="N602">
        <v>2</v>
      </c>
      <c r="O602" t="s">
        <v>7877</v>
      </c>
      <c r="P602" t="s">
        <v>7876</v>
      </c>
      <c r="Q602" t="s">
        <v>7875</v>
      </c>
      <c r="R602" s="8">
        <v>34700</v>
      </c>
      <c r="S602" s="9">
        <f t="shared" si="80"/>
        <v>1995</v>
      </c>
      <c r="T602" s="9">
        <v>1995</v>
      </c>
      <c r="U602" s="9">
        <f t="shared" si="81"/>
        <v>27</v>
      </c>
      <c r="V602" s="8" t="s">
        <v>7874</v>
      </c>
      <c r="W602" t="s">
        <v>3112</v>
      </c>
      <c r="X602" s="2">
        <v>0.22500000000000001</v>
      </c>
      <c r="Y602" s="7">
        <f t="shared" si="78"/>
        <v>6.0062464963562111E-3</v>
      </c>
      <c r="AA602">
        <v>2726343</v>
      </c>
      <c r="AB602">
        <v>16128</v>
      </c>
      <c r="AC602" t="s">
        <v>3111</v>
      </c>
      <c r="AD602" t="s">
        <v>6</v>
      </c>
      <c r="AE602">
        <v>15</v>
      </c>
      <c r="AF602">
        <v>5</v>
      </c>
      <c r="AH602" t="s">
        <v>7873</v>
      </c>
      <c r="AI602" t="s">
        <v>7872</v>
      </c>
      <c r="AK602" t="s">
        <v>7871</v>
      </c>
      <c r="AL602">
        <v>2</v>
      </c>
      <c r="AM602" s="5">
        <f t="shared" si="82"/>
        <v>7.407407407407407E-2</v>
      </c>
      <c r="AN602" s="4">
        <f t="shared" si="79"/>
        <v>1.1219094899518981E-4</v>
      </c>
      <c r="AO602" s="3"/>
      <c r="AP602">
        <v>0</v>
      </c>
      <c r="AR602" t="s">
        <v>1</v>
      </c>
      <c r="AT602" s="2">
        <v>1.099</v>
      </c>
      <c r="AU602" s="1">
        <f t="shared" si="83"/>
        <v>0.42380298321479043</v>
      </c>
      <c r="AV602" s="1">
        <f t="shared" si="84"/>
        <v>0.30592187226757006</v>
      </c>
      <c r="AW602" s="1">
        <f t="shared" si="85"/>
        <v>0.18804076132034961</v>
      </c>
    </row>
    <row r="603" spans="1:49" x14ac:dyDescent="0.2">
      <c r="A603">
        <v>601</v>
      </c>
      <c r="B603" t="s">
        <v>7870</v>
      </c>
      <c r="C603" t="s">
        <v>7869</v>
      </c>
      <c r="F603" t="s">
        <v>7868</v>
      </c>
      <c r="G603" t="s">
        <v>16</v>
      </c>
      <c r="H603" t="s">
        <v>15</v>
      </c>
      <c r="I603" t="s">
        <v>7867</v>
      </c>
      <c r="J603">
        <v>60001439</v>
      </c>
      <c r="K603" t="s">
        <v>7866</v>
      </c>
      <c r="L603" t="s">
        <v>7865</v>
      </c>
      <c r="M603" t="s">
        <v>11</v>
      </c>
      <c r="N603">
        <v>1</v>
      </c>
      <c r="O603" t="s">
        <v>2907</v>
      </c>
      <c r="P603">
        <v>7004931900</v>
      </c>
      <c r="Q603">
        <v>60001439</v>
      </c>
      <c r="R603" s="8">
        <v>34700</v>
      </c>
      <c r="S603" s="9">
        <f t="shared" si="80"/>
        <v>1995</v>
      </c>
      <c r="T603" s="9">
        <v>1995</v>
      </c>
      <c r="U603" s="9">
        <f t="shared" si="81"/>
        <v>27</v>
      </c>
      <c r="V603" s="8">
        <v>34943</v>
      </c>
      <c r="W603" t="s">
        <v>2649</v>
      </c>
      <c r="X603" s="2">
        <v>2.141</v>
      </c>
      <c r="Y603" s="7">
        <f t="shared" si="78"/>
        <v>5.7152772216438434E-2</v>
      </c>
      <c r="AA603">
        <v>1962892</v>
      </c>
      <c r="AB603">
        <v>17360</v>
      </c>
      <c r="AC603">
        <v>15580644</v>
      </c>
      <c r="AD603" t="s">
        <v>6</v>
      </c>
      <c r="AE603">
        <v>33</v>
      </c>
      <c r="AF603">
        <v>5</v>
      </c>
      <c r="AH603" t="s">
        <v>7864</v>
      </c>
      <c r="AI603" t="s">
        <v>7863</v>
      </c>
      <c r="AK603" t="s">
        <v>7862</v>
      </c>
      <c r="AL603">
        <v>23</v>
      </c>
      <c r="AM603" s="5">
        <f t="shared" si="82"/>
        <v>0.85185185185185186</v>
      </c>
      <c r="AN603" s="4">
        <f t="shared" si="79"/>
        <v>1.2901959134446828E-3</v>
      </c>
      <c r="AO603" s="3"/>
      <c r="AP603">
        <v>0</v>
      </c>
      <c r="AR603" t="s">
        <v>1</v>
      </c>
      <c r="AT603" s="2" t="s">
        <v>20</v>
      </c>
      <c r="AU603" s="1">
        <f t="shared" si="83"/>
        <v>4.03939993255403</v>
      </c>
      <c r="AV603" s="1">
        <f t="shared" si="84"/>
        <v>2.9221484064941556</v>
      </c>
      <c r="AW603" s="1">
        <f t="shared" si="85"/>
        <v>1.8048968804342809</v>
      </c>
    </row>
    <row r="604" spans="1:49" x14ac:dyDescent="0.2">
      <c r="A604">
        <v>602</v>
      </c>
      <c r="B604" t="s">
        <v>7861</v>
      </c>
      <c r="C604" t="s">
        <v>7860</v>
      </c>
      <c r="E604">
        <v>8569482</v>
      </c>
      <c r="F604" t="s">
        <v>7859</v>
      </c>
      <c r="G604" t="s">
        <v>16</v>
      </c>
      <c r="H604" t="s">
        <v>15</v>
      </c>
      <c r="I604" t="s">
        <v>7858</v>
      </c>
      <c r="J604">
        <v>60001563</v>
      </c>
      <c r="K604" t="s">
        <v>7857</v>
      </c>
      <c r="L604" t="s">
        <v>7856</v>
      </c>
      <c r="M604" t="s">
        <v>7855</v>
      </c>
      <c r="N604">
        <v>3</v>
      </c>
      <c r="O604" t="s">
        <v>7854</v>
      </c>
      <c r="P604" t="s">
        <v>7853</v>
      </c>
      <c r="Q604" t="s">
        <v>7852</v>
      </c>
      <c r="R604" s="8">
        <v>34700</v>
      </c>
      <c r="S604" s="9">
        <f t="shared" si="80"/>
        <v>1995</v>
      </c>
      <c r="T604" s="9">
        <v>1995</v>
      </c>
      <c r="U604" s="9">
        <f t="shared" si="81"/>
        <v>27</v>
      </c>
      <c r="V604" s="8" t="s">
        <v>7851</v>
      </c>
      <c r="W604" t="s">
        <v>7850</v>
      </c>
      <c r="X604" s="2" t="s">
        <v>20</v>
      </c>
      <c r="Y604" s="7" t="e">
        <f t="shared" si="78"/>
        <v>#VALUE!</v>
      </c>
      <c r="AA604">
        <v>740276</v>
      </c>
      <c r="AB604">
        <v>15205</v>
      </c>
      <c r="AD604" t="s">
        <v>6</v>
      </c>
      <c r="AE604">
        <v>90</v>
      </c>
      <c r="AF604">
        <v>5</v>
      </c>
      <c r="AH604" t="s">
        <v>7849</v>
      </c>
      <c r="AI604" t="s">
        <v>7848</v>
      </c>
      <c r="AK604" t="s">
        <v>7847</v>
      </c>
      <c r="AL604">
        <v>9</v>
      </c>
      <c r="AM604" s="5">
        <f t="shared" si="82"/>
        <v>0.33333333333333331</v>
      </c>
      <c r="AN604" s="4">
        <f t="shared" si="79"/>
        <v>5.048592704783541E-4</v>
      </c>
      <c r="AO604" s="3"/>
      <c r="AP604">
        <v>1</v>
      </c>
      <c r="AR604" t="s">
        <v>1</v>
      </c>
      <c r="AT604" s="2" t="s">
        <v>20</v>
      </c>
      <c r="AU604" s="1" t="e">
        <f t="shared" si="83"/>
        <v>#VALUE!</v>
      </c>
      <c r="AV604" s="1" t="e">
        <f t="shared" si="84"/>
        <v>#VALUE!</v>
      </c>
      <c r="AW604" s="1" t="e">
        <f t="shared" si="85"/>
        <v>#VALUE!</v>
      </c>
    </row>
    <row r="605" spans="1:49" x14ac:dyDescent="0.2">
      <c r="A605">
        <v>603</v>
      </c>
      <c r="B605" t="s">
        <v>7846</v>
      </c>
      <c r="C605" t="s">
        <v>7845</v>
      </c>
      <c r="F605" t="s">
        <v>7844</v>
      </c>
      <c r="G605" t="s">
        <v>16</v>
      </c>
      <c r="H605" t="s">
        <v>15</v>
      </c>
      <c r="I605" t="s">
        <v>7843</v>
      </c>
      <c r="J605" t="s">
        <v>7842</v>
      </c>
      <c r="K605" t="s">
        <v>7841</v>
      </c>
      <c r="L605" t="s">
        <v>7840</v>
      </c>
      <c r="M605" t="s">
        <v>7839</v>
      </c>
      <c r="N605">
        <v>3</v>
      </c>
      <c r="O605" t="s">
        <v>7838</v>
      </c>
      <c r="P605" t="s">
        <v>7837</v>
      </c>
      <c r="Q605" t="s">
        <v>7836</v>
      </c>
      <c r="R605" s="8">
        <v>34700</v>
      </c>
      <c r="S605" s="9">
        <f t="shared" si="80"/>
        <v>1995</v>
      </c>
      <c r="T605" s="9">
        <v>1995</v>
      </c>
      <c r="U605" s="9">
        <f t="shared" si="81"/>
        <v>27</v>
      </c>
      <c r="V605" s="8">
        <v>34912</v>
      </c>
      <c r="W605" t="s">
        <v>3305</v>
      </c>
      <c r="X605" s="2">
        <v>1.6519999999999999</v>
      </c>
      <c r="Y605" s="7">
        <f t="shared" si="78"/>
        <v>4.409919649769093E-2</v>
      </c>
      <c r="AA605" t="s">
        <v>3304</v>
      </c>
      <c r="AB605">
        <v>17337</v>
      </c>
      <c r="AC605">
        <v>15582221</v>
      </c>
      <c r="AD605" t="s">
        <v>6</v>
      </c>
      <c r="AE605">
        <v>43</v>
      </c>
      <c r="AF605">
        <v>8</v>
      </c>
      <c r="AH605" t="s">
        <v>7835</v>
      </c>
      <c r="AI605" t="s">
        <v>7834</v>
      </c>
      <c r="AK605" t="s">
        <v>7833</v>
      </c>
      <c r="AL605">
        <v>30</v>
      </c>
      <c r="AM605" s="5">
        <f t="shared" si="82"/>
        <v>1.1111111111111112</v>
      </c>
      <c r="AN605" s="4">
        <f t="shared" si="79"/>
        <v>1.6828642349278472E-3</v>
      </c>
      <c r="AO605" s="3"/>
      <c r="AP605">
        <v>0</v>
      </c>
      <c r="AR605" t="s">
        <v>1</v>
      </c>
      <c r="AT605" s="2" t="s">
        <v>20</v>
      </c>
      <c r="AU605" s="1">
        <f t="shared" si="83"/>
        <v>3.1374296818862</v>
      </c>
      <c r="AV605" s="1">
        <f t="shared" si="84"/>
        <v>2.2891030366309391</v>
      </c>
      <c r="AW605" s="1">
        <f t="shared" si="85"/>
        <v>1.440776391375677</v>
      </c>
    </row>
    <row r="606" spans="1:49" x14ac:dyDescent="0.2">
      <c r="A606">
        <v>604</v>
      </c>
      <c r="B606" t="s">
        <v>7832</v>
      </c>
      <c r="C606" t="s">
        <v>7831</v>
      </c>
      <c r="F606" t="s">
        <v>7830</v>
      </c>
      <c r="G606" t="s">
        <v>16</v>
      </c>
      <c r="H606" t="s">
        <v>15</v>
      </c>
      <c r="I606" t="s">
        <v>7829</v>
      </c>
      <c r="J606" t="s">
        <v>7828</v>
      </c>
      <c r="K606" t="s">
        <v>7827</v>
      </c>
      <c r="L606" t="s">
        <v>7826</v>
      </c>
      <c r="M606" t="s">
        <v>7825</v>
      </c>
      <c r="N606">
        <v>1</v>
      </c>
      <c r="O606" t="s">
        <v>7824</v>
      </c>
      <c r="P606">
        <v>7006587951</v>
      </c>
      <c r="Q606" t="s">
        <v>7823</v>
      </c>
      <c r="R606" s="8">
        <v>34700</v>
      </c>
      <c r="S606" s="9">
        <f t="shared" si="80"/>
        <v>1995</v>
      </c>
      <c r="T606" s="9">
        <v>1995</v>
      </c>
      <c r="U606" s="9">
        <f t="shared" si="81"/>
        <v>27</v>
      </c>
      <c r="V606" s="8">
        <v>34912</v>
      </c>
      <c r="W606" t="s">
        <v>3180</v>
      </c>
      <c r="X606" s="2">
        <v>0.94</v>
      </c>
      <c r="Y606" s="7">
        <f t="shared" si="78"/>
        <v>2.5092763140332611E-2</v>
      </c>
      <c r="AA606">
        <v>10518207</v>
      </c>
      <c r="AB606">
        <v>63372</v>
      </c>
      <c r="AD606" t="s">
        <v>6</v>
      </c>
      <c r="AE606">
        <v>5</v>
      </c>
      <c r="AF606">
        <v>8</v>
      </c>
      <c r="AH606" t="s">
        <v>7822</v>
      </c>
      <c r="AI606" t="s">
        <v>7821</v>
      </c>
      <c r="AK606" t="s">
        <v>7820</v>
      </c>
      <c r="AL606">
        <v>9</v>
      </c>
      <c r="AM606" s="5">
        <f t="shared" si="82"/>
        <v>0.33333333333333331</v>
      </c>
      <c r="AN606" s="4">
        <f t="shared" si="79"/>
        <v>5.048592704783541E-4</v>
      </c>
      <c r="AO606" s="3"/>
      <c r="AP606">
        <v>0</v>
      </c>
      <c r="AR606" t="s">
        <v>1</v>
      </c>
      <c r="AT606" s="2" t="s">
        <v>20</v>
      </c>
      <c r="AU606" s="1">
        <f t="shared" si="83"/>
        <v>1.7716391979376331</v>
      </c>
      <c r="AV606" s="1">
        <f t="shared" si="84"/>
        <v>1.2798811205405483</v>
      </c>
      <c r="AW606" s="1">
        <f t="shared" si="85"/>
        <v>0.78812304314346304</v>
      </c>
    </row>
    <row r="607" spans="1:49" x14ac:dyDescent="0.2">
      <c r="A607">
        <v>605</v>
      </c>
      <c r="B607" t="s">
        <v>7819</v>
      </c>
      <c r="C607" t="s">
        <v>7818</v>
      </c>
      <c r="F607" t="s">
        <v>7817</v>
      </c>
      <c r="G607" t="s">
        <v>16</v>
      </c>
      <c r="H607" t="s">
        <v>15</v>
      </c>
      <c r="I607" t="s">
        <v>7816</v>
      </c>
      <c r="J607">
        <v>60020304</v>
      </c>
      <c r="K607" t="s">
        <v>7815</v>
      </c>
      <c r="L607" t="s">
        <v>7814</v>
      </c>
      <c r="M607" t="s">
        <v>11</v>
      </c>
      <c r="N607">
        <v>2</v>
      </c>
      <c r="O607" t="s">
        <v>7813</v>
      </c>
      <c r="P607" t="s">
        <v>7812</v>
      </c>
      <c r="Q607" t="s">
        <v>7811</v>
      </c>
      <c r="R607" s="8">
        <v>34700</v>
      </c>
      <c r="S607" s="9">
        <f t="shared" si="80"/>
        <v>1995</v>
      </c>
      <c r="T607" s="9">
        <v>1995</v>
      </c>
      <c r="U607" s="9">
        <f t="shared" si="81"/>
        <v>27</v>
      </c>
      <c r="V607" s="8">
        <v>34912</v>
      </c>
      <c r="W607" t="s">
        <v>7810</v>
      </c>
      <c r="X607" s="2">
        <v>0.66800000000000004</v>
      </c>
      <c r="Y607" s="7">
        <f t="shared" si="78"/>
        <v>1.7831878486959774E-2</v>
      </c>
      <c r="AA607" t="s">
        <v>7809</v>
      </c>
      <c r="AB607">
        <v>29593</v>
      </c>
      <c r="AC607">
        <v>21553165</v>
      </c>
      <c r="AD607" t="s">
        <v>6</v>
      </c>
      <c r="AE607">
        <v>34</v>
      </c>
      <c r="AF607">
        <v>22</v>
      </c>
      <c r="AH607" t="s">
        <v>7808</v>
      </c>
      <c r="AI607" t="s">
        <v>7807</v>
      </c>
      <c r="AJ607" t="s">
        <v>7806</v>
      </c>
      <c r="AK607" t="s">
        <v>7805</v>
      </c>
      <c r="AL607">
        <v>12</v>
      </c>
      <c r="AM607" s="5">
        <f t="shared" si="82"/>
        <v>0.44444444444444442</v>
      </c>
      <c r="AN607" s="4">
        <f t="shared" si="79"/>
        <v>6.7314569397113879E-4</v>
      </c>
      <c r="AO607" s="3"/>
      <c r="AP607">
        <v>0</v>
      </c>
      <c r="AR607" t="s">
        <v>1</v>
      </c>
      <c r="AT607" s="2">
        <v>1.98</v>
      </c>
      <c r="AU607" s="1">
        <f t="shared" si="83"/>
        <v>1.2684258649063183</v>
      </c>
      <c r="AV607" s="1">
        <f t="shared" si="84"/>
        <v>0.92525120904654556</v>
      </c>
      <c r="AW607" s="1">
        <f t="shared" si="85"/>
        <v>0.58207655318677287</v>
      </c>
    </row>
    <row r="608" spans="1:49" x14ac:dyDescent="0.2">
      <c r="A608">
        <v>606</v>
      </c>
      <c r="B608" t="s">
        <v>7804</v>
      </c>
      <c r="C608" t="s">
        <v>7803</v>
      </c>
      <c r="F608" t="s">
        <v>7802</v>
      </c>
      <c r="G608" t="s">
        <v>16</v>
      </c>
      <c r="H608" t="s">
        <v>15</v>
      </c>
      <c r="I608" t="s">
        <v>7801</v>
      </c>
      <c r="J608" t="s">
        <v>7800</v>
      </c>
      <c r="K608" t="s">
        <v>7799</v>
      </c>
      <c r="L608" t="s">
        <v>7798</v>
      </c>
      <c r="M608" t="s">
        <v>7797</v>
      </c>
      <c r="N608">
        <v>4</v>
      </c>
      <c r="O608" t="s">
        <v>7796</v>
      </c>
      <c r="P608" t="s">
        <v>7795</v>
      </c>
      <c r="Q608" t="s">
        <v>7794</v>
      </c>
      <c r="R608" s="8">
        <v>34700</v>
      </c>
      <c r="S608" s="9">
        <f t="shared" si="80"/>
        <v>1995</v>
      </c>
      <c r="T608" s="9">
        <v>1995</v>
      </c>
      <c r="U608" s="9">
        <f t="shared" si="81"/>
        <v>27</v>
      </c>
      <c r="V608" s="8">
        <v>34912</v>
      </c>
      <c r="W608" t="s">
        <v>5388</v>
      </c>
      <c r="X608" s="2">
        <v>1.365</v>
      </c>
      <c r="Y608" s="7">
        <f t="shared" si="78"/>
        <v>3.6437895411227675E-2</v>
      </c>
      <c r="AA608">
        <v>189545</v>
      </c>
      <c r="AB608">
        <v>17393</v>
      </c>
      <c r="AC608">
        <v>19399359</v>
      </c>
      <c r="AD608" t="s">
        <v>6</v>
      </c>
      <c r="AE608">
        <v>44</v>
      </c>
      <c r="AF608">
        <v>3</v>
      </c>
      <c r="AH608" t="s">
        <v>7793</v>
      </c>
      <c r="AI608" t="s">
        <v>7792</v>
      </c>
      <c r="AK608" t="s">
        <v>7791</v>
      </c>
      <c r="AL608">
        <v>21</v>
      </c>
      <c r="AM608" s="5">
        <f t="shared" si="82"/>
        <v>0.77777777777777779</v>
      </c>
      <c r="AN608" s="4">
        <f t="shared" si="79"/>
        <v>1.178004964449493E-3</v>
      </c>
      <c r="AO608" s="3"/>
      <c r="AP608">
        <v>0</v>
      </c>
      <c r="AQ608" t="s">
        <v>7790</v>
      </c>
      <c r="AR608" t="s">
        <v>1</v>
      </c>
      <c r="AS608" t="s">
        <v>7789</v>
      </c>
      <c r="AT608" s="2" t="s">
        <v>20</v>
      </c>
      <c r="AU608" s="1">
        <f t="shared" si="83"/>
        <v>2.5859928277194215</v>
      </c>
      <c r="AV608" s="1">
        <f t="shared" si="84"/>
        <v>1.8807950187838585</v>
      </c>
      <c r="AW608" s="1">
        <f t="shared" si="85"/>
        <v>1.1755972098482947</v>
      </c>
    </row>
    <row r="609" spans="1:49" x14ac:dyDescent="0.2">
      <c r="A609">
        <v>607</v>
      </c>
      <c r="B609" t="s">
        <v>7788</v>
      </c>
      <c r="C609" t="s">
        <v>7787</v>
      </c>
      <c r="F609" t="s">
        <v>7786</v>
      </c>
      <c r="G609" t="s">
        <v>16</v>
      </c>
      <c r="H609" t="s">
        <v>15</v>
      </c>
      <c r="I609" t="s">
        <v>7785</v>
      </c>
      <c r="J609" t="s">
        <v>7784</v>
      </c>
      <c r="K609" t="s">
        <v>7783</v>
      </c>
      <c r="L609" t="s">
        <v>7782</v>
      </c>
      <c r="M609" t="s">
        <v>128</v>
      </c>
      <c r="N609">
        <v>2</v>
      </c>
      <c r="O609" t="s">
        <v>7781</v>
      </c>
      <c r="P609" t="s">
        <v>7780</v>
      </c>
      <c r="Q609" t="s">
        <v>7779</v>
      </c>
      <c r="R609" s="8">
        <v>34700</v>
      </c>
      <c r="S609" s="9">
        <f t="shared" si="80"/>
        <v>1995</v>
      </c>
      <c r="T609" s="9">
        <v>1995</v>
      </c>
      <c r="U609" s="9">
        <f t="shared" si="81"/>
        <v>27</v>
      </c>
      <c r="V609" s="8">
        <v>34931</v>
      </c>
      <c r="W609" t="s">
        <v>2584</v>
      </c>
      <c r="X609" s="2">
        <v>0.30399999999999999</v>
      </c>
      <c r="Y609" s="7">
        <f t="shared" si="78"/>
        <v>8.115106377299057E-3</v>
      </c>
      <c r="AA609">
        <v>8952477</v>
      </c>
      <c r="AB609">
        <v>12250</v>
      </c>
      <c r="AC609">
        <v>10982760</v>
      </c>
      <c r="AD609" t="s">
        <v>6</v>
      </c>
      <c r="AE609">
        <v>9</v>
      </c>
      <c r="AF609">
        <v>6</v>
      </c>
      <c r="AH609" t="s">
        <v>7778</v>
      </c>
      <c r="AI609" t="s">
        <v>7777</v>
      </c>
      <c r="AJ609" t="s">
        <v>7776</v>
      </c>
      <c r="AK609" t="s">
        <v>7775</v>
      </c>
      <c r="AL609">
        <v>16</v>
      </c>
      <c r="AM609" s="5">
        <f t="shared" si="82"/>
        <v>0.59259259259259256</v>
      </c>
      <c r="AN609" s="4">
        <f t="shared" si="79"/>
        <v>8.975275919615185E-4</v>
      </c>
      <c r="AO609" s="3"/>
      <c r="AP609">
        <v>0</v>
      </c>
      <c r="AR609" t="s">
        <v>1</v>
      </c>
      <c r="AT609" s="2" t="s">
        <v>20</v>
      </c>
      <c r="AU609" s="1">
        <f t="shared" si="83"/>
        <v>0.59498327416977947</v>
      </c>
      <c r="AV609" s="1">
        <f t="shared" si="84"/>
        <v>0.45063169846302875</v>
      </c>
      <c r="AW609" s="1">
        <f t="shared" si="85"/>
        <v>0.30628012275627803</v>
      </c>
    </row>
    <row r="610" spans="1:49" x14ac:dyDescent="0.2">
      <c r="A610">
        <v>608</v>
      </c>
      <c r="B610" t="s">
        <v>7774</v>
      </c>
      <c r="C610" t="s">
        <v>7773</v>
      </c>
      <c r="F610" t="s">
        <v>7772</v>
      </c>
      <c r="G610" t="s">
        <v>16</v>
      </c>
      <c r="H610" t="s">
        <v>15</v>
      </c>
      <c r="I610" t="s">
        <v>7771</v>
      </c>
      <c r="J610">
        <v>60015901</v>
      </c>
      <c r="K610" t="s">
        <v>7770</v>
      </c>
      <c r="L610" t="s">
        <v>7769</v>
      </c>
      <c r="M610" t="s">
        <v>7768</v>
      </c>
      <c r="N610">
        <v>3</v>
      </c>
      <c r="O610" t="s">
        <v>7767</v>
      </c>
      <c r="P610" t="s">
        <v>7766</v>
      </c>
      <c r="Q610" t="s">
        <v>7765</v>
      </c>
      <c r="R610" s="8">
        <v>34700</v>
      </c>
      <c r="S610" s="9">
        <f t="shared" si="80"/>
        <v>1995</v>
      </c>
      <c r="T610" s="9">
        <v>1995</v>
      </c>
      <c r="U610" s="9">
        <f t="shared" si="81"/>
        <v>27</v>
      </c>
      <c r="V610" s="8">
        <v>34912</v>
      </c>
      <c r="W610" t="s">
        <v>2623</v>
      </c>
      <c r="X610" s="2">
        <v>1.6379999999999999</v>
      </c>
      <c r="Y610" s="7">
        <f t="shared" si="78"/>
        <v>4.3725474493473214E-2</v>
      </c>
      <c r="AA610" t="s">
        <v>2622</v>
      </c>
      <c r="AB610">
        <v>17391</v>
      </c>
      <c r="AC610">
        <v>19410476</v>
      </c>
      <c r="AD610" t="s">
        <v>6</v>
      </c>
      <c r="AE610">
        <v>43</v>
      </c>
      <c r="AF610">
        <v>8</v>
      </c>
      <c r="AH610" t="s">
        <v>7764</v>
      </c>
      <c r="AI610" t="s">
        <v>7763</v>
      </c>
      <c r="AK610" t="s">
        <v>7762</v>
      </c>
      <c r="AL610">
        <v>10</v>
      </c>
      <c r="AM610" s="5">
        <f t="shared" si="82"/>
        <v>0.37037037037037035</v>
      </c>
      <c r="AN610" s="4">
        <f t="shared" si="79"/>
        <v>5.60954744975949E-4</v>
      </c>
      <c r="AO610" s="3"/>
      <c r="AP610">
        <v>0</v>
      </c>
      <c r="AR610" t="s">
        <v>1</v>
      </c>
      <c r="AT610" s="2">
        <v>4.931</v>
      </c>
      <c r="AU610" s="1">
        <f t="shared" si="83"/>
        <v>3.0776118568924034</v>
      </c>
      <c r="AV610" s="1">
        <f t="shared" si="84"/>
        <v>2.2143214619224585</v>
      </c>
      <c r="AW610" s="1">
        <f t="shared" si="85"/>
        <v>1.3510310669525127</v>
      </c>
    </row>
    <row r="611" spans="1:49" x14ac:dyDescent="0.2">
      <c r="A611">
        <v>609</v>
      </c>
      <c r="B611" t="s">
        <v>7761</v>
      </c>
      <c r="C611" t="s">
        <v>7760</v>
      </c>
      <c r="F611" t="s">
        <v>7759</v>
      </c>
      <c r="G611" t="s">
        <v>16</v>
      </c>
      <c r="H611" t="s">
        <v>15</v>
      </c>
      <c r="I611" t="s">
        <v>7758</v>
      </c>
      <c r="J611" t="s">
        <v>7752</v>
      </c>
      <c r="K611" t="s">
        <v>7757</v>
      </c>
      <c r="L611" t="s">
        <v>7756</v>
      </c>
      <c r="M611" t="s">
        <v>7755</v>
      </c>
      <c r="N611">
        <v>2</v>
      </c>
      <c r="O611" t="s">
        <v>7754</v>
      </c>
      <c r="P611" t="s">
        <v>7753</v>
      </c>
      <c r="Q611" t="s">
        <v>7752</v>
      </c>
      <c r="R611" s="8">
        <v>34700</v>
      </c>
      <c r="S611" s="9">
        <f t="shared" si="80"/>
        <v>1995</v>
      </c>
      <c r="T611" s="9">
        <v>1995</v>
      </c>
      <c r="U611" s="9">
        <f t="shared" si="81"/>
        <v>27</v>
      </c>
      <c r="V611" s="8">
        <v>34912</v>
      </c>
      <c r="W611" t="s">
        <v>3139</v>
      </c>
      <c r="X611" s="2">
        <v>1.3720000000000001</v>
      </c>
      <c r="Y611" s="7">
        <f t="shared" si="78"/>
        <v>3.662475641333654E-2</v>
      </c>
      <c r="AA611">
        <v>189480</v>
      </c>
      <c r="AB611">
        <v>17366</v>
      </c>
      <c r="AD611" t="s">
        <v>6</v>
      </c>
      <c r="AE611">
        <v>43</v>
      </c>
      <c r="AF611">
        <v>8</v>
      </c>
      <c r="AH611" t="s">
        <v>7751</v>
      </c>
      <c r="AI611" t="s">
        <v>7750</v>
      </c>
      <c r="AK611" t="s">
        <v>7749</v>
      </c>
      <c r="AL611">
        <v>5</v>
      </c>
      <c r="AM611" s="5">
        <f t="shared" si="82"/>
        <v>0.18518518518518517</v>
      </c>
      <c r="AN611" s="4">
        <f t="shared" si="79"/>
        <v>2.804773724879745E-4</v>
      </c>
      <c r="AO611" s="3"/>
      <c r="AP611">
        <v>0</v>
      </c>
      <c r="AR611" t="s">
        <v>1</v>
      </c>
      <c r="AT611" s="2" t="s">
        <v>20</v>
      </c>
      <c r="AU611" s="1">
        <f t="shared" si="83"/>
        <v>2.5721472701081969</v>
      </c>
      <c r="AV611" s="1">
        <f t="shared" si="84"/>
        <v>1.8452616892912257</v>
      </c>
      <c r="AW611" s="1">
        <f t="shared" si="85"/>
        <v>1.1183761084742545</v>
      </c>
    </row>
    <row r="612" spans="1:49" x14ac:dyDescent="0.2">
      <c r="A612">
        <v>610</v>
      </c>
      <c r="B612" t="s">
        <v>7748</v>
      </c>
      <c r="C612" t="s">
        <v>7747</v>
      </c>
      <c r="F612" t="s">
        <v>7746</v>
      </c>
      <c r="G612" t="s">
        <v>16</v>
      </c>
      <c r="H612" t="s">
        <v>15</v>
      </c>
      <c r="I612" t="s">
        <v>7745</v>
      </c>
      <c r="J612">
        <v>60013983</v>
      </c>
      <c r="K612" t="s">
        <v>3608</v>
      </c>
      <c r="L612" t="s">
        <v>3607</v>
      </c>
      <c r="M612" t="s">
        <v>3606</v>
      </c>
      <c r="N612">
        <v>2</v>
      </c>
      <c r="O612" t="s">
        <v>7744</v>
      </c>
      <c r="P612" t="s">
        <v>7743</v>
      </c>
      <c r="Q612" t="s">
        <v>3603</v>
      </c>
      <c r="R612" s="8">
        <v>34700</v>
      </c>
      <c r="S612" s="9">
        <f t="shared" si="80"/>
        <v>1995</v>
      </c>
      <c r="T612" s="9">
        <v>1995</v>
      </c>
      <c r="U612" s="9">
        <f t="shared" si="81"/>
        <v>27</v>
      </c>
      <c r="V612" s="8">
        <v>34912</v>
      </c>
      <c r="W612" t="s">
        <v>3305</v>
      </c>
      <c r="X612" s="2">
        <v>1.6519999999999999</v>
      </c>
      <c r="Y612" s="7">
        <f t="shared" si="78"/>
        <v>4.409919649769093E-2</v>
      </c>
      <c r="AA612" t="s">
        <v>3304</v>
      </c>
      <c r="AB612">
        <v>17337</v>
      </c>
      <c r="AC612">
        <v>15582221</v>
      </c>
      <c r="AD612" t="s">
        <v>6</v>
      </c>
      <c r="AE612">
        <v>43</v>
      </c>
      <c r="AF612">
        <v>8</v>
      </c>
      <c r="AH612" t="s">
        <v>7742</v>
      </c>
      <c r="AI612" t="s">
        <v>7741</v>
      </c>
      <c r="AK612" t="s">
        <v>7740</v>
      </c>
      <c r="AL612">
        <v>101</v>
      </c>
      <c r="AM612" s="5">
        <f t="shared" si="82"/>
        <v>3.7407407407407409</v>
      </c>
      <c r="AN612" s="4">
        <f t="shared" si="79"/>
        <v>5.665642924257086E-3</v>
      </c>
      <c r="AO612" s="3"/>
      <c r="AP612">
        <v>0</v>
      </c>
      <c r="AR612" t="s">
        <v>1</v>
      </c>
      <c r="AS612" t="s">
        <v>3608</v>
      </c>
      <c r="AT612" s="2" t="s">
        <v>20</v>
      </c>
      <c r="AU612" s="1">
        <f t="shared" si="83"/>
        <v>3.2569130425660777</v>
      </c>
      <c r="AV612" s="1">
        <f t="shared" si="84"/>
        <v>2.4882419710974006</v>
      </c>
      <c r="AW612" s="1">
        <f t="shared" si="85"/>
        <v>1.7195708996287238</v>
      </c>
    </row>
    <row r="613" spans="1:49" x14ac:dyDescent="0.2">
      <c r="A613">
        <v>611</v>
      </c>
      <c r="B613" t="s">
        <v>7739</v>
      </c>
      <c r="C613" t="s">
        <v>7738</v>
      </c>
      <c r="F613" t="s">
        <v>7737</v>
      </c>
      <c r="G613" t="s">
        <v>16</v>
      </c>
      <c r="H613" t="s">
        <v>15</v>
      </c>
      <c r="I613" t="s">
        <v>7736</v>
      </c>
      <c r="J613" t="s">
        <v>7735</v>
      </c>
      <c r="K613" t="s">
        <v>7734</v>
      </c>
      <c r="L613" t="s">
        <v>7733</v>
      </c>
      <c r="M613" t="s">
        <v>4272</v>
      </c>
      <c r="N613">
        <v>7</v>
      </c>
      <c r="O613" t="s">
        <v>7732</v>
      </c>
      <c r="P613" t="s">
        <v>7731</v>
      </c>
      <c r="Q613" t="s">
        <v>7730</v>
      </c>
      <c r="R613" s="8">
        <v>34700</v>
      </c>
      <c r="S613" s="9">
        <f t="shared" si="80"/>
        <v>1995</v>
      </c>
      <c r="T613" s="9">
        <v>1995</v>
      </c>
      <c r="U613" s="9">
        <f t="shared" si="81"/>
        <v>27</v>
      </c>
      <c r="V613" s="8">
        <v>34912</v>
      </c>
      <c r="W613" t="s">
        <v>3305</v>
      </c>
      <c r="X613" s="2">
        <v>1.6519999999999999</v>
      </c>
      <c r="Y613" s="7">
        <f t="shared" si="78"/>
        <v>4.409919649769093E-2</v>
      </c>
      <c r="AA613" t="s">
        <v>3304</v>
      </c>
      <c r="AB613">
        <v>17337</v>
      </c>
      <c r="AC613">
        <v>15582221</v>
      </c>
      <c r="AD613" t="s">
        <v>6</v>
      </c>
      <c r="AE613">
        <v>43</v>
      </c>
      <c r="AF613">
        <v>8</v>
      </c>
      <c r="AH613" t="s">
        <v>7729</v>
      </c>
      <c r="AI613" t="s">
        <v>7728</v>
      </c>
      <c r="AK613" t="s">
        <v>7727</v>
      </c>
      <c r="AL613">
        <v>31</v>
      </c>
      <c r="AM613" s="5">
        <f t="shared" si="82"/>
        <v>1.1481481481481481</v>
      </c>
      <c r="AN613" s="4">
        <f t="shared" si="79"/>
        <v>1.738959709425442E-3</v>
      </c>
      <c r="AO613" s="3"/>
      <c r="AP613">
        <v>0</v>
      </c>
      <c r="AR613" t="s">
        <v>1</v>
      </c>
      <c r="AT613" s="2" t="s">
        <v>20</v>
      </c>
      <c r="AU613" s="1">
        <f t="shared" si="83"/>
        <v>3.1391125461211282</v>
      </c>
      <c r="AV613" s="1">
        <f t="shared" si="84"/>
        <v>2.2919078103558186</v>
      </c>
      <c r="AW613" s="1">
        <f t="shared" si="85"/>
        <v>1.4447030745905087</v>
      </c>
    </row>
    <row r="614" spans="1:49" x14ac:dyDescent="0.2">
      <c r="A614">
        <v>612</v>
      </c>
      <c r="B614" t="s">
        <v>7726</v>
      </c>
      <c r="C614" t="s">
        <v>7725</v>
      </c>
      <c r="F614" t="s">
        <v>7724</v>
      </c>
      <c r="G614" t="s">
        <v>16</v>
      </c>
      <c r="H614" t="s">
        <v>15</v>
      </c>
      <c r="I614" t="s">
        <v>6378</v>
      </c>
      <c r="J614">
        <v>60018735</v>
      </c>
      <c r="K614" t="s">
        <v>6377</v>
      </c>
      <c r="L614" t="s">
        <v>4287</v>
      </c>
      <c r="M614" t="s">
        <v>174</v>
      </c>
      <c r="N614">
        <v>1</v>
      </c>
      <c r="O614" t="s">
        <v>7723</v>
      </c>
      <c r="P614">
        <v>7403250763</v>
      </c>
      <c r="Q614">
        <v>60018735</v>
      </c>
      <c r="R614" s="8">
        <v>34700</v>
      </c>
      <c r="S614" s="9">
        <f t="shared" si="80"/>
        <v>1995</v>
      </c>
      <c r="T614" s="9">
        <v>1995</v>
      </c>
      <c r="U614" s="9">
        <f t="shared" si="81"/>
        <v>27</v>
      </c>
      <c r="V614" s="8">
        <v>34912</v>
      </c>
      <c r="W614" t="s">
        <v>3305</v>
      </c>
      <c r="X614" s="2">
        <v>1.6519999999999999</v>
      </c>
      <c r="Y614" s="7">
        <f t="shared" si="78"/>
        <v>4.409919649769093E-2</v>
      </c>
      <c r="AA614" t="s">
        <v>3304</v>
      </c>
      <c r="AB614">
        <v>17337</v>
      </c>
      <c r="AC614">
        <v>15582221</v>
      </c>
      <c r="AD614" t="s">
        <v>6</v>
      </c>
      <c r="AE614">
        <v>43</v>
      </c>
      <c r="AF614">
        <v>8</v>
      </c>
      <c r="AH614" t="s">
        <v>7722</v>
      </c>
      <c r="AI614" t="s">
        <v>7721</v>
      </c>
      <c r="AK614" t="s">
        <v>7720</v>
      </c>
      <c r="AL614">
        <v>23</v>
      </c>
      <c r="AM614" s="5">
        <f t="shared" si="82"/>
        <v>0.85185185185185186</v>
      </c>
      <c r="AN614" s="4">
        <f t="shared" si="79"/>
        <v>1.2901959134446828E-3</v>
      </c>
      <c r="AO614" s="3"/>
      <c r="AP614">
        <v>0</v>
      </c>
      <c r="AR614" t="s">
        <v>1</v>
      </c>
      <c r="AT614" s="2" t="s">
        <v>20</v>
      </c>
      <c r="AU614" s="1">
        <f t="shared" si="83"/>
        <v>3.1256496322417053</v>
      </c>
      <c r="AV614" s="1">
        <f t="shared" si="84"/>
        <v>2.2694696205567806</v>
      </c>
      <c r="AW614" s="1">
        <f t="shared" si="85"/>
        <v>1.4132896088718556</v>
      </c>
    </row>
    <row r="615" spans="1:49" x14ac:dyDescent="0.2">
      <c r="A615">
        <v>613</v>
      </c>
      <c r="B615" t="s">
        <v>7719</v>
      </c>
      <c r="C615" t="s">
        <v>7718</v>
      </c>
      <c r="F615" t="s">
        <v>7717</v>
      </c>
      <c r="G615" t="s">
        <v>16</v>
      </c>
      <c r="H615" t="s">
        <v>15</v>
      </c>
      <c r="I615" t="s">
        <v>7716</v>
      </c>
      <c r="J615">
        <v>60072419</v>
      </c>
      <c r="K615" t="s">
        <v>7715</v>
      </c>
      <c r="L615" t="s">
        <v>7714</v>
      </c>
      <c r="M615" t="s">
        <v>3689</v>
      </c>
      <c r="N615">
        <v>2</v>
      </c>
      <c r="O615" t="s">
        <v>7713</v>
      </c>
      <c r="P615" t="s">
        <v>7712</v>
      </c>
      <c r="Q615" t="s">
        <v>7711</v>
      </c>
      <c r="R615" s="8">
        <v>34700</v>
      </c>
      <c r="S615" s="9">
        <f t="shared" si="80"/>
        <v>1995</v>
      </c>
      <c r="T615" s="9">
        <v>1995</v>
      </c>
      <c r="U615" s="9">
        <f t="shared" si="81"/>
        <v>27</v>
      </c>
      <c r="V615" s="8">
        <v>34912</v>
      </c>
      <c r="W615" t="s">
        <v>3305</v>
      </c>
      <c r="X615" s="2">
        <v>1.6519999999999999</v>
      </c>
      <c r="Y615" s="7">
        <f t="shared" si="78"/>
        <v>4.409919649769093E-2</v>
      </c>
      <c r="AA615" t="s">
        <v>3304</v>
      </c>
      <c r="AB615">
        <v>17337</v>
      </c>
      <c r="AC615">
        <v>15582221</v>
      </c>
      <c r="AD615" t="s">
        <v>6</v>
      </c>
      <c r="AE615">
        <v>43</v>
      </c>
      <c r="AF615">
        <v>8</v>
      </c>
      <c r="AH615" t="s">
        <v>7710</v>
      </c>
      <c r="AI615" t="s">
        <v>7709</v>
      </c>
      <c r="AK615" t="s">
        <v>7708</v>
      </c>
      <c r="AL615">
        <v>129</v>
      </c>
      <c r="AM615" s="5">
        <f t="shared" si="82"/>
        <v>4.7777777777777777</v>
      </c>
      <c r="AN615" s="4">
        <f t="shared" si="79"/>
        <v>7.2363162101897428E-3</v>
      </c>
      <c r="AO615" s="3"/>
      <c r="AP615">
        <v>0</v>
      </c>
      <c r="AR615" t="s">
        <v>1</v>
      </c>
      <c r="AT615" s="2" t="s">
        <v>20</v>
      </c>
      <c r="AU615" s="1">
        <f t="shared" si="83"/>
        <v>3.3040332411440576</v>
      </c>
      <c r="AV615" s="1">
        <f t="shared" si="84"/>
        <v>2.5667756353940336</v>
      </c>
      <c r="AW615" s="1">
        <f t="shared" si="85"/>
        <v>1.8295180296440097</v>
      </c>
    </row>
    <row r="616" spans="1:49" x14ac:dyDescent="0.2">
      <c r="A616">
        <v>614</v>
      </c>
      <c r="B616" t="s">
        <v>7707</v>
      </c>
      <c r="C616" t="s">
        <v>7706</v>
      </c>
      <c r="F616" t="s">
        <v>7705</v>
      </c>
      <c r="G616" t="s">
        <v>16</v>
      </c>
      <c r="H616" t="s">
        <v>15</v>
      </c>
      <c r="I616" t="s">
        <v>7704</v>
      </c>
      <c r="J616">
        <v>60015815</v>
      </c>
      <c r="K616" t="s">
        <v>4184</v>
      </c>
      <c r="L616" t="s">
        <v>4183</v>
      </c>
      <c r="M616" t="s">
        <v>56</v>
      </c>
      <c r="N616">
        <v>2</v>
      </c>
      <c r="O616" t="s">
        <v>7703</v>
      </c>
      <c r="P616" t="s">
        <v>7702</v>
      </c>
      <c r="Q616" t="s">
        <v>4180</v>
      </c>
      <c r="R616" s="8">
        <v>34700</v>
      </c>
      <c r="S616" s="9">
        <f t="shared" si="80"/>
        <v>1995</v>
      </c>
      <c r="T616" s="9">
        <v>1995</v>
      </c>
      <c r="U616" s="9">
        <f t="shared" si="81"/>
        <v>27</v>
      </c>
      <c r="V616" s="8">
        <v>34912</v>
      </c>
      <c r="W616" t="s">
        <v>3305</v>
      </c>
      <c r="X616" s="2">
        <v>1.6519999999999999</v>
      </c>
      <c r="Y616" s="7">
        <f t="shared" si="78"/>
        <v>4.409919649769093E-2</v>
      </c>
      <c r="AA616" t="s">
        <v>3304</v>
      </c>
      <c r="AB616">
        <v>17337</v>
      </c>
      <c r="AC616">
        <v>15582221</v>
      </c>
      <c r="AD616" t="s">
        <v>6</v>
      </c>
      <c r="AE616">
        <v>43</v>
      </c>
      <c r="AF616">
        <v>8</v>
      </c>
      <c r="AH616" t="s">
        <v>7701</v>
      </c>
      <c r="AI616" t="s">
        <v>7700</v>
      </c>
      <c r="AK616" t="s">
        <v>7699</v>
      </c>
      <c r="AL616">
        <v>8</v>
      </c>
      <c r="AM616" s="5">
        <f t="shared" si="82"/>
        <v>0.29629629629629628</v>
      </c>
      <c r="AN616" s="4">
        <f t="shared" si="79"/>
        <v>4.4876379598075925E-4</v>
      </c>
      <c r="AO616" s="3"/>
      <c r="AP616">
        <v>0</v>
      </c>
      <c r="AR616" t="s">
        <v>1</v>
      </c>
      <c r="AT616" s="2" t="s">
        <v>20</v>
      </c>
      <c r="AU616" s="1">
        <f t="shared" si="83"/>
        <v>3.1004066687177878</v>
      </c>
      <c r="AV616" s="1">
        <f t="shared" si="84"/>
        <v>2.2273980146835846</v>
      </c>
      <c r="AW616" s="1">
        <f t="shared" si="85"/>
        <v>1.3543893606493809</v>
      </c>
    </row>
    <row r="617" spans="1:49" x14ac:dyDescent="0.2">
      <c r="A617">
        <v>615</v>
      </c>
      <c r="B617" t="s">
        <v>7698</v>
      </c>
      <c r="C617" t="s">
        <v>7697</v>
      </c>
      <c r="F617" t="s">
        <v>7696</v>
      </c>
      <c r="G617" t="s">
        <v>16</v>
      </c>
      <c r="H617" t="s">
        <v>15</v>
      </c>
      <c r="I617" t="s">
        <v>7695</v>
      </c>
      <c r="J617">
        <v>60003269</v>
      </c>
      <c r="K617" t="s">
        <v>1001</v>
      </c>
      <c r="L617" t="s">
        <v>1000</v>
      </c>
      <c r="M617" t="s">
        <v>11</v>
      </c>
      <c r="N617">
        <v>3</v>
      </c>
      <c r="O617" t="s">
        <v>7694</v>
      </c>
      <c r="P617" t="s">
        <v>7693</v>
      </c>
      <c r="Q617" t="s">
        <v>7692</v>
      </c>
      <c r="R617" s="8">
        <v>34700</v>
      </c>
      <c r="S617" s="9">
        <f t="shared" si="80"/>
        <v>1995</v>
      </c>
      <c r="T617" s="9">
        <v>1995</v>
      </c>
      <c r="U617" s="9">
        <f t="shared" si="81"/>
        <v>27</v>
      </c>
      <c r="V617" s="8">
        <v>34912</v>
      </c>
      <c r="W617" t="s">
        <v>6027</v>
      </c>
      <c r="X617" s="2">
        <v>1.3460000000000001</v>
      </c>
      <c r="Y617" s="7">
        <f t="shared" si="78"/>
        <v>3.593070126264649E-2</v>
      </c>
      <c r="AA617">
        <v>7338724</v>
      </c>
      <c r="AB617">
        <v>12178</v>
      </c>
      <c r="AC617">
        <v>15582213</v>
      </c>
      <c r="AD617" t="s">
        <v>6</v>
      </c>
      <c r="AE617">
        <v>13</v>
      </c>
      <c r="AF617">
        <v>8</v>
      </c>
      <c r="AH617" t="s">
        <v>7691</v>
      </c>
      <c r="AI617" t="s">
        <v>7690</v>
      </c>
      <c r="AK617" t="s">
        <v>7689</v>
      </c>
      <c r="AL617">
        <v>20</v>
      </c>
      <c r="AM617" s="5">
        <f t="shared" si="82"/>
        <v>0.7407407407407407</v>
      </c>
      <c r="AN617" s="4">
        <f t="shared" si="79"/>
        <v>1.121909489951898E-3</v>
      </c>
      <c r="AO617" s="3"/>
      <c r="AP617">
        <v>0</v>
      </c>
      <c r="AR617" t="s">
        <v>1</v>
      </c>
      <c r="AT617" s="2">
        <v>4.1420000000000003</v>
      </c>
      <c r="AU617" s="1">
        <f t="shared" si="83"/>
        <v>2.5488063730838109</v>
      </c>
      <c r="AV617" s="1">
        <f t="shared" si="84"/>
        <v>1.8526305376299192</v>
      </c>
      <c r="AW617" s="1">
        <f t="shared" si="85"/>
        <v>1.1564547021760276</v>
      </c>
    </row>
    <row r="618" spans="1:49" x14ac:dyDescent="0.2">
      <c r="A618">
        <v>616</v>
      </c>
      <c r="B618" t="s">
        <v>7688</v>
      </c>
      <c r="C618" t="s">
        <v>7687</v>
      </c>
      <c r="F618" t="s">
        <v>7686</v>
      </c>
      <c r="G618" t="s">
        <v>16</v>
      </c>
      <c r="H618" t="s">
        <v>15</v>
      </c>
      <c r="I618" t="s">
        <v>7685</v>
      </c>
      <c r="J618">
        <v>60001247</v>
      </c>
      <c r="K618" t="s">
        <v>3505</v>
      </c>
      <c r="M618" t="s">
        <v>11</v>
      </c>
      <c r="N618">
        <v>2</v>
      </c>
      <c r="O618" t="s">
        <v>7684</v>
      </c>
      <c r="P618" t="s">
        <v>7683</v>
      </c>
      <c r="Q618" t="s">
        <v>7682</v>
      </c>
      <c r="R618" s="8">
        <v>34700</v>
      </c>
      <c r="S618" s="9">
        <f t="shared" si="80"/>
        <v>1995</v>
      </c>
      <c r="T618" s="9">
        <v>1995</v>
      </c>
      <c r="U618" s="9">
        <f t="shared" si="81"/>
        <v>27</v>
      </c>
      <c r="V618" s="8">
        <v>34912</v>
      </c>
      <c r="W618" t="s">
        <v>3139</v>
      </c>
      <c r="X618" s="2">
        <v>1.3720000000000001</v>
      </c>
      <c r="Y618" s="7">
        <f t="shared" si="78"/>
        <v>3.662475641333654E-2</v>
      </c>
      <c r="AA618">
        <v>189480</v>
      </c>
      <c r="AB618">
        <v>17366</v>
      </c>
      <c r="AD618" t="s">
        <v>6</v>
      </c>
      <c r="AE618">
        <v>43</v>
      </c>
      <c r="AF618">
        <v>8</v>
      </c>
      <c r="AH618" t="s">
        <v>7681</v>
      </c>
      <c r="AI618" t="s">
        <v>7680</v>
      </c>
      <c r="AK618" t="s">
        <v>7679</v>
      </c>
      <c r="AL618">
        <v>11</v>
      </c>
      <c r="AM618" s="5">
        <f t="shared" si="82"/>
        <v>0.40740740740740738</v>
      </c>
      <c r="AN618" s="4">
        <f t="shared" si="79"/>
        <v>6.1705021947354389E-4</v>
      </c>
      <c r="AO618" s="3"/>
      <c r="AP618">
        <v>0</v>
      </c>
      <c r="AQ618" t="s">
        <v>3918</v>
      </c>
      <c r="AR618" t="s">
        <v>1</v>
      </c>
      <c r="AS618" t="s">
        <v>3916</v>
      </c>
      <c r="AT618" s="2" t="s">
        <v>20</v>
      </c>
      <c r="AU618" s="1">
        <f t="shared" si="83"/>
        <v>2.5822444555177642</v>
      </c>
      <c r="AV618" s="1">
        <f t="shared" si="84"/>
        <v>1.8620903316405042</v>
      </c>
      <c r="AW618" s="1">
        <f t="shared" si="85"/>
        <v>1.1419362077632442</v>
      </c>
    </row>
    <row r="619" spans="1:49" x14ac:dyDescent="0.2">
      <c r="A619">
        <v>617</v>
      </c>
      <c r="B619" t="s">
        <v>7678</v>
      </c>
      <c r="C619" t="s">
        <v>7677</v>
      </c>
      <c r="F619" t="s">
        <v>7676</v>
      </c>
      <c r="G619" t="s">
        <v>16</v>
      </c>
      <c r="H619" t="s">
        <v>15</v>
      </c>
      <c r="I619" t="s">
        <v>7675</v>
      </c>
      <c r="J619">
        <v>60022195</v>
      </c>
      <c r="K619" t="s">
        <v>3008</v>
      </c>
      <c r="L619" t="s">
        <v>3007</v>
      </c>
      <c r="M619" t="s">
        <v>11</v>
      </c>
      <c r="N619">
        <v>1</v>
      </c>
      <c r="O619" t="s">
        <v>7674</v>
      </c>
      <c r="P619">
        <v>7004096861</v>
      </c>
      <c r="Q619">
        <v>60022195</v>
      </c>
      <c r="R619" s="8">
        <v>34700</v>
      </c>
      <c r="S619" s="9">
        <f t="shared" si="80"/>
        <v>1995</v>
      </c>
      <c r="T619" s="9">
        <v>1995</v>
      </c>
      <c r="U619" s="9">
        <f t="shared" si="81"/>
        <v>27</v>
      </c>
      <c r="V619" s="8">
        <v>34912</v>
      </c>
      <c r="W619" t="s">
        <v>2623</v>
      </c>
      <c r="X619" s="2">
        <v>1.6379999999999999</v>
      </c>
      <c r="Y619" s="7">
        <f t="shared" si="78"/>
        <v>4.3725474493473214E-2</v>
      </c>
      <c r="AA619" t="s">
        <v>2622</v>
      </c>
      <c r="AB619">
        <v>17391</v>
      </c>
      <c r="AC619">
        <v>19410476</v>
      </c>
      <c r="AD619" t="s">
        <v>6</v>
      </c>
      <c r="AE619">
        <v>43</v>
      </c>
      <c r="AF619">
        <v>8</v>
      </c>
      <c r="AH619" t="s">
        <v>7673</v>
      </c>
      <c r="AI619" t="s">
        <v>7672</v>
      </c>
      <c r="AK619" t="s">
        <v>7671</v>
      </c>
      <c r="AL619">
        <v>6</v>
      </c>
      <c r="AM619" s="5">
        <f t="shared" si="82"/>
        <v>0.22222222222222221</v>
      </c>
      <c r="AN619" s="4">
        <f t="shared" si="79"/>
        <v>3.365728469855694E-4</v>
      </c>
      <c r="AO619" s="3"/>
      <c r="AP619">
        <v>0</v>
      </c>
      <c r="AR619" t="s">
        <v>1</v>
      </c>
      <c r="AT619" s="2">
        <v>4.931</v>
      </c>
      <c r="AU619" s="1">
        <f t="shared" si="83"/>
        <v>3.0708803999526921</v>
      </c>
      <c r="AV619" s="1">
        <f t="shared" si="84"/>
        <v>2.2031023670229395</v>
      </c>
      <c r="AW619" s="1">
        <f t="shared" si="85"/>
        <v>1.3353243340931862</v>
      </c>
    </row>
    <row r="620" spans="1:49" x14ac:dyDescent="0.2">
      <c r="A620">
        <v>618</v>
      </c>
      <c r="B620" t="s">
        <v>7670</v>
      </c>
      <c r="C620" t="s">
        <v>7669</v>
      </c>
      <c r="F620" t="s">
        <v>7668</v>
      </c>
      <c r="G620" t="s">
        <v>16</v>
      </c>
      <c r="H620" t="s">
        <v>15</v>
      </c>
      <c r="I620" t="s">
        <v>7667</v>
      </c>
      <c r="J620" t="s">
        <v>7661</v>
      </c>
      <c r="K620" t="s">
        <v>7666</v>
      </c>
      <c r="L620" t="s">
        <v>7665</v>
      </c>
      <c r="M620" t="s">
        <v>7664</v>
      </c>
      <c r="N620">
        <v>2</v>
      </c>
      <c r="O620" t="s">
        <v>7663</v>
      </c>
      <c r="P620" t="s">
        <v>7662</v>
      </c>
      <c r="Q620" t="s">
        <v>7661</v>
      </c>
      <c r="R620" s="8">
        <v>34700</v>
      </c>
      <c r="S620" s="9">
        <f t="shared" si="80"/>
        <v>1995</v>
      </c>
      <c r="T620" s="9">
        <v>1995</v>
      </c>
      <c r="U620" s="9">
        <f t="shared" si="81"/>
        <v>27</v>
      </c>
      <c r="V620" s="8">
        <v>34931</v>
      </c>
      <c r="W620" t="s">
        <v>2584</v>
      </c>
      <c r="X620" s="2">
        <v>0.30399999999999999</v>
      </c>
      <c r="Y620" s="7">
        <f t="shared" si="78"/>
        <v>8.115106377299057E-3</v>
      </c>
      <c r="AA620">
        <v>8952477</v>
      </c>
      <c r="AB620">
        <v>12250</v>
      </c>
      <c r="AC620">
        <v>10982760</v>
      </c>
      <c r="AD620" t="s">
        <v>6</v>
      </c>
      <c r="AE620">
        <v>9</v>
      </c>
      <c r="AF620">
        <v>6</v>
      </c>
      <c r="AH620" t="s">
        <v>7660</v>
      </c>
      <c r="AI620" t="s">
        <v>7659</v>
      </c>
      <c r="AJ620" t="s">
        <v>7658</v>
      </c>
      <c r="AK620" t="s">
        <v>7657</v>
      </c>
      <c r="AL620">
        <v>0</v>
      </c>
      <c r="AM620" s="5">
        <f t="shared" si="82"/>
        <v>0</v>
      </c>
      <c r="AN620" s="4">
        <f t="shared" si="79"/>
        <v>0</v>
      </c>
      <c r="AO620" s="3"/>
      <c r="AP620">
        <v>0</v>
      </c>
      <c r="AR620" t="s">
        <v>1</v>
      </c>
      <c r="AT620" s="2" t="s">
        <v>20</v>
      </c>
      <c r="AU620" s="1">
        <f t="shared" si="83"/>
        <v>0.56805744641093392</v>
      </c>
      <c r="AV620" s="1">
        <f t="shared" si="84"/>
        <v>0.40575531886495286</v>
      </c>
      <c r="AW620" s="1">
        <f t="shared" si="85"/>
        <v>0.24345319131897172</v>
      </c>
    </row>
    <row r="621" spans="1:49" x14ac:dyDescent="0.2">
      <c r="A621">
        <v>619</v>
      </c>
      <c r="B621" t="s">
        <v>7656</v>
      </c>
      <c r="C621" t="s">
        <v>7655</v>
      </c>
      <c r="F621" t="s">
        <v>7654</v>
      </c>
      <c r="G621" t="s">
        <v>16</v>
      </c>
      <c r="H621" t="s">
        <v>15</v>
      </c>
      <c r="I621" t="s">
        <v>7653</v>
      </c>
      <c r="J621">
        <v>60011357</v>
      </c>
      <c r="K621" t="s">
        <v>3953</v>
      </c>
      <c r="L621" t="s">
        <v>3952</v>
      </c>
      <c r="M621" t="s">
        <v>3689</v>
      </c>
      <c r="N621">
        <v>2</v>
      </c>
      <c r="O621" t="s">
        <v>7652</v>
      </c>
      <c r="P621" t="s">
        <v>7651</v>
      </c>
      <c r="Q621" t="s">
        <v>3949</v>
      </c>
      <c r="R621" s="8">
        <v>34700</v>
      </c>
      <c r="S621" s="9">
        <f t="shared" si="80"/>
        <v>1995</v>
      </c>
      <c r="T621" s="9">
        <v>1995</v>
      </c>
      <c r="U621" s="9">
        <f t="shared" si="81"/>
        <v>27</v>
      </c>
      <c r="V621" s="8">
        <v>34931</v>
      </c>
      <c r="W621" t="s">
        <v>2584</v>
      </c>
      <c r="X621" s="2">
        <v>0.30399999999999999</v>
      </c>
      <c r="Y621" s="7">
        <f t="shared" si="78"/>
        <v>8.115106377299057E-3</v>
      </c>
      <c r="AA621">
        <v>8952477</v>
      </c>
      <c r="AB621">
        <v>12250</v>
      </c>
      <c r="AC621">
        <v>10982760</v>
      </c>
      <c r="AD621" t="s">
        <v>6</v>
      </c>
      <c r="AE621">
        <v>9</v>
      </c>
      <c r="AF621">
        <v>6</v>
      </c>
      <c r="AH621" t="s">
        <v>7650</v>
      </c>
      <c r="AI621" t="s">
        <v>7649</v>
      </c>
      <c r="AJ621" t="s">
        <v>7648</v>
      </c>
      <c r="AK621" t="s">
        <v>7647</v>
      </c>
      <c r="AL621">
        <v>6</v>
      </c>
      <c r="AM621" s="5">
        <f t="shared" si="82"/>
        <v>0.22222222222222221</v>
      </c>
      <c r="AN621" s="4">
        <f t="shared" si="79"/>
        <v>3.365728469855694E-4</v>
      </c>
      <c r="AO621" s="3"/>
      <c r="AP621">
        <v>0</v>
      </c>
      <c r="AR621" t="s">
        <v>1</v>
      </c>
      <c r="AT621" s="2" t="s">
        <v>20</v>
      </c>
      <c r="AU621" s="1">
        <f t="shared" si="83"/>
        <v>0.57815463182050109</v>
      </c>
      <c r="AV621" s="1">
        <f t="shared" si="84"/>
        <v>0.42258396121423131</v>
      </c>
      <c r="AW621" s="1">
        <f t="shared" si="85"/>
        <v>0.26701329060796158</v>
      </c>
    </row>
    <row r="622" spans="1:49" x14ac:dyDescent="0.2">
      <c r="A622">
        <v>620</v>
      </c>
      <c r="B622" t="s">
        <v>7646</v>
      </c>
      <c r="C622" t="s">
        <v>7645</v>
      </c>
      <c r="F622" t="s">
        <v>7644</v>
      </c>
      <c r="G622" t="s">
        <v>16</v>
      </c>
      <c r="H622" t="s">
        <v>15</v>
      </c>
      <c r="I622" t="s">
        <v>7643</v>
      </c>
      <c r="J622" t="s">
        <v>7642</v>
      </c>
      <c r="K622" t="s">
        <v>7641</v>
      </c>
      <c r="L622" t="s">
        <v>7640</v>
      </c>
      <c r="M622" t="s">
        <v>7639</v>
      </c>
      <c r="N622">
        <v>4</v>
      </c>
      <c r="O622" t="s">
        <v>7638</v>
      </c>
      <c r="P622" t="s">
        <v>7637</v>
      </c>
      <c r="Q622" t="s">
        <v>7636</v>
      </c>
      <c r="R622" s="8">
        <v>34700</v>
      </c>
      <c r="S622" s="9">
        <f t="shared" si="80"/>
        <v>1995</v>
      </c>
      <c r="T622" s="9">
        <v>1995</v>
      </c>
      <c r="U622" s="9">
        <f t="shared" si="81"/>
        <v>27</v>
      </c>
      <c r="V622" s="8">
        <v>34912</v>
      </c>
      <c r="W622" t="s">
        <v>3139</v>
      </c>
      <c r="X622" s="2">
        <v>1.3720000000000001</v>
      </c>
      <c r="Y622" s="7">
        <f t="shared" si="78"/>
        <v>3.662475641333654E-2</v>
      </c>
      <c r="AA622">
        <v>189480</v>
      </c>
      <c r="AB622">
        <v>17366</v>
      </c>
      <c r="AD622" t="s">
        <v>6</v>
      </c>
      <c r="AE622">
        <v>43</v>
      </c>
      <c r="AF622">
        <v>8</v>
      </c>
      <c r="AH622" t="s">
        <v>7635</v>
      </c>
      <c r="AI622" t="s">
        <v>7634</v>
      </c>
      <c r="AK622" t="s">
        <v>7633</v>
      </c>
      <c r="AL622">
        <v>3</v>
      </c>
      <c r="AM622" s="5">
        <f t="shared" si="82"/>
        <v>0.1111111111111111</v>
      </c>
      <c r="AN622" s="4">
        <f t="shared" si="79"/>
        <v>1.682864234927847E-4</v>
      </c>
      <c r="AO622" s="3"/>
      <c r="AP622">
        <v>0</v>
      </c>
      <c r="AQ622" t="s">
        <v>4743</v>
      </c>
      <c r="AR622" t="s">
        <v>7632</v>
      </c>
      <c r="AS622" t="s">
        <v>4742</v>
      </c>
      <c r="AT622" s="2" t="s">
        <v>20</v>
      </c>
      <c r="AU622" s="1">
        <f t="shared" si="83"/>
        <v>2.5687815416383408</v>
      </c>
      <c r="AV622" s="1">
        <f t="shared" si="84"/>
        <v>1.8396521418414662</v>
      </c>
      <c r="AW622" s="1">
        <f t="shared" si="85"/>
        <v>1.1105227420445911</v>
      </c>
    </row>
    <row r="623" spans="1:49" x14ac:dyDescent="0.2">
      <c r="A623">
        <v>621</v>
      </c>
      <c r="B623" t="s">
        <v>7631</v>
      </c>
      <c r="C623" t="s">
        <v>7630</v>
      </c>
      <c r="F623" t="s">
        <v>7629</v>
      </c>
      <c r="G623" t="s">
        <v>16</v>
      </c>
      <c r="H623" t="s">
        <v>15</v>
      </c>
      <c r="I623" t="s">
        <v>7628</v>
      </c>
      <c r="J623">
        <v>60030838</v>
      </c>
      <c r="K623" t="s">
        <v>7627</v>
      </c>
      <c r="L623" t="s">
        <v>4501</v>
      </c>
      <c r="M623" t="s">
        <v>329</v>
      </c>
      <c r="N623">
        <v>1</v>
      </c>
      <c r="O623" t="s">
        <v>7626</v>
      </c>
      <c r="P623">
        <v>7406720850</v>
      </c>
      <c r="Q623">
        <v>60030838</v>
      </c>
      <c r="R623" s="8">
        <v>34700</v>
      </c>
      <c r="S623" s="9">
        <f t="shared" si="80"/>
        <v>1995</v>
      </c>
      <c r="T623" s="9">
        <v>1995</v>
      </c>
      <c r="U623" s="9">
        <f t="shared" si="81"/>
        <v>27</v>
      </c>
      <c r="V623" s="8">
        <v>34912</v>
      </c>
      <c r="W623" t="s">
        <v>2623</v>
      </c>
      <c r="X623" s="2">
        <v>1.6379999999999999</v>
      </c>
      <c r="Y623" s="7">
        <f t="shared" si="78"/>
        <v>4.3725474493473214E-2</v>
      </c>
      <c r="AA623" t="s">
        <v>2622</v>
      </c>
      <c r="AB623">
        <v>17391</v>
      </c>
      <c r="AC623">
        <v>19410476</v>
      </c>
      <c r="AD623" t="s">
        <v>6</v>
      </c>
      <c r="AE623">
        <v>43</v>
      </c>
      <c r="AF623">
        <v>8</v>
      </c>
      <c r="AH623" t="s">
        <v>7625</v>
      </c>
      <c r="AI623" t="s">
        <v>7624</v>
      </c>
      <c r="AK623" t="s">
        <v>7623</v>
      </c>
      <c r="AL623">
        <v>12</v>
      </c>
      <c r="AM623" s="5">
        <f t="shared" si="82"/>
        <v>0.44444444444444442</v>
      </c>
      <c r="AN623" s="4">
        <f t="shared" si="79"/>
        <v>6.7314569397113879E-4</v>
      </c>
      <c r="AO623" s="3"/>
      <c r="AP623">
        <v>0</v>
      </c>
      <c r="AQ623" t="s">
        <v>1554</v>
      </c>
      <c r="AR623" t="s">
        <v>1</v>
      </c>
      <c r="AS623" t="s">
        <v>1553</v>
      </c>
      <c r="AT623" s="2">
        <v>4.931</v>
      </c>
      <c r="AU623" s="1">
        <f t="shared" si="83"/>
        <v>3.080977585362259</v>
      </c>
      <c r="AV623" s="1">
        <f t="shared" si="84"/>
        <v>2.2199310093722175</v>
      </c>
      <c r="AW623" s="1">
        <f t="shared" si="85"/>
        <v>1.3588844333821761</v>
      </c>
    </row>
    <row r="624" spans="1:49" x14ac:dyDescent="0.2">
      <c r="A624">
        <v>622</v>
      </c>
      <c r="B624" t="s">
        <v>7622</v>
      </c>
      <c r="C624" t="s">
        <v>7621</v>
      </c>
      <c r="F624" t="s">
        <v>7620</v>
      </c>
      <c r="G624" t="s">
        <v>16</v>
      </c>
      <c r="H624" t="s">
        <v>15</v>
      </c>
      <c r="I624" t="s">
        <v>7619</v>
      </c>
      <c r="J624" t="s">
        <v>7618</v>
      </c>
      <c r="K624" t="s">
        <v>7617</v>
      </c>
      <c r="L624" t="s">
        <v>7616</v>
      </c>
      <c r="M624" t="s">
        <v>7615</v>
      </c>
      <c r="N624">
        <v>3</v>
      </c>
      <c r="O624" t="s">
        <v>7614</v>
      </c>
      <c r="P624" t="s">
        <v>7613</v>
      </c>
      <c r="Q624" t="s">
        <v>7612</v>
      </c>
      <c r="R624" s="8">
        <v>34700</v>
      </c>
      <c r="S624" s="9">
        <f t="shared" si="80"/>
        <v>1995</v>
      </c>
      <c r="T624" s="9">
        <v>1995</v>
      </c>
      <c r="U624" s="9">
        <f t="shared" si="81"/>
        <v>27</v>
      </c>
      <c r="V624" s="8">
        <v>34912</v>
      </c>
      <c r="W624" t="s">
        <v>3305</v>
      </c>
      <c r="X624" s="2">
        <v>1.6519999999999999</v>
      </c>
      <c r="Y624" s="7">
        <f t="shared" si="78"/>
        <v>4.409919649769093E-2</v>
      </c>
      <c r="AA624" t="s">
        <v>3304</v>
      </c>
      <c r="AB624">
        <v>17337</v>
      </c>
      <c r="AC624">
        <v>15582221</v>
      </c>
      <c r="AD624" t="s">
        <v>6</v>
      </c>
      <c r="AE624">
        <v>43</v>
      </c>
      <c r="AF624">
        <v>8</v>
      </c>
      <c r="AH624" t="s">
        <v>7611</v>
      </c>
      <c r="AI624" t="s">
        <v>7610</v>
      </c>
      <c r="AK624" t="s">
        <v>7609</v>
      </c>
      <c r="AL624">
        <v>46</v>
      </c>
      <c r="AM624" s="5">
        <f t="shared" si="82"/>
        <v>1.7037037037037037</v>
      </c>
      <c r="AN624" s="4">
        <f t="shared" si="79"/>
        <v>2.5803918268893656E-3</v>
      </c>
      <c r="AO624" s="3"/>
      <c r="AP624">
        <v>0</v>
      </c>
      <c r="AQ624" t="s">
        <v>7406</v>
      </c>
      <c r="AR624" t="s">
        <v>1</v>
      </c>
      <c r="AS624" t="s">
        <v>7405</v>
      </c>
      <c r="AT624" s="2" t="s">
        <v>20</v>
      </c>
      <c r="AU624" s="1">
        <f t="shared" si="83"/>
        <v>3.1643555096450462</v>
      </c>
      <c r="AV624" s="1">
        <f t="shared" si="84"/>
        <v>2.3339794162290146</v>
      </c>
      <c r="AW624" s="1">
        <f t="shared" si="85"/>
        <v>1.5036033228129833</v>
      </c>
    </row>
    <row r="625" spans="1:49" x14ac:dyDescent="0.2">
      <c r="A625">
        <v>623</v>
      </c>
      <c r="B625" t="s">
        <v>7608</v>
      </c>
      <c r="C625" t="s">
        <v>7607</v>
      </c>
      <c r="F625" t="s">
        <v>7606</v>
      </c>
      <c r="G625" t="s">
        <v>16</v>
      </c>
      <c r="H625" t="s">
        <v>15</v>
      </c>
      <c r="I625" t="s">
        <v>7605</v>
      </c>
      <c r="J625" t="s">
        <v>7604</v>
      </c>
      <c r="K625" t="s">
        <v>7603</v>
      </c>
      <c r="L625" t="s">
        <v>7602</v>
      </c>
      <c r="M625" t="s">
        <v>112</v>
      </c>
      <c r="N625">
        <v>2</v>
      </c>
      <c r="O625" t="s">
        <v>7601</v>
      </c>
      <c r="P625" t="s">
        <v>7600</v>
      </c>
      <c r="Q625" t="s">
        <v>7599</v>
      </c>
      <c r="R625" s="8">
        <v>34700</v>
      </c>
      <c r="S625" s="9">
        <f t="shared" si="80"/>
        <v>1995</v>
      </c>
      <c r="T625" s="9">
        <v>1995</v>
      </c>
      <c r="U625" s="9">
        <f t="shared" si="81"/>
        <v>27</v>
      </c>
      <c r="V625" s="8">
        <v>34912</v>
      </c>
      <c r="W625" t="s">
        <v>5388</v>
      </c>
      <c r="X625" s="2">
        <v>1.365</v>
      </c>
      <c r="Y625" s="7">
        <f t="shared" si="78"/>
        <v>3.6437895411227675E-2</v>
      </c>
      <c r="AA625">
        <v>189545</v>
      </c>
      <c r="AB625">
        <v>17393</v>
      </c>
      <c r="AC625">
        <v>19399359</v>
      </c>
      <c r="AD625" t="s">
        <v>6</v>
      </c>
      <c r="AE625">
        <v>44</v>
      </c>
      <c r="AF625">
        <v>3</v>
      </c>
      <c r="AH625" t="s">
        <v>7598</v>
      </c>
      <c r="AI625" t="s">
        <v>7597</v>
      </c>
      <c r="AK625" t="s">
        <v>7596</v>
      </c>
      <c r="AL625">
        <v>58</v>
      </c>
      <c r="AM625" s="5">
        <f t="shared" si="82"/>
        <v>2.1481481481481484</v>
      </c>
      <c r="AN625" s="4">
        <f t="shared" si="79"/>
        <v>3.2535375208605048E-3</v>
      </c>
      <c r="AO625" s="3"/>
      <c r="AP625">
        <v>0</v>
      </c>
      <c r="AR625" t="s">
        <v>1</v>
      </c>
      <c r="AT625" s="2" t="s">
        <v>20</v>
      </c>
      <c r="AU625" s="1">
        <f t="shared" si="83"/>
        <v>2.6482588044117521</v>
      </c>
      <c r="AV625" s="1">
        <f t="shared" si="84"/>
        <v>1.9845716466044092</v>
      </c>
      <c r="AW625" s="1">
        <f t="shared" si="85"/>
        <v>1.3208844887970654</v>
      </c>
    </row>
    <row r="626" spans="1:49" x14ac:dyDescent="0.2">
      <c r="A626">
        <v>624</v>
      </c>
      <c r="B626" t="s">
        <v>7595</v>
      </c>
      <c r="C626" t="s">
        <v>7594</v>
      </c>
      <c r="F626" t="s">
        <v>7593</v>
      </c>
      <c r="G626" t="s">
        <v>16</v>
      </c>
      <c r="H626" t="s">
        <v>15</v>
      </c>
      <c r="I626" t="s">
        <v>7592</v>
      </c>
      <c r="J626">
        <v>100635039</v>
      </c>
      <c r="K626" t="s">
        <v>7591</v>
      </c>
      <c r="L626" t="s">
        <v>4580</v>
      </c>
      <c r="M626" t="s">
        <v>329</v>
      </c>
      <c r="N626">
        <v>1</v>
      </c>
      <c r="O626" t="s">
        <v>7590</v>
      </c>
      <c r="P626">
        <v>7006668624</v>
      </c>
      <c r="Q626">
        <v>100635039</v>
      </c>
      <c r="R626" s="8">
        <v>34700</v>
      </c>
      <c r="S626" s="9">
        <f t="shared" si="80"/>
        <v>1995</v>
      </c>
      <c r="T626" s="9">
        <v>1995</v>
      </c>
      <c r="U626" s="9">
        <f t="shared" si="81"/>
        <v>27</v>
      </c>
      <c r="V626" s="8">
        <v>34912</v>
      </c>
      <c r="W626" t="s">
        <v>2534</v>
      </c>
      <c r="X626" s="2">
        <v>0.39600000000000002</v>
      </c>
      <c r="Y626" s="7">
        <f t="shared" si="78"/>
        <v>1.0570993833586931E-2</v>
      </c>
      <c r="AA626">
        <v>8858985</v>
      </c>
      <c r="AB626">
        <v>25993</v>
      </c>
      <c r="AD626" t="s">
        <v>6</v>
      </c>
      <c r="AE626">
        <v>10</v>
      </c>
      <c r="AF626">
        <v>8</v>
      </c>
      <c r="AH626" t="s">
        <v>7589</v>
      </c>
      <c r="AI626" t="s">
        <v>7588</v>
      </c>
      <c r="AK626" t="s">
        <v>7587</v>
      </c>
      <c r="AL626">
        <v>1</v>
      </c>
      <c r="AM626" s="5">
        <f t="shared" si="82"/>
        <v>3.7037037037037035E-2</v>
      </c>
      <c r="AN626" s="4">
        <f t="shared" si="79"/>
        <v>5.6095474497594906E-5</v>
      </c>
      <c r="AO626" s="3"/>
      <c r="AP626">
        <v>0</v>
      </c>
      <c r="AR626" t="s">
        <v>1</v>
      </c>
      <c r="AT626" s="2" t="s">
        <v>20</v>
      </c>
      <c r="AU626" s="1">
        <f t="shared" si="83"/>
        <v>0.74165243258601299</v>
      </c>
      <c r="AV626" s="1">
        <f t="shared" si="84"/>
        <v>0.53135446540422626</v>
      </c>
      <c r="AW626" s="1">
        <f t="shared" si="85"/>
        <v>0.32105649822243953</v>
      </c>
    </row>
    <row r="627" spans="1:49" x14ac:dyDescent="0.2">
      <c r="A627">
        <v>625</v>
      </c>
      <c r="B627" t="s">
        <v>7586</v>
      </c>
      <c r="C627" t="s">
        <v>7585</v>
      </c>
      <c r="F627" t="s">
        <v>7584</v>
      </c>
      <c r="G627" t="s">
        <v>16</v>
      </c>
      <c r="H627" t="s">
        <v>15</v>
      </c>
      <c r="I627" t="s">
        <v>7583</v>
      </c>
      <c r="J627">
        <v>60002014</v>
      </c>
      <c r="K627" t="s">
        <v>7582</v>
      </c>
      <c r="L627" t="s">
        <v>7581</v>
      </c>
      <c r="M627" t="s">
        <v>83</v>
      </c>
      <c r="N627">
        <v>2</v>
      </c>
      <c r="O627" t="s">
        <v>7580</v>
      </c>
      <c r="P627" t="s">
        <v>7579</v>
      </c>
      <c r="Q627" t="s">
        <v>7578</v>
      </c>
      <c r="R627" s="8">
        <v>34700</v>
      </c>
      <c r="S627" s="9">
        <f t="shared" si="80"/>
        <v>1995</v>
      </c>
      <c r="T627" s="9">
        <v>1995</v>
      </c>
      <c r="U627" s="9">
        <f t="shared" si="81"/>
        <v>27</v>
      </c>
      <c r="V627" s="8">
        <v>34912</v>
      </c>
      <c r="W627" t="s">
        <v>5388</v>
      </c>
      <c r="X627" s="2">
        <v>1.365</v>
      </c>
      <c r="Y627" s="7">
        <f t="shared" si="78"/>
        <v>3.6437895411227675E-2</v>
      </c>
      <c r="AA627">
        <v>189545</v>
      </c>
      <c r="AB627">
        <v>17393</v>
      </c>
      <c r="AC627">
        <v>19399359</v>
      </c>
      <c r="AD627" t="s">
        <v>6</v>
      </c>
      <c r="AE627">
        <v>44</v>
      </c>
      <c r="AF627">
        <v>3</v>
      </c>
      <c r="AH627" t="s">
        <v>7577</v>
      </c>
      <c r="AI627" t="s">
        <v>7576</v>
      </c>
      <c r="AK627" t="s">
        <v>7575</v>
      </c>
      <c r="AL627">
        <v>140</v>
      </c>
      <c r="AM627" s="5">
        <f t="shared" si="82"/>
        <v>5.1851851851851851</v>
      </c>
      <c r="AN627" s="4">
        <f t="shared" si="79"/>
        <v>7.8533664296632864E-3</v>
      </c>
      <c r="AO627" s="3"/>
      <c r="AP627">
        <v>0</v>
      </c>
      <c r="AR627" t="s">
        <v>1</v>
      </c>
      <c r="AS627" t="s">
        <v>7574</v>
      </c>
      <c r="AT627" s="2" t="s">
        <v>20</v>
      </c>
      <c r="AU627" s="1">
        <f t="shared" si="83"/>
        <v>2.7862536716758353</v>
      </c>
      <c r="AV627" s="1">
        <f t="shared" si="84"/>
        <v>2.214563092044548</v>
      </c>
      <c r="AW627" s="1">
        <f t="shared" si="85"/>
        <v>1.6428725124132602</v>
      </c>
    </row>
    <row r="628" spans="1:49" x14ac:dyDescent="0.2">
      <c r="A628">
        <v>626</v>
      </c>
      <c r="B628" t="s">
        <v>7573</v>
      </c>
      <c r="C628" t="s">
        <v>7572</v>
      </c>
      <c r="D628">
        <v>967066195001065</v>
      </c>
      <c r="F628" t="s">
        <v>7571</v>
      </c>
      <c r="G628" t="s">
        <v>16</v>
      </c>
      <c r="H628" t="s">
        <v>15</v>
      </c>
      <c r="I628" t="s">
        <v>7570</v>
      </c>
      <c r="J628">
        <v>60006337</v>
      </c>
      <c r="K628" t="s">
        <v>7569</v>
      </c>
      <c r="L628" t="s">
        <v>7568</v>
      </c>
      <c r="M628" t="s">
        <v>11</v>
      </c>
      <c r="N628">
        <v>5</v>
      </c>
      <c r="O628" t="s">
        <v>7567</v>
      </c>
      <c r="P628" t="s">
        <v>7566</v>
      </c>
      <c r="Q628" t="s">
        <v>7565</v>
      </c>
      <c r="R628" s="8">
        <v>34700</v>
      </c>
      <c r="S628" s="9">
        <f t="shared" si="80"/>
        <v>1995</v>
      </c>
      <c r="T628" s="9">
        <v>1995</v>
      </c>
      <c r="U628" s="9">
        <f t="shared" si="81"/>
        <v>27</v>
      </c>
      <c r="V628" s="8">
        <v>34912</v>
      </c>
      <c r="W628" t="s">
        <v>7564</v>
      </c>
      <c r="X628" s="2">
        <v>1.175</v>
      </c>
      <c r="Y628" s="7">
        <f t="shared" si="78"/>
        <v>3.1365953925415767E-2</v>
      </c>
      <c r="AA628">
        <v>9670661</v>
      </c>
      <c r="AB628">
        <v>18174</v>
      </c>
      <c r="AD628" t="s">
        <v>6</v>
      </c>
      <c r="AE628">
        <v>3</v>
      </c>
      <c r="AF628">
        <v>8</v>
      </c>
      <c r="AH628" t="s">
        <v>7563</v>
      </c>
      <c r="AI628" t="s">
        <v>7562</v>
      </c>
      <c r="AJ628" t="s">
        <v>7561</v>
      </c>
      <c r="AK628" t="s">
        <v>7560</v>
      </c>
      <c r="AL628">
        <v>11</v>
      </c>
      <c r="AM628" s="5">
        <f t="shared" si="82"/>
        <v>0.40740740740740738</v>
      </c>
      <c r="AN628" s="4">
        <f t="shared" si="79"/>
        <v>6.1705021947354389E-4</v>
      </c>
      <c r="AO628" s="3"/>
      <c r="AP628">
        <v>0</v>
      </c>
      <c r="AQ628" t="s">
        <v>2</v>
      </c>
      <c r="AR628" t="s">
        <v>1</v>
      </c>
      <c r="AS628" t="s">
        <v>0</v>
      </c>
      <c r="AT628" s="2">
        <v>3.4750000000000001</v>
      </c>
      <c r="AU628" s="1">
        <f t="shared" si="83"/>
        <v>2.2141282813633101</v>
      </c>
      <c r="AV628" s="1">
        <f t="shared" si="84"/>
        <v>1.5991502072444657</v>
      </c>
      <c r="AW628" s="1">
        <f t="shared" si="85"/>
        <v>0.98417213312562091</v>
      </c>
    </row>
    <row r="629" spans="1:49" x14ac:dyDescent="0.2">
      <c r="A629">
        <v>627</v>
      </c>
      <c r="B629" t="s">
        <v>7559</v>
      </c>
      <c r="C629" t="s">
        <v>7558</v>
      </c>
      <c r="F629" t="s">
        <v>7557</v>
      </c>
      <c r="G629" t="s">
        <v>16</v>
      </c>
      <c r="H629" t="s">
        <v>15</v>
      </c>
      <c r="I629" t="s">
        <v>7556</v>
      </c>
      <c r="J629">
        <v>60020547</v>
      </c>
      <c r="K629" t="s">
        <v>1773</v>
      </c>
      <c r="L629" t="s">
        <v>1772</v>
      </c>
      <c r="M629" t="s">
        <v>11</v>
      </c>
      <c r="N629">
        <v>3</v>
      </c>
      <c r="O629" t="s">
        <v>7555</v>
      </c>
      <c r="P629" t="s">
        <v>7554</v>
      </c>
      <c r="Q629" t="s">
        <v>1769</v>
      </c>
      <c r="R629" s="8">
        <v>34700</v>
      </c>
      <c r="S629" s="9">
        <f t="shared" si="80"/>
        <v>1995</v>
      </c>
      <c r="T629" s="9">
        <v>1995</v>
      </c>
      <c r="U629" s="9">
        <f t="shared" si="81"/>
        <v>27</v>
      </c>
      <c r="V629" s="8">
        <v>34912</v>
      </c>
      <c r="W629" t="s">
        <v>3180</v>
      </c>
      <c r="X629" s="2">
        <v>0.94</v>
      </c>
      <c r="Y629" s="7">
        <f t="shared" si="78"/>
        <v>2.5092763140332611E-2</v>
      </c>
      <c r="AA629">
        <v>10518207</v>
      </c>
      <c r="AB629">
        <v>63372</v>
      </c>
      <c r="AD629" t="s">
        <v>6</v>
      </c>
      <c r="AE629">
        <v>5</v>
      </c>
      <c r="AF629">
        <v>8</v>
      </c>
      <c r="AH629" t="s">
        <v>7553</v>
      </c>
      <c r="AI629" t="s">
        <v>7552</v>
      </c>
      <c r="AK629" t="s">
        <v>7551</v>
      </c>
      <c r="AL629">
        <v>4</v>
      </c>
      <c r="AM629" s="5">
        <f t="shared" si="82"/>
        <v>0.14814814814814814</v>
      </c>
      <c r="AN629" s="4">
        <f t="shared" si="79"/>
        <v>2.2438189799037963E-4</v>
      </c>
      <c r="AO629" s="3"/>
      <c r="AP629">
        <v>0</v>
      </c>
      <c r="AQ629" t="s">
        <v>4743</v>
      </c>
      <c r="AR629" t="s">
        <v>1</v>
      </c>
      <c r="AS629" t="s">
        <v>4742</v>
      </c>
      <c r="AT629" s="2" t="s">
        <v>20</v>
      </c>
      <c r="AU629" s="1">
        <f t="shared" si="83"/>
        <v>1.7632248767629941</v>
      </c>
      <c r="AV629" s="1">
        <f t="shared" si="84"/>
        <v>1.2658572519161495</v>
      </c>
      <c r="AW629" s="1">
        <f t="shared" si="85"/>
        <v>0.7684896270693049</v>
      </c>
    </row>
    <row r="630" spans="1:49" x14ac:dyDescent="0.2">
      <c r="A630">
        <v>628</v>
      </c>
      <c r="B630" t="s">
        <v>7550</v>
      </c>
      <c r="C630" t="s">
        <v>7549</v>
      </c>
      <c r="F630" t="s">
        <v>7548</v>
      </c>
      <c r="G630" t="s">
        <v>16</v>
      </c>
      <c r="H630" t="s">
        <v>15</v>
      </c>
      <c r="I630" t="s">
        <v>7547</v>
      </c>
      <c r="J630">
        <v>60029738</v>
      </c>
      <c r="K630" t="s">
        <v>3394</v>
      </c>
      <c r="L630" t="s">
        <v>3393</v>
      </c>
      <c r="M630" t="s">
        <v>694</v>
      </c>
      <c r="N630">
        <v>3</v>
      </c>
      <c r="O630" t="s">
        <v>7546</v>
      </c>
      <c r="P630" t="s">
        <v>7545</v>
      </c>
      <c r="Q630" t="s">
        <v>7544</v>
      </c>
      <c r="R630" s="8">
        <v>34700</v>
      </c>
      <c r="S630" s="9">
        <f t="shared" si="80"/>
        <v>1995</v>
      </c>
      <c r="T630" s="9">
        <v>1995</v>
      </c>
      <c r="U630" s="9">
        <f t="shared" si="81"/>
        <v>27</v>
      </c>
      <c r="V630" s="8">
        <v>34912</v>
      </c>
      <c r="W630" t="s">
        <v>3139</v>
      </c>
      <c r="X630" s="2">
        <v>1.3720000000000001</v>
      </c>
      <c r="Y630" s="7">
        <f t="shared" si="78"/>
        <v>3.662475641333654E-2</v>
      </c>
      <c r="AA630">
        <v>189480</v>
      </c>
      <c r="AB630">
        <v>17366</v>
      </c>
      <c r="AD630" t="s">
        <v>6</v>
      </c>
      <c r="AE630">
        <v>43</v>
      </c>
      <c r="AF630">
        <v>8</v>
      </c>
      <c r="AH630" t="s">
        <v>7543</v>
      </c>
      <c r="AI630" t="s">
        <v>7542</v>
      </c>
      <c r="AK630" t="s">
        <v>7541</v>
      </c>
      <c r="AL630">
        <v>12</v>
      </c>
      <c r="AM630" s="5">
        <f t="shared" si="82"/>
        <v>0.44444444444444442</v>
      </c>
      <c r="AN630" s="4">
        <f t="shared" si="79"/>
        <v>6.7314569397113879E-4</v>
      </c>
      <c r="AO630" s="3"/>
      <c r="AP630">
        <v>0</v>
      </c>
      <c r="AQ630" t="s">
        <v>7540</v>
      </c>
      <c r="AR630" t="s">
        <v>7539</v>
      </c>
      <c r="AS630" t="s">
        <v>7538</v>
      </c>
      <c r="AT630" s="2" t="s">
        <v>20</v>
      </c>
      <c r="AU630" s="1">
        <f t="shared" si="83"/>
        <v>2.583927319752692</v>
      </c>
      <c r="AV630" s="1">
        <f t="shared" si="84"/>
        <v>1.8648951053653839</v>
      </c>
      <c r="AW630" s="1">
        <f t="shared" si="85"/>
        <v>1.1458628909780759</v>
      </c>
    </row>
    <row r="631" spans="1:49" x14ac:dyDescent="0.2">
      <c r="A631">
        <v>629</v>
      </c>
      <c r="B631" t="s">
        <v>7537</v>
      </c>
      <c r="C631" t="s">
        <v>7536</v>
      </c>
      <c r="F631" t="s">
        <v>7535</v>
      </c>
      <c r="G631" t="s">
        <v>16</v>
      </c>
      <c r="H631" t="s">
        <v>15</v>
      </c>
      <c r="I631" t="s">
        <v>3131</v>
      </c>
      <c r="J631">
        <v>60033012</v>
      </c>
      <c r="K631" t="s">
        <v>3130</v>
      </c>
      <c r="L631" t="s">
        <v>3129</v>
      </c>
      <c r="M631" t="s">
        <v>11</v>
      </c>
      <c r="N631">
        <v>2</v>
      </c>
      <c r="O631" t="s">
        <v>7534</v>
      </c>
      <c r="P631" t="s">
        <v>7533</v>
      </c>
      <c r="Q631" t="s">
        <v>7532</v>
      </c>
      <c r="R631" s="8">
        <v>34700</v>
      </c>
      <c r="S631" s="9">
        <f t="shared" si="80"/>
        <v>1995</v>
      </c>
      <c r="T631" s="9">
        <v>1995</v>
      </c>
      <c r="U631" s="9">
        <f t="shared" si="81"/>
        <v>27</v>
      </c>
      <c r="V631" s="8">
        <v>34912</v>
      </c>
      <c r="W631" t="s">
        <v>3305</v>
      </c>
      <c r="X631" s="2">
        <v>1.6519999999999999</v>
      </c>
      <c r="Y631" s="7">
        <f t="shared" si="78"/>
        <v>4.409919649769093E-2</v>
      </c>
      <c r="AA631" t="s">
        <v>3304</v>
      </c>
      <c r="AB631">
        <v>17337</v>
      </c>
      <c r="AC631">
        <v>15582221</v>
      </c>
      <c r="AD631" t="s">
        <v>6</v>
      </c>
      <c r="AE631">
        <v>43</v>
      </c>
      <c r="AF631">
        <v>8</v>
      </c>
      <c r="AH631" t="s">
        <v>7531</v>
      </c>
      <c r="AI631" t="s">
        <v>7530</v>
      </c>
      <c r="AK631" t="s">
        <v>7529</v>
      </c>
      <c r="AL631">
        <v>8</v>
      </c>
      <c r="AM631" s="5">
        <f t="shared" si="82"/>
        <v>0.29629629629629628</v>
      </c>
      <c r="AN631" s="4">
        <f t="shared" si="79"/>
        <v>4.4876379598075925E-4</v>
      </c>
      <c r="AO631" s="3"/>
      <c r="AP631">
        <v>0</v>
      </c>
      <c r="AR631" t="s">
        <v>1</v>
      </c>
      <c r="AT631" s="2" t="s">
        <v>20</v>
      </c>
      <c r="AU631" s="1">
        <f t="shared" si="83"/>
        <v>3.1004066687177878</v>
      </c>
      <c r="AV631" s="1">
        <f t="shared" si="84"/>
        <v>2.2273980146835846</v>
      </c>
      <c r="AW631" s="1">
        <f t="shared" si="85"/>
        <v>1.3543893606493809</v>
      </c>
    </row>
    <row r="632" spans="1:49" x14ac:dyDescent="0.2">
      <c r="A632">
        <v>630</v>
      </c>
      <c r="B632" t="s">
        <v>7528</v>
      </c>
      <c r="C632" t="s">
        <v>7527</v>
      </c>
      <c r="F632" t="s">
        <v>7526</v>
      </c>
      <c r="G632" t="s">
        <v>16</v>
      </c>
      <c r="H632" t="s">
        <v>15</v>
      </c>
      <c r="I632" t="s">
        <v>7525</v>
      </c>
      <c r="J632">
        <v>60029738</v>
      </c>
      <c r="K632" t="s">
        <v>3394</v>
      </c>
      <c r="L632" t="s">
        <v>3393</v>
      </c>
      <c r="M632" t="s">
        <v>694</v>
      </c>
      <c r="N632">
        <v>2</v>
      </c>
      <c r="O632" t="s">
        <v>7524</v>
      </c>
      <c r="P632" t="s">
        <v>7523</v>
      </c>
      <c r="Q632" t="s">
        <v>7522</v>
      </c>
      <c r="R632" s="8">
        <v>34700</v>
      </c>
      <c r="S632" s="9">
        <f t="shared" si="80"/>
        <v>1995</v>
      </c>
      <c r="T632" s="9">
        <v>1995</v>
      </c>
      <c r="U632" s="9">
        <f t="shared" si="81"/>
        <v>27</v>
      </c>
      <c r="V632" s="8">
        <v>34912</v>
      </c>
      <c r="W632" t="s">
        <v>3139</v>
      </c>
      <c r="X632" s="2">
        <v>1.3720000000000001</v>
      </c>
      <c r="Y632" s="7">
        <f t="shared" si="78"/>
        <v>3.662475641333654E-2</v>
      </c>
      <c r="AA632">
        <v>189480</v>
      </c>
      <c r="AB632">
        <v>17366</v>
      </c>
      <c r="AD632" t="s">
        <v>6</v>
      </c>
      <c r="AE632">
        <v>43</v>
      </c>
      <c r="AF632">
        <v>8</v>
      </c>
      <c r="AH632" t="s">
        <v>7521</v>
      </c>
      <c r="AI632" t="s">
        <v>7520</v>
      </c>
      <c r="AK632" t="s">
        <v>7519</v>
      </c>
      <c r="AL632">
        <v>1</v>
      </c>
      <c r="AM632" s="5">
        <f t="shared" si="82"/>
        <v>3.7037037037037035E-2</v>
      </c>
      <c r="AN632" s="4">
        <f t="shared" si="79"/>
        <v>5.6095474497594906E-5</v>
      </c>
      <c r="AO632" s="3"/>
      <c r="AP632">
        <v>0</v>
      </c>
      <c r="AR632" t="s">
        <v>1</v>
      </c>
      <c r="AT632" s="2" t="s">
        <v>20</v>
      </c>
      <c r="AU632" s="1">
        <f t="shared" si="83"/>
        <v>2.5654158131684852</v>
      </c>
      <c r="AV632" s="1">
        <f t="shared" si="84"/>
        <v>1.8340425943917067</v>
      </c>
      <c r="AW632" s="1">
        <f t="shared" si="85"/>
        <v>1.1026693756149279</v>
      </c>
    </row>
    <row r="633" spans="1:49" x14ac:dyDescent="0.2">
      <c r="A633">
        <v>631</v>
      </c>
      <c r="B633" t="s">
        <v>7518</v>
      </c>
      <c r="C633" t="s">
        <v>7517</v>
      </c>
      <c r="F633" t="s">
        <v>7516</v>
      </c>
      <c r="G633" t="s">
        <v>16</v>
      </c>
      <c r="H633" t="s">
        <v>15</v>
      </c>
      <c r="I633" t="s">
        <v>7515</v>
      </c>
      <c r="J633">
        <v>60021666</v>
      </c>
      <c r="K633" t="s">
        <v>7514</v>
      </c>
      <c r="L633" t="s">
        <v>7513</v>
      </c>
      <c r="M633" t="s">
        <v>4525</v>
      </c>
      <c r="N633">
        <v>2</v>
      </c>
      <c r="O633" t="s">
        <v>7512</v>
      </c>
      <c r="P633" t="s">
        <v>7511</v>
      </c>
      <c r="Q633" t="s">
        <v>7510</v>
      </c>
      <c r="R633" s="8">
        <v>34700</v>
      </c>
      <c r="S633" s="9">
        <f t="shared" si="80"/>
        <v>1995</v>
      </c>
      <c r="T633" s="9">
        <v>1995</v>
      </c>
      <c r="U633" s="9">
        <f t="shared" si="81"/>
        <v>27</v>
      </c>
      <c r="V633" s="8">
        <v>34912</v>
      </c>
      <c r="W633" t="s">
        <v>3305</v>
      </c>
      <c r="X633" s="2">
        <v>1.6519999999999999</v>
      </c>
      <c r="Y633" s="7">
        <f t="shared" si="78"/>
        <v>4.409919649769093E-2</v>
      </c>
      <c r="AA633" t="s">
        <v>3304</v>
      </c>
      <c r="AB633">
        <v>17337</v>
      </c>
      <c r="AC633">
        <v>15582221</v>
      </c>
      <c r="AD633" t="s">
        <v>6</v>
      </c>
      <c r="AE633">
        <v>43</v>
      </c>
      <c r="AF633">
        <v>8</v>
      </c>
      <c r="AH633" t="s">
        <v>7509</v>
      </c>
      <c r="AI633" t="s">
        <v>7508</v>
      </c>
      <c r="AK633" t="s">
        <v>7507</v>
      </c>
      <c r="AL633">
        <v>24</v>
      </c>
      <c r="AM633" s="5">
        <f t="shared" si="82"/>
        <v>0.88888888888888884</v>
      </c>
      <c r="AN633" s="4">
        <f t="shared" si="79"/>
        <v>1.3462913879422776E-3</v>
      </c>
      <c r="AO633" s="3"/>
      <c r="AP633">
        <v>0</v>
      </c>
      <c r="AR633" t="s">
        <v>1</v>
      </c>
      <c r="AT633" s="2" t="s">
        <v>20</v>
      </c>
      <c r="AU633" s="1">
        <f t="shared" si="83"/>
        <v>3.1273324964766336</v>
      </c>
      <c r="AV633" s="1">
        <f t="shared" si="84"/>
        <v>2.2722743942816601</v>
      </c>
      <c r="AW633" s="1">
        <f t="shared" si="85"/>
        <v>1.4172162920866873</v>
      </c>
    </row>
    <row r="634" spans="1:49" x14ac:dyDescent="0.2">
      <c r="A634">
        <v>632</v>
      </c>
      <c r="B634" t="s">
        <v>7506</v>
      </c>
      <c r="C634" t="s">
        <v>7505</v>
      </c>
      <c r="F634" t="s">
        <v>7504</v>
      </c>
      <c r="G634" t="s">
        <v>16</v>
      </c>
      <c r="H634" t="s">
        <v>15</v>
      </c>
      <c r="I634" t="s">
        <v>7503</v>
      </c>
      <c r="J634" t="s">
        <v>7502</v>
      </c>
      <c r="K634" t="s">
        <v>7501</v>
      </c>
      <c r="L634" t="s">
        <v>7500</v>
      </c>
      <c r="M634" t="s">
        <v>128</v>
      </c>
      <c r="N634">
        <v>3</v>
      </c>
      <c r="O634" t="s">
        <v>3937</v>
      </c>
      <c r="P634" t="s">
        <v>3936</v>
      </c>
      <c r="Q634" t="s">
        <v>7499</v>
      </c>
      <c r="R634" s="8">
        <v>34700</v>
      </c>
      <c r="S634" s="9">
        <f t="shared" si="80"/>
        <v>1995</v>
      </c>
      <c r="T634" s="9">
        <v>1995</v>
      </c>
      <c r="U634" s="9">
        <f t="shared" si="81"/>
        <v>27</v>
      </c>
      <c r="V634" s="8">
        <v>34912</v>
      </c>
      <c r="W634" t="s">
        <v>3305</v>
      </c>
      <c r="X634" s="2">
        <v>1.6519999999999999</v>
      </c>
      <c r="Y634" s="7">
        <f t="shared" si="78"/>
        <v>4.409919649769093E-2</v>
      </c>
      <c r="AA634" t="s">
        <v>3304</v>
      </c>
      <c r="AB634">
        <v>17337</v>
      </c>
      <c r="AC634">
        <v>15582221</v>
      </c>
      <c r="AD634" t="s">
        <v>6</v>
      </c>
      <c r="AE634">
        <v>43</v>
      </c>
      <c r="AF634">
        <v>8</v>
      </c>
      <c r="AH634" t="s">
        <v>7498</v>
      </c>
      <c r="AI634" t="s">
        <v>7497</v>
      </c>
      <c r="AK634" t="s">
        <v>7496</v>
      </c>
      <c r="AL634">
        <v>19</v>
      </c>
      <c r="AM634" s="5">
        <f t="shared" si="82"/>
        <v>0.70370370370370372</v>
      </c>
      <c r="AN634" s="4">
        <f t="shared" si="79"/>
        <v>1.0658140154543032E-3</v>
      </c>
      <c r="AO634" s="3"/>
      <c r="AP634">
        <v>0</v>
      </c>
      <c r="AR634" t="s">
        <v>1</v>
      </c>
      <c r="AT634" s="2" t="s">
        <v>20</v>
      </c>
      <c r="AU634" s="1">
        <f t="shared" si="83"/>
        <v>3.1189181753019941</v>
      </c>
      <c r="AV634" s="1">
        <f t="shared" si="84"/>
        <v>2.2582505256572616</v>
      </c>
      <c r="AW634" s="1">
        <f t="shared" si="85"/>
        <v>1.3975828760125291</v>
      </c>
    </row>
    <row r="635" spans="1:49" x14ac:dyDescent="0.2">
      <c r="A635">
        <v>633</v>
      </c>
      <c r="B635" t="s">
        <v>7495</v>
      </c>
      <c r="C635" t="s">
        <v>7494</v>
      </c>
      <c r="F635" t="s">
        <v>7493</v>
      </c>
      <c r="G635" t="s">
        <v>16</v>
      </c>
      <c r="H635" t="s">
        <v>15</v>
      </c>
      <c r="I635" t="s">
        <v>7492</v>
      </c>
      <c r="J635" t="s">
        <v>7487</v>
      </c>
      <c r="K635" t="s">
        <v>7491</v>
      </c>
      <c r="L635" t="s">
        <v>7490</v>
      </c>
      <c r="M635" t="s">
        <v>128</v>
      </c>
      <c r="N635">
        <v>2</v>
      </c>
      <c r="O635" t="s">
        <v>7489</v>
      </c>
      <c r="P635" t="s">
        <v>7488</v>
      </c>
      <c r="Q635" t="s">
        <v>7487</v>
      </c>
      <c r="R635" s="8">
        <v>34700</v>
      </c>
      <c r="S635" s="9">
        <f t="shared" si="80"/>
        <v>1995</v>
      </c>
      <c r="T635" s="9">
        <v>1995</v>
      </c>
      <c r="U635" s="9">
        <f t="shared" si="81"/>
        <v>27</v>
      </c>
      <c r="V635" s="8">
        <v>34912</v>
      </c>
      <c r="W635" t="s">
        <v>3305</v>
      </c>
      <c r="X635" s="2">
        <v>1.6519999999999999</v>
      </c>
      <c r="Y635" s="7">
        <f t="shared" si="78"/>
        <v>4.409919649769093E-2</v>
      </c>
      <c r="AA635" t="s">
        <v>3304</v>
      </c>
      <c r="AB635">
        <v>17337</v>
      </c>
      <c r="AC635">
        <v>15582221</v>
      </c>
      <c r="AD635" t="s">
        <v>6</v>
      </c>
      <c r="AE635">
        <v>43</v>
      </c>
      <c r="AF635">
        <v>8</v>
      </c>
      <c r="AH635" t="s">
        <v>7486</v>
      </c>
      <c r="AI635" t="s">
        <v>7485</v>
      </c>
      <c r="AK635" t="s">
        <v>7484</v>
      </c>
      <c r="AL635">
        <v>5</v>
      </c>
      <c r="AM635" s="5">
        <f t="shared" si="82"/>
        <v>0.18518518518518517</v>
      </c>
      <c r="AN635" s="4">
        <f t="shared" si="79"/>
        <v>2.804773724879745E-4</v>
      </c>
      <c r="AO635" s="3"/>
      <c r="AP635">
        <v>0</v>
      </c>
      <c r="AQ635" t="s">
        <v>3918</v>
      </c>
      <c r="AR635" t="s">
        <v>1</v>
      </c>
      <c r="AS635" t="s">
        <v>3916</v>
      </c>
      <c r="AT635" s="2" t="s">
        <v>20</v>
      </c>
      <c r="AU635" s="1">
        <f t="shared" si="83"/>
        <v>3.0953580760130044</v>
      </c>
      <c r="AV635" s="1">
        <f t="shared" si="84"/>
        <v>2.2189836935089451</v>
      </c>
      <c r="AW635" s="1">
        <f t="shared" si="85"/>
        <v>1.342609311004886</v>
      </c>
    </row>
    <row r="636" spans="1:49" x14ac:dyDescent="0.2">
      <c r="A636">
        <v>634</v>
      </c>
      <c r="B636" t="s">
        <v>7483</v>
      </c>
      <c r="C636" t="s">
        <v>7482</v>
      </c>
      <c r="F636" t="s">
        <v>7481</v>
      </c>
      <c r="G636" t="s">
        <v>16</v>
      </c>
      <c r="H636" t="s">
        <v>15</v>
      </c>
      <c r="I636" t="s">
        <v>7480</v>
      </c>
      <c r="J636" t="s">
        <v>7479</v>
      </c>
      <c r="K636" t="s">
        <v>7478</v>
      </c>
      <c r="L636" t="s">
        <v>7477</v>
      </c>
      <c r="M636" t="s">
        <v>7476</v>
      </c>
      <c r="N636">
        <v>1</v>
      </c>
      <c r="O636" t="s">
        <v>7475</v>
      </c>
      <c r="P636">
        <v>7404215687</v>
      </c>
      <c r="Q636" t="s">
        <v>7474</v>
      </c>
      <c r="R636" s="8">
        <v>34700</v>
      </c>
      <c r="S636" s="9">
        <f t="shared" si="80"/>
        <v>1995</v>
      </c>
      <c r="T636" s="9">
        <v>1995</v>
      </c>
      <c r="U636" s="9">
        <f t="shared" si="81"/>
        <v>27</v>
      </c>
      <c r="V636" s="8">
        <v>34912</v>
      </c>
      <c r="W636" t="s">
        <v>2623</v>
      </c>
      <c r="X636" s="2">
        <v>1.6379999999999999</v>
      </c>
      <c r="Y636" s="7">
        <f t="shared" si="78"/>
        <v>4.3725474493473214E-2</v>
      </c>
      <c r="AA636" t="s">
        <v>2622</v>
      </c>
      <c r="AB636">
        <v>17391</v>
      </c>
      <c r="AC636">
        <v>19410476</v>
      </c>
      <c r="AD636" t="s">
        <v>6</v>
      </c>
      <c r="AE636">
        <v>43</v>
      </c>
      <c r="AF636">
        <v>8</v>
      </c>
      <c r="AH636" t="s">
        <v>7473</v>
      </c>
      <c r="AI636" t="s">
        <v>7472</v>
      </c>
      <c r="AK636" t="s">
        <v>7471</v>
      </c>
      <c r="AL636">
        <v>16</v>
      </c>
      <c r="AM636" s="5">
        <f t="shared" si="82"/>
        <v>0.59259259259259256</v>
      </c>
      <c r="AN636" s="4">
        <f t="shared" si="79"/>
        <v>8.975275919615185E-4</v>
      </c>
      <c r="AO636" s="3"/>
      <c r="AP636">
        <v>0</v>
      </c>
      <c r="AR636" t="s">
        <v>1</v>
      </c>
      <c r="AT636" s="2">
        <v>4.931</v>
      </c>
      <c r="AU636" s="1">
        <f t="shared" si="83"/>
        <v>3.0877090423019706</v>
      </c>
      <c r="AV636" s="1">
        <f t="shared" si="84"/>
        <v>2.2311501042717365</v>
      </c>
      <c r="AW636" s="1">
        <f t="shared" si="85"/>
        <v>1.3745911662415027</v>
      </c>
    </row>
    <row r="637" spans="1:49" x14ac:dyDescent="0.2">
      <c r="A637">
        <v>635</v>
      </c>
      <c r="B637" t="s">
        <v>7470</v>
      </c>
      <c r="C637" t="s">
        <v>7469</v>
      </c>
      <c r="F637" t="s">
        <v>7468</v>
      </c>
      <c r="G637" t="s">
        <v>16</v>
      </c>
      <c r="H637" t="s">
        <v>15</v>
      </c>
      <c r="I637" t="s">
        <v>7467</v>
      </c>
      <c r="J637">
        <v>60032179</v>
      </c>
      <c r="K637" t="s">
        <v>7466</v>
      </c>
      <c r="L637" t="s">
        <v>7465</v>
      </c>
      <c r="M637" t="s">
        <v>11</v>
      </c>
      <c r="N637">
        <v>2</v>
      </c>
      <c r="O637" t="s">
        <v>7464</v>
      </c>
      <c r="P637" t="s">
        <v>7463</v>
      </c>
      <c r="Q637" t="s">
        <v>7462</v>
      </c>
      <c r="R637" s="8">
        <v>34700</v>
      </c>
      <c r="S637" s="9">
        <f t="shared" si="80"/>
        <v>1995</v>
      </c>
      <c r="T637" s="9">
        <v>1995</v>
      </c>
      <c r="U637" s="9">
        <f t="shared" si="81"/>
        <v>27</v>
      </c>
      <c r="V637" s="8">
        <v>34912</v>
      </c>
      <c r="W637" t="s">
        <v>2623</v>
      </c>
      <c r="X637" s="2">
        <v>1.6379999999999999</v>
      </c>
      <c r="Y637" s="7">
        <f t="shared" si="78"/>
        <v>4.3725474493473214E-2</v>
      </c>
      <c r="AA637" t="s">
        <v>2622</v>
      </c>
      <c r="AB637">
        <v>17391</v>
      </c>
      <c r="AC637">
        <v>19410476</v>
      </c>
      <c r="AD637" t="s">
        <v>6</v>
      </c>
      <c r="AE637">
        <v>43</v>
      </c>
      <c r="AF637">
        <v>8</v>
      </c>
      <c r="AH637" t="s">
        <v>7461</v>
      </c>
      <c r="AI637" t="s">
        <v>7460</v>
      </c>
      <c r="AK637" t="s">
        <v>7459</v>
      </c>
      <c r="AL637">
        <v>25</v>
      </c>
      <c r="AM637" s="5">
        <f t="shared" si="82"/>
        <v>0.92592592592592593</v>
      </c>
      <c r="AN637" s="4">
        <f t="shared" si="79"/>
        <v>1.4023868624398726E-3</v>
      </c>
      <c r="AO637" s="3"/>
      <c r="AP637">
        <v>0</v>
      </c>
      <c r="AQ637" t="s">
        <v>978</v>
      </c>
      <c r="AR637" t="s">
        <v>7458</v>
      </c>
      <c r="AS637" t="s">
        <v>976</v>
      </c>
      <c r="AT637" s="2">
        <v>4.931</v>
      </c>
      <c r="AU637" s="1">
        <f t="shared" si="83"/>
        <v>3.1028548204163209</v>
      </c>
      <c r="AV637" s="1">
        <f t="shared" si="84"/>
        <v>2.2563930677956545</v>
      </c>
      <c r="AW637" s="1">
        <f t="shared" si="85"/>
        <v>1.4099313151749875</v>
      </c>
    </row>
    <row r="638" spans="1:49" x14ac:dyDescent="0.2">
      <c r="A638">
        <v>636</v>
      </c>
      <c r="B638" t="s">
        <v>7457</v>
      </c>
      <c r="C638" t="s">
        <v>7456</v>
      </c>
      <c r="F638" t="s">
        <v>7455</v>
      </c>
      <c r="G638" t="s">
        <v>16</v>
      </c>
      <c r="H638" t="s">
        <v>15</v>
      </c>
      <c r="I638" t="s">
        <v>7454</v>
      </c>
      <c r="J638" t="s">
        <v>7453</v>
      </c>
      <c r="K638" t="s">
        <v>7452</v>
      </c>
      <c r="L638" t="s">
        <v>7451</v>
      </c>
      <c r="M638" t="s">
        <v>201</v>
      </c>
      <c r="N638">
        <v>4</v>
      </c>
      <c r="O638" t="s">
        <v>7450</v>
      </c>
      <c r="P638" t="s">
        <v>7449</v>
      </c>
      <c r="Q638" t="s">
        <v>7448</v>
      </c>
      <c r="R638" s="8">
        <v>34700</v>
      </c>
      <c r="S638" s="9">
        <f t="shared" si="80"/>
        <v>1995</v>
      </c>
      <c r="T638" s="9">
        <v>1995</v>
      </c>
      <c r="U638" s="9">
        <f t="shared" si="81"/>
        <v>27</v>
      </c>
      <c r="V638" s="8" t="s">
        <v>7447</v>
      </c>
      <c r="W638" t="s">
        <v>5268</v>
      </c>
      <c r="X638" s="2">
        <v>0.81</v>
      </c>
      <c r="Y638" s="7">
        <f t="shared" si="78"/>
        <v>2.1622487386882359E-2</v>
      </c>
      <c r="AA638">
        <v>10411135</v>
      </c>
      <c r="AB638">
        <v>12116</v>
      </c>
      <c r="AC638">
        <v>19410174</v>
      </c>
      <c r="AD638" t="s">
        <v>6</v>
      </c>
      <c r="AE638">
        <v>7</v>
      </c>
      <c r="AF638">
        <v>8</v>
      </c>
      <c r="AH638" t="s">
        <v>7446</v>
      </c>
      <c r="AI638" t="s">
        <v>7445</v>
      </c>
      <c r="AK638" t="s">
        <v>7444</v>
      </c>
      <c r="AL638">
        <v>11</v>
      </c>
      <c r="AM638" s="5">
        <f t="shared" si="82"/>
        <v>0.40740740740740738</v>
      </c>
      <c r="AN638" s="4">
        <f t="shared" si="79"/>
        <v>6.1705021947354389E-4</v>
      </c>
      <c r="AO638" s="3"/>
      <c r="AP638">
        <v>0</v>
      </c>
      <c r="AQ638" t="s">
        <v>3918</v>
      </c>
      <c r="AR638" t="s">
        <v>1</v>
      </c>
      <c r="AS638" t="s">
        <v>3916</v>
      </c>
      <c r="AT638" s="2">
        <v>2.468</v>
      </c>
      <c r="AU638" s="1">
        <f t="shared" si="83"/>
        <v>1.5320856236659712</v>
      </c>
      <c r="AV638" s="1">
        <f t="shared" si="84"/>
        <v>1.1119768803177952</v>
      </c>
      <c r="AW638" s="1">
        <f t="shared" si="85"/>
        <v>0.6918681369696188</v>
      </c>
    </row>
    <row r="639" spans="1:49" x14ac:dyDescent="0.2">
      <c r="A639">
        <v>637</v>
      </c>
      <c r="B639" t="s">
        <v>7443</v>
      </c>
      <c r="C639" t="s">
        <v>7442</v>
      </c>
      <c r="F639" t="s">
        <v>7441</v>
      </c>
      <c r="G639" t="s">
        <v>16</v>
      </c>
      <c r="H639" t="s">
        <v>15</v>
      </c>
      <c r="I639" t="s">
        <v>7440</v>
      </c>
      <c r="J639" t="s">
        <v>7439</v>
      </c>
      <c r="K639" t="s">
        <v>7438</v>
      </c>
      <c r="L639" t="s">
        <v>7437</v>
      </c>
      <c r="M639" t="s">
        <v>2050</v>
      </c>
      <c r="N639">
        <v>4</v>
      </c>
      <c r="O639" t="s">
        <v>7436</v>
      </c>
      <c r="P639" t="s">
        <v>7435</v>
      </c>
      <c r="Q639" t="s">
        <v>7434</v>
      </c>
      <c r="R639" s="8">
        <v>34700</v>
      </c>
      <c r="S639" s="9">
        <f t="shared" si="80"/>
        <v>1995</v>
      </c>
      <c r="T639" s="9">
        <v>1995</v>
      </c>
      <c r="U639" s="9">
        <f t="shared" si="81"/>
        <v>27</v>
      </c>
      <c r="V639" s="8">
        <v>34912</v>
      </c>
      <c r="W639" t="s">
        <v>3305</v>
      </c>
      <c r="X639" s="2">
        <v>1.6519999999999999</v>
      </c>
      <c r="Y639" s="7">
        <f t="shared" si="78"/>
        <v>4.409919649769093E-2</v>
      </c>
      <c r="AA639" t="s">
        <v>3304</v>
      </c>
      <c r="AB639">
        <v>17337</v>
      </c>
      <c r="AC639">
        <v>15582221</v>
      </c>
      <c r="AD639" t="s">
        <v>6</v>
      </c>
      <c r="AE639">
        <v>43</v>
      </c>
      <c r="AF639">
        <v>8</v>
      </c>
      <c r="AH639" t="s">
        <v>7433</v>
      </c>
      <c r="AI639" t="s">
        <v>7432</v>
      </c>
      <c r="AK639" t="s">
        <v>7431</v>
      </c>
      <c r="AL639">
        <v>0</v>
      </c>
      <c r="AM639" s="5">
        <f t="shared" si="82"/>
        <v>0</v>
      </c>
      <c r="AN639" s="4">
        <f t="shared" si="79"/>
        <v>0</v>
      </c>
      <c r="AO639" s="3"/>
      <c r="AP639">
        <v>0</v>
      </c>
      <c r="AR639" t="s">
        <v>1</v>
      </c>
      <c r="AT639" s="2" t="s">
        <v>20</v>
      </c>
      <c r="AU639" s="1">
        <f t="shared" si="83"/>
        <v>3.0869437548383649</v>
      </c>
      <c r="AV639" s="1">
        <f t="shared" si="84"/>
        <v>2.2049598248845466</v>
      </c>
      <c r="AW639" s="1">
        <f t="shared" si="85"/>
        <v>1.3229758949307278</v>
      </c>
    </row>
    <row r="640" spans="1:49" x14ac:dyDescent="0.2">
      <c r="A640">
        <v>638</v>
      </c>
      <c r="B640" t="s">
        <v>7430</v>
      </c>
      <c r="C640" t="s">
        <v>7429</v>
      </c>
      <c r="F640" t="s">
        <v>7428</v>
      </c>
      <c r="G640" t="s">
        <v>16</v>
      </c>
      <c r="H640" t="s">
        <v>15</v>
      </c>
      <c r="I640" t="s">
        <v>7427</v>
      </c>
      <c r="J640">
        <v>100398588</v>
      </c>
      <c r="K640" t="s">
        <v>7426</v>
      </c>
      <c r="L640" t="s">
        <v>1215</v>
      </c>
      <c r="M640" t="s">
        <v>1214</v>
      </c>
      <c r="N640">
        <v>3</v>
      </c>
      <c r="O640" t="s">
        <v>7425</v>
      </c>
      <c r="P640" t="s">
        <v>7424</v>
      </c>
      <c r="Q640" t="s">
        <v>7423</v>
      </c>
      <c r="R640" s="8">
        <v>34700</v>
      </c>
      <c r="S640" s="9">
        <f t="shared" si="80"/>
        <v>1995</v>
      </c>
      <c r="T640" s="9">
        <v>1995</v>
      </c>
      <c r="U640" s="9">
        <f t="shared" si="81"/>
        <v>27</v>
      </c>
      <c r="V640" s="8">
        <v>34912</v>
      </c>
      <c r="W640" t="s">
        <v>7242</v>
      </c>
      <c r="X640" s="2">
        <v>0.65500000000000003</v>
      </c>
      <c r="Y640" s="7">
        <f t="shared" si="78"/>
        <v>1.7484850911614749E-2</v>
      </c>
      <c r="AA640">
        <v>189375</v>
      </c>
      <c r="AB640">
        <v>26051</v>
      </c>
      <c r="AC640" t="s">
        <v>7241</v>
      </c>
      <c r="AD640" t="s">
        <v>6</v>
      </c>
      <c r="AE640">
        <v>37</v>
      </c>
      <c r="AF640">
        <v>3</v>
      </c>
      <c r="AH640" t="s">
        <v>7422</v>
      </c>
      <c r="AI640" t="s">
        <v>7421</v>
      </c>
      <c r="AK640" t="s">
        <v>7420</v>
      </c>
      <c r="AL640">
        <v>24</v>
      </c>
      <c r="AM640" s="5">
        <f t="shared" si="82"/>
        <v>0.88888888888888884</v>
      </c>
      <c r="AN640" s="4">
        <f t="shared" si="79"/>
        <v>1.3462913879422776E-3</v>
      </c>
      <c r="AO640" s="3"/>
      <c r="AP640">
        <v>0</v>
      </c>
      <c r="AR640" t="s">
        <v>1</v>
      </c>
      <c r="AT640" s="2" t="s">
        <v>20</v>
      </c>
      <c r="AU640" s="1">
        <f t="shared" si="83"/>
        <v>1.2643283054513006</v>
      </c>
      <c r="AV640" s="1">
        <f t="shared" si="84"/>
        <v>0.94155711497785133</v>
      </c>
      <c r="AW640" s="1">
        <f t="shared" si="85"/>
        <v>0.61878592450440195</v>
      </c>
    </row>
    <row r="641" spans="1:49" x14ac:dyDescent="0.2">
      <c r="A641">
        <v>639</v>
      </c>
      <c r="B641" t="s">
        <v>7419</v>
      </c>
      <c r="C641" t="s">
        <v>7418</v>
      </c>
      <c r="D641">
        <v>927024894002231</v>
      </c>
      <c r="F641" t="s">
        <v>7417</v>
      </c>
      <c r="G641" t="s">
        <v>16</v>
      </c>
      <c r="H641" t="s">
        <v>15</v>
      </c>
      <c r="I641" t="s">
        <v>7416</v>
      </c>
      <c r="J641" t="s">
        <v>7415</v>
      </c>
      <c r="K641" t="s">
        <v>7414</v>
      </c>
      <c r="L641" t="s">
        <v>7413</v>
      </c>
      <c r="M641" t="s">
        <v>3454</v>
      </c>
      <c r="N641">
        <v>6</v>
      </c>
      <c r="O641" t="s">
        <v>7412</v>
      </c>
      <c r="P641" t="s">
        <v>7411</v>
      </c>
      <c r="Q641" t="s">
        <v>7410</v>
      </c>
      <c r="R641" s="8">
        <v>34700</v>
      </c>
      <c r="S641" s="9">
        <f t="shared" si="80"/>
        <v>1995</v>
      </c>
      <c r="T641" s="9">
        <v>1995</v>
      </c>
      <c r="U641" s="9">
        <f t="shared" si="81"/>
        <v>27</v>
      </c>
      <c r="V641" s="8">
        <v>1995</v>
      </c>
      <c r="W641" t="s">
        <v>7280</v>
      </c>
      <c r="X641" s="2">
        <v>1.839</v>
      </c>
      <c r="Y641" s="7">
        <f t="shared" si="78"/>
        <v>4.909105469688476E-2</v>
      </c>
      <c r="AA641">
        <v>9270248</v>
      </c>
      <c r="AB641">
        <v>13332</v>
      </c>
      <c r="AD641" t="s">
        <v>6</v>
      </c>
      <c r="AE641">
        <v>38</v>
      </c>
      <c r="AF641" s="6">
        <v>44287</v>
      </c>
      <c r="AH641" t="s">
        <v>7409</v>
      </c>
      <c r="AI641" t="s">
        <v>7408</v>
      </c>
      <c r="AK641" t="s">
        <v>7407</v>
      </c>
      <c r="AL641">
        <v>83</v>
      </c>
      <c r="AM641" s="5">
        <f t="shared" si="82"/>
        <v>3.074074074074074</v>
      </c>
      <c r="AN641" s="4">
        <f t="shared" si="79"/>
        <v>4.6559243833003772E-3</v>
      </c>
      <c r="AO641" s="3"/>
      <c r="AP641">
        <v>0</v>
      </c>
      <c r="AQ641" t="s">
        <v>7406</v>
      </c>
      <c r="AR641">
        <v>920609</v>
      </c>
      <c r="AS641" t="s">
        <v>7405</v>
      </c>
      <c r="AT641" s="2">
        <v>7.2670000000000003</v>
      </c>
      <c r="AU641" s="1">
        <f t="shared" si="83"/>
        <v>3.576051560280944</v>
      </c>
      <c r="AV641" s="1">
        <f t="shared" si="84"/>
        <v>2.687348954009257</v>
      </c>
      <c r="AW641" s="1">
        <f t="shared" si="85"/>
        <v>1.7986463477375692</v>
      </c>
    </row>
    <row r="642" spans="1:49" x14ac:dyDescent="0.2">
      <c r="A642">
        <v>640</v>
      </c>
      <c r="B642" t="s">
        <v>7404</v>
      </c>
      <c r="C642" t="s">
        <v>7403</v>
      </c>
      <c r="F642" t="s">
        <v>7402</v>
      </c>
      <c r="G642" t="s">
        <v>16</v>
      </c>
      <c r="H642" t="s">
        <v>15</v>
      </c>
      <c r="I642" t="s">
        <v>4432</v>
      </c>
      <c r="J642" t="s">
        <v>4431</v>
      </c>
      <c r="K642" t="s">
        <v>4430</v>
      </c>
      <c r="L642" t="s">
        <v>4429</v>
      </c>
      <c r="M642" t="s">
        <v>42</v>
      </c>
      <c r="N642">
        <v>4</v>
      </c>
      <c r="O642" t="s">
        <v>4428</v>
      </c>
      <c r="P642" t="s">
        <v>4427</v>
      </c>
      <c r="Q642" t="s">
        <v>4426</v>
      </c>
      <c r="R642" s="8">
        <v>34700</v>
      </c>
      <c r="S642" s="9">
        <f t="shared" si="80"/>
        <v>1995</v>
      </c>
      <c r="T642" s="9">
        <v>1995</v>
      </c>
      <c r="U642" s="9">
        <f t="shared" si="81"/>
        <v>27</v>
      </c>
      <c r="V642" s="8">
        <v>1995</v>
      </c>
      <c r="W642" t="s">
        <v>4425</v>
      </c>
      <c r="X642" s="2" t="s">
        <v>20</v>
      </c>
      <c r="Y642" s="7" t="e">
        <f t="shared" ref="Y642:Y705" si="86">(X642-$Z$4)/($Z$3-$Z$4)</f>
        <v>#VALUE!</v>
      </c>
      <c r="AA642">
        <v>8821666</v>
      </c>
      <c r="AB642">
        <v>22883</v>
      </c>
      <c r="AC642" t="s">
        <v>4424</v>
      </c>
      <c r="AD642" t="s">
        <v>6</v>
      </c>
      <c r="AE642">
        <v>26</v>
      </c>
      <c r="AF642">
        <v>9</v>
      </c>
      <c r="AH642" t="s">
        <v>7401</v>
      </c>
      <c r="AI642" t="s">
        <v>7400</v>
      </c>
      <c r="AJ642" t="s">
        <v>7399</v>
      </c>
      <c r="AK642" t="s">
        <v>7398</v>
      </c>
      <c r="AL642">
        <v>1</v>
      </c>
      <c r="AM642" s="5">
        <f t="shared" si="82"/>
        <v>3.7037037037037035E-2</v>
      </c>
      <c r="AN642" s="4">
        <f t="shared" ref="AN642:AN705" si="87">(AM642-$AO$4)/($AO$3-$AO$4)</f>
        <v>5.6095474497594906E-5</v>
      </c>
      <c r="AO642" s="3"/>
      <c r="AP642">
        <v>0</v>
      </c>
      <c r="AR642" t="s">
        <v>1</v>
      </c>
      <c r="AT642" s="2" t="s">
        <v>20</v>
      </c>
      <c r="AU642" s="1" t="e">
        <f t="shared" si="83"/>
        <v>#VALUE!</v>
      </c>
      <c r="AV642" s="1" t="e">
        <f t="shared" si="84"/>
        <v>#VALUE!</v>
      </c>
      <c r="AW642" s="1" t="e">
        <f t="shared" si="85"/>
        <v>#VALUE!</v>
      </c>
    </row>
    <row r="643" spans="1:49" x14ac:dyDescent="0.2">
      <c r="A643">
        <v>641</v>
      </c>
      <c r="B643" t="s">
        <v>7397</v>
      </c>
      <c r="C643" t="s">
        <v>7396</v>
      </c>
      <c r="F643" t="s">
        <v>7395</v>
      </c>
      <c r="G643" t="s">
        <v>16</v>
      </c>
      <c r="H643" t="s">
        <v>15</v>
      </c>
      <c r="I643" t="s">
        <v>7394</v>
      </c>
      <c r="J643" t="s">
        <v>7393</v>
      </c>
      <c r="K643" t="s">
        <v>7392</v>
      </c>
      <c r="L643" t="s">
        <v>7391</v>
      </c>
      <c r="M643" t="s">
        <v>7390</v>
      </c>
      <c r="N643">
        <v>1</v>
      </c>
      <c r="O643" t="s">
        <v>7389</v>
      </c>
      <c r="P643">
        <v>7007174371</v>
      </c>
      <c r="Q643" t="s">
        <v>7388</v>
      </c>
      <c r="R643" s="8">
        <v>34700</v>
      </c>
      <c r="S643" s="9">
        <f t="shared" si="80"/>
        <v>1995</v>
      </c>
      <c r="T643" s="9">
        <v>1995</v>
      </c>
      <c r="U643" s="9">
        <f t="shared" si="81"/>
        <v>27</v>
      </c>
      <c r="V643" s="8">
        <v>34912</v>
      </c>
      <c r="W643" t="s">
        <v>3892</v>
      </c>
      <c r="X643" s="2">
        <v>0.88100000000000001</v>
      </c>
      <c r="Y643" s="7">
        <f t="shared" si="86"/>
        <v>2.3517791836843653E-2</v>
      </c>
      <c r="AA643">
        <v>10459243</v>
      </c>
      <c r="AB643">
        <v>17248</v>
      </c>
      <c r="AD643" t="s">
        <v>6</v>
      </c>
      <c r="AE643">
        <v>37</v>
      </c>
      <c r="AF643">
        <v>4</v>
      </c>
      <c r="AH643" t="s">
        <v>1632</v>
      </c>
      <c r="AI643" t="s">
        <v>7387</v>
      </c>
      <c r="AK643" t="s">
        <v>7386</v>
      </c>
      <c r="AL643">
        <v>5</v>
      </c>
      <c r="AM643" s="5">
        <f t="shared" si="82"/>
        <v>0.18518518518518517</v>
      </c>
      <c r="AN643" s="4">
        <f t="shared" si="87"/>
        <v>2.804773724879745E-4</v>
      </c>
      <c r="AO643" s="3"/>
      <c r="AP643">
        <v>0</v>
      </c>
      <c r="AQ643" t="s">
        <v>3424</v>
      </c>
      <c r="AR643" t="s">
        <v>1</v>
      </c>
      <c r="AS643" t="s">
        <v>3423</v>
      </c>
      <c r="AT643" s="2" t="s">
        <v>20</v>
      </c>
      <c r="AU643" s="1">
        <f t="shared" si="83"/>
        <v>1.6546597497536948</v>
      </c>
      <c r="AV643" s="1">
        <f t="shared" si="84"/>
        <v>1.1899134604665815</v>
      </c>
      <c r="AW643" s="1">
        <f t="shared" si="85"/>
        <v>0.72516717117946772</v>
      </c>
    </row>
    <row r="644" spans="1:49" x14ac:dyDescent="0.2">
      <c r="A644">
        <v>642</v>
      </c>
      <c r="B644" t="s">
        <v>7385</v>
      </c>
      <c r="C644" t="s">
        <v>7384</v>
      </c>
      <c r="F644" t="s">
        <v>7383</v>
      </c>
      <c r="G644" t="s">
        <v>16</v>
      </c>
      <c r="H644" t="s">
        <v>15</v>
      </c>
      <c r="I644" t="s">
        <v>7382</v>
      </c>
      <c r="N644">
        <v>1</v>
      </c>
      <c r="O644" t="s">
        <v>7381</v>
      </c>
      <c r="P644">
        <v>57192288647</v>
      </c>
      <c r="R644" s="8">
        <v>34700</v>
      </c>
      <c r="S644" s="9">
        <f t="shared" si="80"/>
        <v>1995</v>
      </c>
      <c r="T644" s="9">
        <v>1995</v>
      </c>
      <c r="U644" s="9">
        <f t="shared" si="81"/>
        <v>27</v>
      </c>
      <c r="V644" s="8">
        <v>34912</v>
      </c>
      <c r="W644" t="s">
        <v>3892</v>
      </c>
      <c r="X644" s="2">
        <v>0.88100000000000001</v>
      </c>
      <c r="Y644" s="7">
        <f t="shared" si="86"/>
        <v>2.3517791836843653E-2</v>
      </c>
      <c r="AA644">
        <v>10459243</v>
      </c>
      <c r="AB644">
        <v>17248</v>
      </c>
      <c r="AD644" t="s">
        <v>6</v>
      </c>
      <c r="AE644">
        <v>37</v>
      </c>
      <c r="AF644">
        <v>4</v>
      </c>
      <c r="AH644" t="s">
        <v>7380</v>
      </c>
      <c r="AL644">
        <v>16</v>
      </c>
      <c r="AM644" s="5">
        <f t="shared" si="82"/>
        <v>0.59259259259259256</v>
      </c>
      <c r="AN644" s="4">
        <f t="shared" si="87"/>
        <v>8.975275919615185E-4</v>
      </c>
      <c r="AO644" s="3"/>
      <c r="AP644">
        <v>0</v>
      </c>
      <c r="AR644" t="s">
        <v>1</v>
      </c>
      <c r="AT644" s="2" t="s">
        <v>20</v>
      </c>
      <c r="AU644" s="1">
        <f t="shared" si="83"/>
        <v>1.6731712563379013</v>
      </c>
      <c r="AV644" s="1">
        <f t="shared" si="84"/>
        <v>1.2207659714402586</v>
      </c>
      <c r="AW644" s="1">
        <f t="shared" si="85"/>
        <v>0.76836068654261591</v>
      </c>
    </row>
    <row r="645" spans="1:49" x14ac:dyDescent="0.2">
      <c r="A645">
        <v>643</v>
      </c>
      <c r="B645" t="s">
        <v>7379</v>
      </c>
      <c r="C645" t="s">
        <v>7378</v>
      </c>
      <c r="F645" t="s">
        <v>7377</v>
      </c>
      <c r="G645" t="s">
        <v>16</v>
      </c>
      <c r="H645" t="s">
        <v>15</v>
      </c>
      <c r="I645" t="s">
        <v>7376</v>
      </c>
      <c r="J645">
        <v>60006037</v>
      </c>
      <c r="K645" t="s">
        <v>7375</v>
      </c>
      <c r="M645" t="s">
        <v>11</v>
      </c>
      <c r="N645">
        <v>2</v>
      </c>
      <c r="O645" t="s">
        <v>7374</v>
      </c>
      <c r="P645" t="s">
        <v>7373</v>
      </c>
      <c r="Q645" t="s">
        <v>7372</v>
      </c>
      <c r="R645" s="8">
        <v>34700</v>
      </c>
      <c r="S645" s="9">
        <f t="shared" si="80"/>
        <v>1995</v>
      </c>
      <c r="T645" s="9">
        <v>1995</v>
      </c>
      <c r="U645" s="9">
        <f t="shared" si="81"/>
        <v>27</v>
      </c>
      <c r="V645" s="8">
        <v>34912</v>
      </c>
      <c r="W645" t="s">
        <v>3892</v>
      </c>
      <c r="X645" s="2">
        <v>0.88100000000000001</v>
      </c>
      <c r="Y645" s="7">
        <f t="shared" si="86"/>
        <v>2.3517791836843653E-2</v>
      </c>
      <c r="AA645">
        <v>10459243</v>
      </c>
      <c r="AB645">
        <v>17248</v>
      </c>
      <c r="AD645" t="s">
        <v>6</v>
      </c>
      <c r="AE645">
        <v>37</v>
      </c>
      <c r="AF645">
        <v>4</v>
      </c>
      <c r="AH645" s="6">
        <v>44537</v>
      </c>
      <c r="AI645" t="s">
        <v>7371</v>
      </c>
      <c r="AK645" t="s">
        <v>7370</v>
      </c>
      <c r="AL645">
        <v>4</v>
      </c>
      <c r="AM645" s="5">
        <f t="shared" si="82"/>
        <v>0.14814814814814814</v>
      </c>
      <c r="AN645" s="4">
        <f t="shared" si="87"/>
        <v>2.2438189799037963E-4</v>
      </c>
      <c r="AO645" s="3"/>
      <c r="AP645">
        <v>0</v>
      </c>
      <c r="AR645" t="s">
        <v>1</v>
      </c>
      <c r="AT645" s="2" t="s">
        <v>20</v>
      </c>
      <c r="AU645" s="1">
        <f t="shared" si="83"/>
        <v>1.652976885518767</v>
      </c>
      <c r="AV645" s="1">
        <f t="shared" si="84"/>
        <v>1.1871086867417016</v>
      </c>
      <c r="AW645" s="1">
        <f t="shared" si="85"/>
        <v>0.72124048796463613</v>
      </c>
    </row>
    <row r="646" spans="1:49" x14ac:dyDescent="0.2">
      <c r="A646">
        <v>644</v>
      </c>
      <c r="B646" t="s">
        <v>7369</v>
      </c>
      <c r="C646" t="s">
        <v>7368</v>
      </c>
      <c r="F646" t="s">
        <v>7367</v>
      </c>
      <c r="G646" t="s">
        <v>16</v>
      </c>
      <c r="H646" t="s">
        <v>15</v>
      </c>
      <c r="I646" t="s">
        <v>7366</v>
      </c>
      <c r="J646">
        <v>60015710</v>
      </c>
      <c r="K646" t="s">
        <v>7365</v>
      </c>
      <c r="L646" t="s">
        <v>7364</v>
      </c>
      <c r="M646" t="s">
        <v>11</v>
      </c>
      <c r="N646">
        <v>3</v>
      </c>
      <c r="O646" t="s">
        <v>7363</v>
      </c>
      <c r="P646" t="s">
        <v>7362</v>
      </c>
      <c r="Q646" t="s">
        <v>7361</v>
      </c>
      <c r="R646" s="8">
        <v>34700</v>
      </c>
      <c r="S646" s="9">
        <f t="shared" si="80"/>
        <v>1995</v>
      </c>
      <c r="T646" s="9">
        <v>1995</v>
      </c>
      <c r="U646" s="9">
        <f t="shared" si="81"/>
        <v>27</v>
      </c>
      <c r="V646" s="8">
        <v>34912</v>
      </c>
      <c r="W646" t="s">
        <v>7242</v>
      </c>
      <c r="X646" s="2">
        <v>0.65500000000000003</v>
      </c>
      <c r="Y646" s="7">
        <f t="shared" si="86"/>
        <v>1.7484850911614749E-2</v>
      </c>
      <c r="AA646">
        <v>189375</v>
      </c>
      <c r="AB646">
        <v>26051</v>
      </c>
      <c r="AC646" t="s">
        <v>7241</v>
      </c>
      <c r="AD646" t="s">
        <v>6</v>
      </c>
      <c r="AE646">
        <v>37</v>
      </c>
      <c r="AF646">
        <v>3</v>
      </c>
      <c r="AH646" t="s">
        <v>5317</v>
      </c>
      <c r="AI646" t="s">
        <v>7360</v>
      </c>
      <c r="AK646" t="s">
        <v>7359</v>
      </c>
      <c r="AL646">
        <v>2</v>
      </c>
      <c r="AM646" s="5">
        <f t="shared" si="82"/>
        <v>7.407407407407407E-2</v>
      </c>
      <c r="AN646" s="4">
        <f t="shared" si="87"/>
        <v>1.1219094899518981E-4</v>
      </c>
      <c r="AO646" s="3"/>
      <c r="AP646">
        <v>0</v>
      </c>
      <c r="AR646" t="s">
        <v>1</v>
      </c>
      <c r="AT646" s="2" t="s">
        <v>20</v>
      </c>
      <c r="AU646" s="1">
        <f t="shared" si="83"/>
        <v>1.227305292282888</v>
      </c>
      <c r="AV646" s="1">
        <f t="shared" si="84"/>
        <v>0.87985209303049694</v>
      </c>
      <c r="AW646" s="1">
        <f t="shared" si="85"/>
        <v>0.53239889377810579</v>
      </c>
    </row>
    <row r="647" spans="1:49" x14ac:dyDescent="0.2">
      <c r="A647">
        <v>645</v>
      </c>
      <c r="B647" t="s">
        <v>7358</v>
      </c>
      <c r="C647" t="s">
        <v>7357</v>
      </c>
      <c r="F647" t="s">
        <v>7356</v>
      </c>
      <c r="G647" t="s">
        <v>16</v>
      </c>
      <c r="H647" t="s">
        <v>15</v>
      </c>
      <c r="I647" t="s">
        <v>7355</v>
      </c>
      <c r="J647">
        <v>100363164</v>
      </c>
      <c r="K647" t="s">
        <v>7354</v>
      </c>
      <c r="L647" t="s">
        <v>7353</v>
      </c>
      <c r="M647" t="s">
        <v>1398</v>
      </c>
      <c r="N647">
        <v>1</v>
      </c>
      <c r="O647" t="s">
        <v>7352</v>
      </c>
      <c r="P647">
        <v>7006319195</v>
      </c>
      <c r="Q647">
        <v>100363164</v>
      </c>
      <c r="R647" s="8">
        <v>34700</v>
      </c>
      <c r="S647" s="9">
        <f t="shared" si="80"/>
        <v>1995</v>
      </c>
      <c r="T647" s="9">
        <v>1995</v>
      </c>
      <c r="U647" s="9">
        <f t="shared" si="81"/>
        <v>27</v>
      </c>
      <c r="V647" s="8">
        <v>34912</v>
      </c>
      <c r="W647" t="s">
        <v>7242</v>
      </c>
      <c r="X647" s="2">
        <v>0.65500000000000003</v>
      </c>
      <c r="Y647" s="7">
        <f t="shared" si="86"/>
        <v>1.7484850911614749E-2</v>
      </c>
      <c r="AA647">
        <v>189375</v>
      </c>
      <c r="AB647">
        <v>26051</v>
      </c>
      <c r="AC647" t="s">
        <v>7241</v>
      </c>
      <c r="AD647" t="s">
        <v>6</v>
      </c>
      <c r="AE647">
        <v>37</v>
      </c>
      <c r="AF647">
        <v>3</v>
      </c>
      <c r="AH647" t="s">
        <v>7351</v>
      </c>
      <c r="AI647" t="s">
        <v>7350</v>
      </c>
      <c r="AK647" t="s">
        <v>7349</v>
      </c>
      <c r="AL647">
        <v>0</v>
      </c>
      <c r="AM647" s="5">
        <f t="shared" si="82"/>
        <v>0</v>
      </c>
      <c r="AN647" s="4">
        <f t="shared" si="87"/>
        <v>0</v>
      </c>
      <c r="AO647" s="3"/>
      <c r="AP647">
        <v>0</v>
      </c>
      <c r="AR647" t="s">
        <v>1</v>
      </c>
      <c r="AT647" s="2" t="s">
        <v>20</v>
      </c>
      <c r="AU647" s="1">
        <f t="shared" si="83"/>
        <v>1.2239395638130324</v>
      </c>
      <c r="AV647" s="1">
        <f t="shared" si="84"/>
        <v>0.87424254558073744</v>
      </c>
      <c r="AW647" s="1">
        <f t="shared" si="85"/>
        <v>0.52454552734844251</v>
      </c>
    </row>
    <row r="648" spans="1:49" x14ac:dyDescent="0.2">
      <c r="A648">
        <v>646</v>
      </c>
      <c r="B648" t="s">
        <v>7348</v>
      </c>
      <c r="C648" t="s">
        <v>7347</v>
      </c>
      <c r="D648" t="s">
        <v>7346</v>
      </c>
      <c r="F648" t="s">
        <v>7345</v>
      </c>
      <c r="G648" t="s">
        <v>16</v>
      </c>
      <c r="H648" t="s">
        <v>15</v>
      </c>
      <c r="I648" t="s">
        <v>7344</v>
      </c>
      <c r="J648">
        <v>60020486</v>
      </c>
      <c r="K648" t="s">
        <v>7343</v>
      </c>
      <c r="L648" t="s">
        <v>7342</v>
      </c>
      <c r="M648" t="s">
        <v>1398</v>
      </c>
      <c r="N648">
        <v>3</v>
      </c>
      <c r="O648" t="s">
        <v>7341</v>
      </c>
      <c r="P648" t="s">
        <v>7340</v>
      </c>
      <c r="Q648" t="s">
        <v>7339</v>
      </c>
      <c r="R648" s="8">
        <v>34700</v>
      </c>
      <c r="S648" s="9">
        <f t="shared" si="80"/>
        <v>1995</v>
      </c>
      <c r="T648" s="9">
        <v>1995</v>
      </c>
      <c r="U648" s="9">
        <f t="shared" si="81"/>
        <v>27</v>
      </c>
      <c r="V648" s="8">
        <v>1995</v>
      </c>
      <c r="W648" t="s">
        <v>7280</v>
      </c>
      <c r="X648" s="2">
        <v>1.839</v>
      </c>
      <c r="Y648" s="7">
        <f t="shared" si="86"/>
        <v>4.909105469688476E-2</v>
      </c>
      <c r="AA648">
        <v>9270248</v>
      </c>
      <c r="AB648">
        <v>13332</v>
      </c>
      <c r="AD648" t="s">
        <v>6</v>
      </c>
      <c r="AE648">
        <v>38</v>
      </c>
      <c r="AF648" s="6">
        <v>44287</v>
      </c>
      <c r="AH648" t="s">
        <v>7338</v>
      </c>
      <c r="AI648" t="s">
        <v>7337</v>
      </c>
      <c r="AK648" t="s">
        <v>7336</v>
      </c>
      <c r="AL648">
        <v>29</v>
      </c>
      <c r="AM648" s="5">
        <f t="shared" si="82"/>
        <v>1.0740740740740742</v>
      </c>
      <c r="AN648" s="4">
        <f t="shared" si="87"/>
        <v>1.6267687604302524E-3</v>
      </c>
      <c r="AO648" s="3"/>
      <c r="AP648">
        <v>0</v>
      </c>
      <c r="AQ648" t="s">
        <v>7335</v>
      </c>
      <c r="AR648" t="s">
        <v>7334</v>
      </c>
      <c r="AS648" t="s">
        <v>7333</v>
      </c>
      <c r="AT648" s="2">
        <v>7.2670000000000003</v>
      </c>
      <c r="AU648" s="1">
        <f t="shared" si="83"/>
        <v>3.4851768915948407</v>
      </c>
      <c r="AV648" s="1">
        <f t="shared" si="84"/>
        <v>2.5358911728657505</v>
      </c>
      <c r="AW648" s="1">
        <f t="shared" si="85"/>
        <v>1.5866054541366605</v>
      </c>
    </row>
    <row r="649" spans="1:49" x14ac:dyDescent="0.2">
      <c r="A649">
        <v>647</v>
      </c>
      <c r="B649" t="s">
        <v>7332</v>
      </c>
      <c r="C649" t="s">
        <v>7331</v>
      </c>
      <c r="F649" t="s">
        <v>7330</v>
      </c>
      <c r="G649" t="s">
        <v>16</v>
      </c>
      <c r="H649" t="s">
        <v>15</v>
      </c>
      <c r="I649" t="s">
        <v>7329</v>
      </c>
      <c r="J649" t="s">
        <v>7328</v>
      </c>
      <c r="K649" t="s">
        <v>7327</v>
      </c>
      <c r="L649" t="s">
        <v>7326</v>
      </c>
      <c r="M649" t="s">
        <v>42</v>
      </c>
      <c r="N649">
        <v>6</v>
      </c>
      <c r="O649" t="s">
        <v>7325</v>
      </c>
      <c r="P649" t="s">
        <v>7324</v>
      </c>
      <c r="Q649" t="s">
        <v>7323</v>
      </c>
      <c r="R649" s="8">
        <v>34700</v>
      </c>
      <c r="S649" s="9">
        <f t="shared" si="80"/>
        <v>1995</v>
      </c>
      <c r="T649" s="9">
        <v>1995</v>
      </c>
      <c r="U649" s="9">
        <f t="shared" si="81"/>
        <v>27</v>
      </c>
      <c r="V649" s="8">
        <v>34912</v>
      </c>
      <c r="W649" t="s">
        <v>4834</v>
      </c>
      <c r="X649" s="2">
        <v>0.371</v>
      </c>
      <c r="Y649" s="7">
        <f t="shared" si="86"/>
        <v>9.9036331117695747E-3</v>
      </c>
      <c r="AA649">
        <v>214922</v>
      </c>
      <c r="AB649">
        <v>130262</v>
      </c>
      <c r="AC649">
        <v>13474065</v>
      </c>
      <c r="AD649" t="s">
        <v>6</v>
      </c>
      <c r="AE649">
        <v>34</v>
      </c>
      <c r="AF649" t="s">
        <v>7322</v>
      </c>
      <c r="AH649" t="s">
        <v>7321</v>
      </c>
      <c r="AI649" t="s">
        <v>7320</v>
      </c>
      <c r="AJ649" t="s">
        <v>7319</v>
      </c>
      <c r="AK649" t="s">
        <v>7318</v>
      </c>
      <c r="AL649">
        <v>0</v>
      </c>
      <c r="AM649" s="5">
        <f t="shared" si="82"/>
        <v>0</v>
      </c>
      <c r="AN649" s="4">
        <f t="shared" si="87"/>
        <v>0</v>
      </c>
      <c r="AO649" s="3"/>
      <c r="AP649">
        <v>0</v>
      </c>
      <c r="AR649" t="s">
        <v>1</v>
      </c>
      <c r="AT649" s="2">
        <v>1.48</v>
      </c>
      <c r="AU649" s="1">
        <f t="shared" si="83"/>
        <v>0.69325431782387015</v>
      </c>
      <c r="AV649" s="1">
        <f t="shared" si="84"/>
        <v>0.49518165558847871</v>
      </c>
      <c r="AW649" s="1">
        <f t="shared" si="85"/>
        <v>0.29710899335308727</v>
      </c>
    </row>
    <row r="650" spans="1:49" x14ac:dyDescent="0.2">
      <c r="A650">
        <v>648</v>
      </c>
      <c r="B650" t="s">
        <v>7317</v>
      </c>
      <c r="C650" t="s">
        <v>7316</v>
      </c>
      <c r="D650" t="s">
        <v>7315</v>
      </c>
      <c r="F650" t="s">
        <v>7314</v>
      </c>
      <c r="G650" t="s">
        <v>16</v>
      </c>
      <c r="H650" t="s">
        <v>15</v>
      </c>
      <c r="I650" t="s">
        <v>7313</v>
      </c>
      <c r="J650" t="s">
        <v>7312</v>
      </c>
      <c r="K650" t="s">
        <v>7311</v>
      </c>
      <c r="L650" t="s">
        <v>1546</v>
      </c>
      <c r="M650" t="s">
        <v>1545</v>
      </c>
      <c r="N650">
        <v>3</v>
      </c>
      <c r="O650" t="s">
        <v>7310</v>
      </c>
      <c r="P650" t="s">
        <v>7309</v>
      </c>
      <c r="Q650" t="s">
        <v>7308</v>
      </c>
      <c r="R650" s="8">
        <v>34700</v>
      </c>
      <c r="S650" s="9">
        <f t="shared" si="80"/>
        <v>1995</v>
      </c>
      <c r="T650" s="9">
        <v>1995</v>
      </c>
      <c r="U650" s="9">
        <f t="shared" si="81"/>
        <v>27</v>
      </c>
      <c r="V650" s="8">
        <v>34912</v>
      </c>
      <c r="W650" t="s">
        <v>5984</v>
      </c>
      <c r="X650" s="2">
        <v>0.90700000000000003</v>
      </c>
      <c r="Y650" s="7">
        <f t="shared" si="86"/>
        <v>2.4211846987533703E-2</v>
      </c>
      <c r="AA650">
        <v>1651684</v>
      </c>
      <c r="AB650">
        <v>25548</v>
      </c>
      <c r="AD650" t="s">
        <v>6</v>
      </c>
      <c r="AE650">
        <v>45</v>
      </c>
      <c r="AF650">
        <v>2</v>
      </c>
      <c r="AH650" t="s">
        <v>7307</v>
      </c>
      <c r="AI650" t="s">
        <v>7306</v>
      </c>
      <c r="AJ650" t="s">
        <v>7305</v>
      </c>
      <c r="AK650" t="s">
        <v>7304</v>
      </c>
      <c r="AL650">
        <v>18</v>
      </c>
      <c r="AM650" s="5">
        <f t="shared" si="82"/>
        <v>0.66666666666666663</v>
      </c>
      <c r="AN650" s="4">
        <f t="shared" si="87"/>
        <v>1.0097185409567082E-3</v>
      </c>
      <c r="AO650" s="3"/>
      <c r="AP650">
        <v>0</v>
      </c>
      <c r="AR650" t="s">
        <v>1</v>
      </c>
      <c r="AT650" s="2">
        <v>4.6619999999999999</v>
      </c>
      <c r="AU650" s="1">
        <f t="shared" si="83"/>
        <v>1.7251208453560603</v>
      </c>
      <c r="AV650" s="1">
        <f t="shared" si="84"/>
        <v>1.2610782764245205</v>
      </c>
      <c r="AW650" s="1">
        <f t="shared" si="85"/>
        <v>0.79703570749298058</v>
      </c>
    </row>
    <row r="651" spans="1:49" x14ac:dyDescent="0.2">
      <c r="A651">
        <v>649</v>
      </c>
      <c r="B651" t="s">
        <v>7303</v>
      </c>
      <c r="C651" t="s">
        <v>7302</v>
      </c>
      <c r="F651" t="s">
        <v>7301</v>
      </c>
      <c r="G651" t="s">
        <v>16</v>
      </c>
      <c r="H651" t="s">
        <v>15</v>
      </c>
      <c r="I651" t="s">
        <v>7300</v>
      </c>
      <c r="J651" t="s">
        <v>7299</v>
      </c>
      <c r="K651" t="s">
        <v>7298</v>
      </c>
      <c r="L651" t="s">
        <v>7297</v>
      </c>
      <c r="M651" t="s">
        <v>128</v>
      </c>
      <c r="N651">
        <v>1</v>
      </c>
      <c r="O651" t="s">
        <v>7296</v>
      </c>
      <c r="P651">
        <v>6701421310</v>
      </c>
      <c r="Q651" t="s">
        <v>7295</v>
      </c>
      <c r="R651" s="8">
        <v>34700</v>
      </c>
      <c r="S651" s="9">
        <f t="shared" si="80"/>
        <v>1995</v>
      </c>
      <c r="T651" s="9">
        <v>1995</v>
      </c>
      <c r="U651" s="9">
        <f t="shared" si="81"/>
        <v>27</v>
      </c>
      <c r="V651" s="8">
        <v>34912</v>
      </c>
      <c r="W651" t="s">
        <v>3892</v>
      </c>
      <c r="X651" s="2">
        <v>0.88100000000000001</v>
      </c>
      <c r="Y651" s="7">
        <f t="shared" si="86"/>
        <v>2.3517791836843653E-2</v>
      </c>
      <c r="AA651">
        <v>10459243</v>
      </c>
      <c r="AB651">
        <v>17248</v>
      </c>
      <c r="AD651" t="s">
        <v>6</v>
      </c>
      <c r="AE651">
        <v>37</v>
      </c>
      <c r="AF651">
        <v>4</v>
      </c>
      <c r="AH651" t="s">
        <v>7294</v>
      </c>
      <c r="AI651" t="s">
        <v>7293</v>
      </c>
      <c r="AK651" t="s">
        <v>7292</v>
      </c>
      <c r="AL651">
        <v>174</v>
      </c>
      <c r="AM651" s="5">
        <f t="shared" si="82"/>
        <v>6.4444444444444446</v>
      </c>
      <c r="AN651" s="4">
        <f t="shared" si="87"/>
        <v>9.7606125625815145E-3</v>
      </c>
      <c r="AO651" s="3"/>
      <c r="AP651">
        <v>0</v>
      </c>
      <c r="AQ651" t="s">
        <v>2659</v>
      </c>
      <c r="AR651" t="s">
        <v>1</v>
      </c>
      <c r="AS651" t="s">
        <v>2657</v>
      </c>
      <c r="AT651" s="2" t="s">
        <v>20</v>
      </c>
      <c r="AU651" s="1">
        <f t="shared" si="83"/>
        <v>1.939063805456501</v>
      </c>
      <c r="AV651" s="1">
        <f t="shared" si="84"/>
        <v>1.6639202199712586</v>
      </c>
      <c r="AW651" s="1">
        <f t="shared" si="85"/>
        <v>1.3887766344860155</v>
      </c>
    </row>
    <row r="652" spans="1:49" x14ac:dyDescent="0.2">
      <c r="A652">
        <v>650</v>
      </c>
      <c r="B652" t="s">
        <v>7291</v>
      </c>
      <c r="C652" t="s">
        <v>7290</v>
      </c>
      <c r="D652">
        <v>927024894002258</v>
      </c>
      <c r="F652" t="s">
        <v>7289</v>
      </c>
      <c r="G652" t="s">
        <v>16</v>
      </c>
      <c r="H652" t="s">
        <v>15</v>
      </c>
      <c r="I652" t="s">
        <v>7288</v>
      </c>
      <c r="J652" t="s">
        <v>7287</v>
      </c>
      <c r="K652" t="s">
        <v>7286</v>
      </c>
      <c r="L652" t="s">
        <v>7285</v>
      </c>
      <c r="M652" t="s">
        <v>7284</v>
      </c>
      <c r="N652">
        <v>5</v>
      </c>
      <c r="O652" t="s">
        <v>7283</v>
      </c>
      <c r="P652" t="s">
        <v>7282</v>
      </c>
      <c r="Q652" t="s">
        <v>7281</v>
      </c>
      <c r="R652" s="8">
        <v>34700</v>
      </c>
      <c r="S652" s="9">
        <f t="shared" si="80"/>
        <v>1995</v>
      </c>
      <c r="T652" s="9">
        <v>1995</v>
      </c>
      <c r="U652" s="9">
        <f t="shared" si="81"/>
        <v>27</v>
      </c>
      <c r="V652" s="8">
        <v>1995</v>
      </c>
      <c r="W652" t="s">
        <v>7280</v>
      </c>
      <c r="X652" s="2">
        <v>1.839</v>
      </c>
      <c r="Y652" s="7">
        <f t="shared" si="86"/>
        <v>4.909105469688476E-2</v>
      </c>
      <c r="AA652">
        <v>9270248</v>
      </c>
      <c r="AB652">
        <v>13332</v>
      </c>
      <c r="AD652" t="s">
        <v>6</v>
      </c>
      <c r="AE652">
        <v>38</v>
      </c>
      <c r="AF652" s="6">
        <v>44287</v>
      </c>
      <c r="AH652" t="s">
        <v>7279</v>
      </c>
      <c r="AI652" t="s">
        <v>7278</v>
      </c>
      <c r="AK652" t="s">
        <v>7277</v>
      </c>
      <c r="AL652">
        <v>43</v>
      </c>
      <c r="AM652" s="5">
        <f t="shared" si="82"/>
        <v>1.5925925925925926</v>
      </c>
      <c r="AN652" s="4">
        <f t="shared" si="87"/>
        <v>2.4121054033965808E-3</v>
      </c>
      <c r="AO652" s="3"/>
      <c r="AP652">
        <v>0</v>
      </c>
      <c r="AR652" t="s">
        <v>1</v>
      </c>
      <c r="AT652" s="2">
        <v>7.2670000000000003</v>
      </c>
      <c r="AU652" s="1">
        <f t="shared" si="83"/>
        <v>3.5087369908838304</v>
      </c>
      <c r="AV652" s="1">
        <f t="shared" si="84"/>
        <v>2.575158005014067</v>
      </c>
      <c r="AW652" s="1">
        <f t="shared" si="85"/>
        <v>1.6415790191443034</v>
      </c>
    </row>
    <row r="653" spans="1:49" x14ac:dyDescent="0.2">
      <c r="A653">
        <v>651</v>
      </c>
      <c r="B653" t="s">
        <v>7276</v>
      </c>
      <c r="C653" t="s">
        <v>7275</v>
      </c>
      <c r="F653" t="s">
        <v>7274</v>
      </c>
      <c r="G653" t="s">
        <v>16</v>
      </c>
      <c r="H653" t="s">
        <v>15</v>
      </c>
      <c r="I653" t="s">
        <v>7273</v>
      </c>
      <c r="J653">
        <v>60032991</v>
      </c>
      <c r="K653" t="s">
        <v>7272</v>
      </c>
      <c r="L653" t="s">
        <v>7271</v>
      </c>
      <c r="M653" t="s">
        <v>56</v>
      </c>
      <c r="N653">
        <v>2</v>
      </c>
      <c r="O653" t="s">
        <v>7270</v>
      </c>
      <c r="P653" t="s">
        <v>7269</v>
      </c>
      <c r="Q653" t="s">
        <v>7268</v>
      </c>
      <c r="R653" s="8">
        <v>34700</v>
      </c>
      <c r="S653" s="9">
        <f t="shared" si="80"/>
        <v>1995</v>
      </c>
      <c r="T653" s="9">
        <v>1995</v>
      </c>
      <c r="U653" s="9">
        <f t="shared" si="81"/>
        <v>27</v>
      </c>
      <c r="V653" s="8">
        <v>34912</v>
      </c>
      <c r="W653" t="s">
        <v>7267</v>
      </c>
      <c r="X653" s="2">
        <v>0.76700000000000002</v>
      </c>
      <c r="Y653" s="7">
        <f t="shared" si="86"/>
        <v>2.0474626945356504E-2</v>
      </c>
      <c r="AA653">
        <v>983063</v>
      </c>
      <c r="AB653">
        <v>26048</v>
      </c>
      <c r="AD653" t="s">
        <v>6</v>
      </c>
      <c r="AE653">
        <v>41</v>
      </c>
      <c r="AF653">
        <v>3</v>
      </c>
      <c r="AH653" t="s">
        <v>7266</v>
      </c>
      <c r="AI653" t="s">
        <v>7265</v>
      </c>
      <c r="AK653" t="s">
        <v>7264</v>
      </c>
      <c r="AL653">
        <v>3</v>
      </c>
      <c r="AM653" s="5">
        <f t="shared" si="82"/>
        <v>0.1111111111111111</v>
      </c>
      <c r="AN653" s="4">
        <f t="shared" si="87"/>
        <v>1.682864234927847E-4</v>
      </c>
      <c r="AO653" s="3"/>
      <c r="AP653">
        <v>0</v>
      </c>
      <c r="AQ653" t="s">
        <v>618</v>
      </c>
      <c r="AR653" t="s">
        <v>1</v>
      </c>
      <c r="AS653" t="s">
        <v>616</v>
      </c>
      <c r="AT653" s="2" t="s">
        <v>20</v>
      </c>
      <c r="AU653" s="1">
        <f t="shared" si="83"/>
        <v>1.4382724788797387</v>
      </c>
      <c r="AV653" s="1">
        <f t="shared" si="84"/>
        <v>1.0321456684424646</v>
      </c>
      <c r="AW653" s="1">
        <f t="shared" si="85"/>
        <v>0.62601885800518997</v>
      </c>
    </row>
    <row r="654" spans="1:49" x14ac:dyDescent="0.2">
      <c r="A654">
        <v>652</v>
      </c>
      <c r="B654" t="s">
        <v>7263</v>
      </c>
      <c r="C654" t="s">
        <v>7262</v>
      </c>
      <c r="F654" t="s">
        <v>7261</v>
      </c>
      <c r="G654" t="s">
        <v>16</v>
      </c>
      <c r="H654" t="s">
        <v>15</v>
      </c>
      <c r="I654" t="s">
        <v>7260</v>
      </c>
      <c r="J654" t="s">
        <v>7255</v>
      </c>
      <c r="K654" t="s">
        <v>7259</v>
      </c>
      <c r="L654" t="s">
        <v>7258</v>
      </c>
      <c r="M654" t="s">
        <v>128</v>
      </c>
      <c r="N654">
        <v>2</v>
      </c>
      <c r="O654" t="s">
        <v>7257</v>
      </c>
      <c r="P654" t="s">
        <v>7256</v>
      </c>
      <c r="Q654" t="s">
        <v>7255</v>
      </c>
      <c r="R654" s="8">
        <v>34700</v>
      </c>
      <c r="S654" s="9">
        <f t="shared" si="80"/>
        <v>1995</v>
      </c>
      <c r="T654" s="9">
        <v>1995</v>
      </c>
      <c r="U654" s="9">
        <f t="shared" si="81"/>
        <v>27</v>
      </c>
      <c r="V654" s="8">
        <v>34912</v>
      </c>
      <c r="W654" t="s">
        <v>7242</v>
      </c>
      <c r="X654" s="2">
        <v>0.65500000000000003</v>
      </c>
      <c r="Y654" s="7">
        <f t="shared" si="86"/>
        <v>1.7484850911614749E-2</v>
      </c>
      <c r="AA654">
        <v>189375</v>
      </c>
      <c r="AB654">
        <v>26051</v>
      </c>
      <c r="AC654" t="s">
        <v>7241</v>
      </c>
      <c r="AD654" t="s">
        <v>6</v>
      </c>
      <c r="AE654">
        <v>37</v>
      </c>
      <c r="AF654">
        <v>3</v>
      </c>
      <c r="AH654" t="s">
        <v>7254</v>
      </c>
      <c r="AI654" t="s">
        <v>7253</v>
      </c>
      <c r="AK654" t="s">
        <v>7252</v>
      </c>
      <c r="AL654">
        <v>8</v>
      </c>
      <c r="AM654" s="5">
        <f t="shared" si="82"/>
        <v>0.29629629629629628</v>
      </c>
      <c r="AN654" s="4">
        <f t="shared" si="87"/>
        <v>4.4876379598075925E-4</v>
      </c>
      <c r="AO654" s="3"/>
      <c r="AP654">
        <v>0</v>
      </c>
      <c r="AR654" t="s">
        <v>1</v>
      </c>
      <c r="AT654" s="2" t="s">
        <v>20</v>
      </c>
      <c r="AU654" s="1">
        <f t="shared" si="83"/>
        <v>1.2374024776924553</v>
      </c>
      <c r="AV654" s="1">
        <f t="shared" si="84"/>
        <v>0.89668073537977533</v>
      </c>
      <c r="AW654" s="1">
        <f t="shared" si="85"/>
        <v>0.55595899306709562</v>
      </c>
    </row>
    <row r="655" spans="1:49" x14ac:dyDescent="0.2">
      <c r="A655">
        <v>653</v>
      </c>
      <c r="B655" t="s">
        <v>7251</v>
      </c>
      <c r="C655" t="s">
        <v>7250</v>
      </c>
      <c r="F655" t="s">
        <v>7249</v>
      </c>
      <c r="G655" t="s">
        <v>16</v>
      </c>
      <c r="H655" t="s">
        <v>15</v>
      </c>
      <c r="I655" t="s">
        <v>7248</v>
      </c>
      <c r="J655">
        <v>60018429</v>
      </c>
      <c r="K655" t="s">
        <v>7247</v>
      </c>
      <c r="L655" t="s">
        <v>7246</v>
      </c>
      <c r="M655" t="s">
        <v>174</v>
      </c>
      <c r="N655">
        <v>4</v>
      </c>
      <c r="O655" t="s">
        <v>7245</v>
      </c>
      <c r="P655" t="s">
        <v>7244</v>
      </c>
      <c r="Q655" t="s">
        <v>7243</v>
      </c>
      <c r="R655" s="8">
        <v>34700</v>
      </c>
      <c r="S655" s="9">
        <f t="shared" si="80"/>
        <v>1995</v>
      </c>
      <c r="T655" s="9">
        <v>1995</v>
      </c>
      <c r="U655" s="9">
        <f t="shared" si="81"/>
        <v>27</v>
      </c>
      <c r="V655" s="8">
        <v>34912</v>
      </c>
      <c r="W655" t="s">
        <v>7242</v>
      </c>
      <c r="X655" s="2">
        <v>0.65500000000000003</v>
      </c>
      <c r="Y655" s="7">
        <f t="shared" si="86"/>
        <v>1.7484850911614749E-2</v>
      </c>
      <c r="AA655">
        <v>189375</v>
      </c>
      <c r="AB655">
        <v>26051</v>
      </c>
      <c r="AC655" t="s">
        <v>7241</v>
      </c>
      <c r="AD655" t="s">
        <v>6</v>
      </c>
      <c r="AE655">
        <v>37</v>
      </c>
      <c r="AF655">
        <v>3</v>
      </c>
      <c r="AH655" t="s">
        <v>2106</v>
      </c>
      <c r="AI655" t="s">
        <v>7240</v>
      </c>
      <c r="AK655" t="s">
        <v>7239</v>
      </c>
      <c r="AL655">
        <v>38</v>
      </c>
      <c r="AM655" s="5">
        <f t="shared" si="82"/>
        <v>1.4074074074074074</v>
      </c>
      <c r="AN655" s="4">
        <f t="shared" si="87"/>
        <v>2.1316280309086064E-3</v>
      </c>
      <c r="AO655" s="3"/>
      <c r="AP655">
        <v>0</v>
      </c>
      <c r="AR655" t="s">
        <v>1</v>
      </c>
      <c r="AT655" s="2" t="s">
        <v>20</v>
      </c>
      <c r="AU655" s="1">
        <f t="shared" si="83"/>
        <v>1.2878884047402905</v>
      </c>
      <c r="AV655" s="1">
        <f t="shared" si="84"/>
        <v>0.98082394712616772</v>
      </c>
      <c r="AW655" s="1">
        <f t="shared" si="85"/>
        <v>0.6737594895120449</v>
      </c>
    </row>
    <row r="656" spans="1:49" x14ac:dyDescent="0.2">
      <c r="A656">
        <v>654</v>
      </c>
      <c r="B656" t="s">
        <v>7238</v>
      </c>
      <c r="C656" t="s">
        <v>7237</v>
      </c>
      <c r="F656" t="s">
        <v>7236</v>
      </c>
      <c r="G656" t="s">
        <v>16</v>
      </c>
      <c r="H656" t="s">
        <v>15</v>
      </c>
      <c r="I656" t="s">
        <v>7235</v>
      </c>
      <c r="J656" t="s">
        <v>5570</v>
      </c>
      <c r="K656" t="s">
        <v>5569</v>
      </c>
      <c r="L656" t="s">
        <v>5568</v>
      </c>
      <c r="M656" t="s">
        <v>128</v>
      </c>
      <c r="N656">
        <v>2</v>
      </c>
      <c r="O656" t="s">
        <v>7234</v>
      </c>
      <c r="P656" t="s">
        <v>7233</v>
      </c>
      <c r="Q656" t="s">
        <v>5565</v>
      </c>
      <c r="R656" s="8">
        <v>34700</v>
      </c>
      <c r="S656" s="9">
        <f t="shared" si="80"/>
        <v>1995</v>
      </c>
      <c r="T656" s="9">
        <v>1995</v>
      </c>
      <c r="U656" s="9">
        <f t="shared" si="81"/>
        <v>27</v>
      </c>
      <c r="V656" s="8">
        <v>34881</v>
      </c>
      <c r="W656" t="s">
        <v>2623</v>
      </c>
      <c r="X656" s="2">
        <v>1.6379999999999999</v>
      </c>
      <c r="Y656" s="7">
        <f t="shared" si="86"/>
        <v>4.3725474493473214E-2</v>
      </c>
      <c r="AA656" t="s">
        <v>2622</v>
      </c>
      <c r="AB656">
        <v>17391</v>
      </c>
      <c r="AC656">
        <v>19410476</v>
      </c>
      <c r="AD656" t="s">
        <v>6</v>
      </c>
      <c r="AE656">
        <v>43</v>
      </c>
      <c r="AF656">
        <v>7</v>
      </c>
      <c r="AH656" t="s">
        <v>7232</v>
      </c>
      <c r="AI656" t="s">
        <v>7231</v>
      </c>
      <c r="AK656" t="s">
        <v>7230</v>
      </c>
      <c r="AL656">
        <v>36</v>
      </c>
      <c r="AM656" s="5">
        <f t="shared" si="82"/>
        <v>1.3333333333333333</v>
      </c>
      <c r="AN656" s="4">
        <f t="shared" si="87"/>
        <v>2.0194370819134164E-3</v>
      </c>
      <c r="AO656" s="3"/>
      <c r="AP656">
        <v>0</v>
      </c>
      <c r="AR656" t="s">
        <v>1</v>
      </c>
      <c r="AT656" s="2">
        <v>4.931</v>
      </c>
      <c r="AU656" s="1">
        <f t="shared" si="83"/>
        <v>3.1213663270005276</v>
      </c>
      <c r="AV656" s="1">
        <f t="shared" si="84"/>
        <v>2.2872455787693315</v>
      </c>
      <c r="AW656" s="1">
        <f t="shared" si="85"/>
        <v>1.4531248305381355</v>
      </c>
    </row>
    <row r="657" spans="1:49" x14ac:dyDescent="0.2">
      <c r="A657">
        <v>655</v>
      </c>
      <c r="B657" t="s">
        <v>7229</v>
      </c>
      <c r="C657" t="s">
        <v>7228</v>
      </c>
      <c r="F657" t="s">
        <v>7227</v>
      </c>
      <c r="G657" t="s">
        <v>16</v>
      </c>
      <c r="H657" t="s">
        <v>15</v>
      </c>
      <c r="I657" t="s">
        <v>7226</v>
      </c>
      <c r="J657">
        <v>60020547</v>
      </c>
      <c r="K657" t="s">
        <v>1773</v>
      </c>
      <c r="L657" t="s">
        <v>1772</v>
      </c>
      <c r="M657" t="s">
        <v>11</v>
      </c>
      <c r="N657">
        <v>3</v>
      </c>
      <c r="O657" t="s">
        <v>7225</v>
      </c>
      <c r="P657" t="s">
        <v>7224</v>
      </c>
      <c r="Q657" t="s">
        <v>1769</v>
      </c>
      <c r="R657" s="8">
        <v>34700</v>
      </c>
      <c r="S657" s="9">
        <f t="shared" si="80"/>
        <v>1995</v>
      </c>
      <c r="T657" s="9">
        <v>1995</v>
      </c>
      <c r="U657" s="9">
        <f t="shared" si="81"/>
        <v>27</v>
      </c>
      <c r="V657" s="8">
        <v>34881</v>
      </c>
      <c r="W657" t="s">
        <v>2584</v>
      </c>
      <c r="X657" s="2">
        <v>0.30399999999999999</v>
      </c>
      <c r="Y657" s="7">
        <f t="shared" si="86"/>
        <v>8.115106377299057E-3</v>
      </c>
      <c r="AA657">
        <v>8952477</v>
      </c>
      <c r="AB657">
        <v>12250</v>
      </c>
      <c r="AC657">
        <v>10982760</v>
      </c>
      <c r="AD657" t="s">
        <v>6</v>
      </c>
      <c r="AE657">
        <v>9</v>
      </c>
      <c r="AF657">
        <v>4</v>
      </c>
      <c r="AH657" t="s">
        <v>7223</v>
      </c>
      <c r="AI657" t="s">
        <v>7222</v>
      </c>
      <c r="AJ657" t="s">
        <v>7221</v>
      </c>
      <c r="AK657" t="s">
        <v>7220</v>
      </c>
      <c r="AL657">
        <v>1</v>
      </c>
      <c r="AM657" s="5">
        <f t="shared" si="82"/>
        <v>3.7037037037037035E-2</v>
      </c>
      <c r="AN657" s="4">
        <f t="shared" si="87"/>
        <v>5.6095474497594906E-5</v>
      </c>
      <c r="AO657" s="3"/>
      <c r="AP657">
        <v>0</v>
      </c>
      <c r="AR657" t="s">
        <v>1</v>
      </c>
      <c r="AT657" s="2" t="s">
        <v>20</v>
      </c>
      <c r="AU657" s="1">
        <f t="shared" si="83"/>
        <v>0.56974031064586184</v>
      </c>
      <c r="AV657" s="1">
        <f t="shared" si="84"/>
        <v>0.40856009258983261</v>
      </c>
      <c r="AW657" s="1">
        <f t="shared" si="85"/>
        <v>0.24737987453380336</v>
      </c>
    </row>
    <row r="658" spans="1:49" x14ac:dyDescent="0.2">
      <c r="A658">
        <v>656</v>
      </c>
      <c r="B658" t="s">
        <v>7219</v>
      </c>
      <c r="C658" t="s">
        <v>7218</v>
      </c>
      <c r="F658" t="s">
        <v>7217</v>
      </c>
      <c r="G658" t="s">
        <v>16</v>
      </c>
      <c r="H658" t="s">
        <v>15</v>
      </c>
      <c r="I658" t="s">
        <v>6917</v>
      </c>
      <c r="N658">
        <v>2</v>
      </c>
      <c r="O658" t="s">
        <v>6916</v>
      </c>
      <c r="P658" t="s">
        <v>6915</v>
      </c>
      <c r="Q658" t="s">
        <v>1496</v>
      </c>
      <c r="R658" s="8">
        <v>34700</v>
      </c>
      <c r="S658" s="9">
        <f t="shared" si="80"/>
        <v>1995</v>
      </c>
      <c r="T658" s="9">
        <v>1995</v>
      </c>
      <c r="U658" s="9">
        <f t="shared" si="81"/>
        <v>27</v>
      </c>
      <c r="V658" s="8" t="s">
        <v>1956</v>
      </c>
      <c r="W658" t="s">
        <v>2560</v>
      </c>
      <c r="X658" s="2">
        <v>0.371</v>
      </c>
      <c r="Y658" s="7">
        <f t="shared" si="86"/>
        <v>9.9036331117695747E-3</v>
      </c>
      <c r="AA658">
        <v>486604</v>
      </c>
      <c r="AB658">
        <v>28580</v>
      </c>
      <c r="AC658" t="s">
        <v>2559</v>
      </c>
      <c r="AD658" t="s">
        <v>6</v>
      </c>
      <c r="AE658">
        <v>30</v>
      </c>
      <c r="AF658">
        <v>4</v>
      </c>
      <c r="AH658" t="s">
        <v>7216</v>
      </c>
      <c r="AI658" t="s">
        <v>7215</v>
      </c>
      <c r="AK658" t="s">
        <v>7214</v>
      </c>
      <c r="AL658">
        <v>17</v>
      </c>
      <c r="AM658" s="5">
        <f t="shared" si="82"/>
        <v>0.62962962962962965</v>
      </c>
      <c r="AN658" s="4">
        <f t="shared" si="87"/>
        <v>9.536230664591134E-4</v>
      </c>
      <c r="AO658" s="3"/>
      <c r="AP658">
        <v>0</v>
      </c>
      <c r="AR658" t="s">
        <v>1</v>
      </c>
      <c r="AT658" s="2">
        <v>1.431</v>
      </c>
      <c r="AU658" s="1">
        <f t="shared" si="83"/>
        <v>0.72186300981764362</v>
      </c>
      <c r="AV658" s="1">
        <f t="shared" si="84"/>
        <v>0.54286280891143435</v>
      </c>
      <c r="AW658" s="1">
        <f t="shared" si="85"/>
        <v>0.36386260800522519</v>
      </c>
    </row>
    <row r="659" spans="1:49" x14ac:dyDescent="0.2">
      <c r="A659">
        <v>657</v>
      </c>
      <c r="B659" t="s">
        <v>7213</v>
      </c>
      <c r="C659" t="s">
        <v>7212</v>
      </c>
      <c r="F659" t="s">
        <v>7211</v>
      </c>
      <c r="G659" t="s">
        <v>16</v>
      </c>
      <c r="H659" t="s">
        <v>15</v>
      </c>
      <c r="I659" t="s">
        <v>4632</v>
      </c>
      <c r="J659">
        <v>60011357</v>
      </c>
      <c r="K659" t="s">
        <v>3953</v>
      </c>
      <c r="L659" t="s">
        <v>3952</v>
      </c>
      <c r="M659" t="s">
        <v>3689</v>
      </c>
      <c r="N659">
        <v>2</v>
      </c>
      <c r="O659" t="s">
        <v>7210</v>
      </c>
      <c r="P659" t="s">
        <v>7209</v>
      </c>
      <c r="Q659" t="s">
        <v>7208</v>
      </c>
      <c r="R659" s="8">
        <v>34700</v>
      </c>
      <c r="S659" s="9">
        <f t="shared" si="80"/>
        <v>1995</v>
      </c>
      <c r="T659" s="9">
        <v>1995</v>
      </c>
      <c r="U659" s="9">
        <f t="shared" si="81"/>
        <v>27</v>
      </c>
      <c r="V659" s="8">
        <v>34881</v>
      </c>
      <c r="W659" t="s">
        <v>3139</v>
      </c>
      <c r="X659" s="2">
        <v>1.3720000000000001</v>
      </c>
      <c r="Y659" s="7">
        <f t="shared" si="86"/>
        <v>3.662475641333654E-2</v>
      </c>
      <c r="AA659">
        <v>189480</v>
      </c>
      <c r="AB659">
        <v>17366</v>
      </c>
      <c r="AC659">
        <v>15579670</v>
      </c>
      <c r="AD659" t="s">
        <v>6</v>
      </c>
      <c r="AE659">
        <v>43</v>
      </c>
      <c r="AF659">
        <v>7</v>
      </c>
      <c r="AH659" t="s">
        <v>7207</v>
      </c>
      <c r="AI659" t="s">
        <v>7206</v>
      </c>
      <c r="AK659" t="s">
        <v>7205</v>
      </c>
      <c r="AL659">
        <v>16</v>
      </c>
      <c r="AM659" s="5">
        <f t="shared" si="82"/>
        <v>0.59259259259259256</v>
      </c>
      <c r="AN659" s="4">
        <f t="shared" si="87"/>
        <v>8.975275919615185E-4</v>
      </c>
      <c r="AO659" s="3"/>
      <c r="AP659">
        <v>0</v>
      </c>
      <c r="AR659" t="s">
        <v>1</v>
      </c>
      <c r="AT659" s="2" t="s">
        <v>20</v>
      </c>
      <c r="AU659" s="1">
        <f t="shared" si="83"/>
        <v>2.5906587766924032</v>
      </c>
      <c r="AV659" s="1">
        <f t="shared" si="84"/>
        <v>1.8761142002649027</v>
      </c>
      <c r="AW659" s="1">
        <f t="shared" si="85"/>
        <v>1.1615696238374025</v>
      </c>
    </row>
    <row r="660" spans="1:49" x14ac:dyDescent="0.2">
      <c r="A660">
        <v>658</v>
      </c>
      <c r="B660" t="s">
        <v>7204</v>
      </c>
      <c r="C660" t="s">
        <v>7203</v>
      </c>
      <c r="F660" t="s">
        <v>7202</v>
      </c>
      <c r="G660" t="s">
        <v>16</v>
      </c>
      <c r="H660" t="s">
        <v>15</v>
      </c>
      <c r="I660" t="s">
        <v>7201</v>
      </c>
      <c r="J660">
        <v>115810752</v>
      </c>
      <c r="K660" t="s">
        <v>7200</v>
      </c>
      <c r="M660" t="s">
        <v>3524</v>
      </c>
      <c r="N660">
        <v>2</v>
      </c>
      <c r="O660" t="s">
        <v>7199</v>
      </c>
      <c r="P660" t="s">
        <v>7198</v>
      </c>
      <c r="Q660" t="s">
        <v>7197</v>
      </c>
      <c r="R660" s="8">
        <v>34700</v>
      </c>
      <c r="S660" s="9">
        <f t="shared" si="80"/>
        <v>1995</v>
      </c>
      <c r="T660" s="9">
        <v>1995</v>
      </c>
      <c r="U660" s="9">
        <f t="shared" si="81"/>
        <v>27</v>
      </c>
      <c r="V660" s="8">
        <v>34759</v>
      </c>
      <c r="W660" t="s">
        <v>2534</v>
      </c>
      <c r="X660" s="2">
        <v>0.39600000000000002</v>
      </c>
      <c r="Y660" s="7">
        <f t="shared" si="86"/>
        <v>1.0570993833586931E-2</v>
      </c>
      <c r="AA660">
        <v>8858985</v>
      </c>
      <c r="AB660">
        <v>25993</v>
      </c>
      <c r="AD660" t="s">
        <v>6</v>
      </c>
      <c r="AE660">
        <v>10</v>
      </c>
      <c r="AF660">
        <v>7</v>
      </c>
      <c r="AH660" t="s">
        <v>6114</v>
      </c>
      <c r="AI660" t="s">
        <v>7196</v>
      </c>
      <c r="AK660" t="s">
        <v>7195</v>
      </c>
      <c r="AL660">
        <v>2</v>
      </c>
      <c r="AM660" s="5">
        <f t="shared" si="82"/>
        <v>7.407407407407407E-2</v>
      </c>
      <c r="AN660" s="4">
        <f t="shared" si="87"/>
        <v>1.1219094899518981E-4</v>
      </c>
      <c r="AO660" s="3"/>
      <c r="AP660">
        <v>0</v>
      </c>
      <c r="AR660" t="s">
        <v>1</v>
      </c>
      <c r="AT660" s="2" t="s">
        <v>20</v>
      </c>
      <c r="AU660" s="1">
        <f t="shared" si="83"/>
        <v>0.74333529682094079</v>
      </c>
      <c r="AV660" s="1">
        <f t="shared" si="84"/>
        <v>0.53415923912910601</v>
      </c>
      <c r="AW660" s="1">
        <f t="shared" si="85"/>
        <v>0.32498318143727117</v>
      </c>
    </row>
    <row r="661" spans="1:49" x14ac:dyDescent="0.2">
      <c r="A661">
        <v>659</v>
      </c>
      <c r="B661" t="s">
        <v>7194</v>
      </c>
      <c r="C661" t="s">
        <v>7193</v>
      </c>
      <c r="F661" t="s">
        <v>7192</v>
      </c>
      <c r="G661" t="s">
        <v>16</v>
      </c>
      <c r="H661" t="s">
        <v>15</v>
      </c>
      <c r="I661" t="s">
        <v>6960</v>
      </c>
      <c r="J661">
        <v>60020621</v>
      </c>
      <c r="K661" t="s">
        <v>6959</v>
      </c>
      <c r="L661" t="s">
        <v>6958</v>
      </c>
      <c r="M661" t="s">
        <v>56</v>
      </c>
      <c r="N661">
        <v>2</v>
      </c>
      <c r="O661" t="s">
        <v>7191</v>
      </c>
      <c r="P661" t="s">
        <v>7190</v>
      </c>
      <c r="Q661" t="s">
        <v>7189</v>
      </c>
      <c r="R661" s="8">
        <v>34700</v>
      </c>
      <c r="S661" s="9">
        <f t="shared" si="80"/>
        <v>1995</v>
      </c>
      <c r="T661" s="9">
        <v>1995</v>
      </c>
      <c r="U661" s="9">
        <f t="shared" si="81"/>
        <v>27</v>
      </c>
      <c r="V661" s="8">
        <v>34881</v>
      </c>
      <c r="W661" t="s">
        <v>3180</v>
      </c>
      <c r="X661" s="2">
        <v>0.94</v>
      </c>
      <c r="Y661" s="7">
        <f t="shared" si="86"/>
        <v>2.5092763140332611E-2</v>
      </c>
      <c r="AA661">
        <v>10518207</v>
      </c>
      <c r="AB661">
        <v>63372</v>
      </c>
      <c r="AD661" t="s">
        <v>6</v>
      </c>
      <c r="AE661">
        <v>5</v>
      </c>
      <c r="AF661">
        <v>7</v>
      </c>
      <c r="AH661" t="s">
        <v>7188</v>
      </c>
      <c r="AI661" t="s">
        <v>7187</v>
      </c>
      <c r="AK661" t="s">
        <v>7186</v>
      </c>
      <c r="AL661">
        <v>5</v>
      </c>
      <c r="AM661" s="5">
        <f t="shared" si="82"/>
        <v>0.18518518518518517</v>
      </c>
      <c r="AN661" s="4">
        <f t="shared" si="87"/>
        <v>2.804773724879745E-4</v>
      </c>
      <c r="AO661" s="3"/>
      <c r="AP661">
        <v>0</v>
      </c>
      <c r="AR661" t="s">
        <v>1</v>
      </c>
      <c r="AT661" s="2" t="s">
        <v>20</v>
      </c>
      <c r="AU661" s="1">
        <f t="shared" si="83"/>
        <v>1.7649077409979219</v>
      </c>
      <c r="AV661" s="1">
        <f t="shared" si="84"/>
        <v>1.2686620256410293</v>
      </c>
      <c r="AW661" s="1">
        <f t="shared" si="85"/>
        <v>0.77241631028413649</v>
      </c>
    </row>
    <row r="662" spans="1:49" x14ac:dyDescent="0.2">
      <c r="A662">
        <v>660</v>
      </c>
      <c r="B662" t="s">
        <v>7185</v>
      </c>
      <c r="C662" t="s">
        <v>7184</v>
      </c>
      <c r="F662" t="s">
        <v>7183</v>
      </c>
      <c r="G662" t="s">
        <v>16</v>
      </c>
      <c r="H662" t="s">
        <v>15</v>
      </c>
      <c r="I662" t="s">
        <v>7182</v>
      </c>
      <c r="N662">
        <v>2</v>
      </c>
      <c r="O662" t="s">
        <v>7181</v>
      </c>
      <c r="P662" t="s">
        <v>7180</v>
      </c>
      <c r="Q662" t="s">
        <v>1496</v>
      </c>
      <c r="R662" s="8">
        <v>34700</v>
      </c>
      <c r="S662" s="9">
        <f t="shared" ref="S662:S725" si="88">YEAR(R662)</f>
        <v>1995</v>
      </c>
      <c r="T662" s="9">
        <v>1995</v>
      </c>
      <c r="U662" s="9">
        <f t="shared" ref="U662:U725" si="89">2022-T662</f>
        <v>27</v>
      </c>
      <c r="V662" s="8" t="s">
        <v>1956</v>
      </c>
      <c r="W662" t="s">
        <v>2560</v>
      </c>
      <c r="X662" s="2">
        <v>0.371</v>
      </c>
      <c r="Y662" s="7">
        <f t="shared" si="86"/>
        <v>9.9036331117695747E-3</v>
      </c>
      <c r="AA662">
        <v>486604</v>
      </c>
      <c r="AB662">
        <v>28580</v>
      </c>
      <c r="AC662" t="s">
        <v>2559</v>
      </c>
      <c r="AD662" t="s">
        <v>6</v>
      </c>
      <c r="AE662">
        <v>30</v>
      </c>
      <c r="AF662">
        <v>4</v>
      </c>
      <c r="AH662" t="s">
        <v>7179</v>
      </c>
      <c r="AI662" t="s">
        <v>7178</v>
      </c>
      <c r="AK662" t="s">
        <v>7177</v>
      </c>
      <c r="AL662">
        <v>77</v>
      </c>
      <c r="AM662" s="5">
        <f t="shared" ref="AM662:AM725" si="90">AL662/U662</f>
        <v>2.8518518518518516</v>
      </c>
      <c r="AN662" s="4">
        <f t="shared" si="87"/>
        <v>4.3193515363148076E-3</v>
      </c>
      <c r="AO662" s="3"/>
      <c r="AP662">
        <v>0</v>
      </c>
      <c r="AR662" t="s">
        <v>1</v>
      </c>
      <c r="AT662" s="2">
        <v>1.431</v>
      </c>
      <c r="AU662" s="1">
        <f t="shared" ref="AU662:AU725" si="91">(Y662*0.7+AN662*0.3)*100</f>
        <v>0.8228348639133144</v>
      </c>
      <c r="AV662" s="1">
        <f t="shared" ref="AV662:AV725" si="92">(Y662*0.5+AN662*0.5)*100</f>
        <v>0.71114923240421912</v>
      </c>
      <c r="AW662" s="1">
        <f t="shared" ref="AW662:AW725" si="93">(Y662*0.3+AN662*0.7)*100</f>
        <v>0.59946360089512374</v>
      </c>
    </row>
    <row r="663" spans="1:49" x14ac:dyDescent="0.2">
      <c r="A663">
        <v>661</v>
      </c>
      <c r="B663" t="s">
        <v>7176</v>
      </c>
      <c r="C663" t="s">
        <v>7175</v>
      </c>
      <c r="F663" t="s">
        <v>7174</v>
      </c>
      <c r="G663" t="s">
        <v>16</v>
      </c>
      <c r="H663" t="s">
        <v>15</v>
      </c>
      <c r="I663" t="s">
        <v>7173</v>
      </c>
      <c r="J663">
        <v>60009500</v>
      </c>
      <c r="K663" t="s">
        <v>7172</v>
      </c>
      <c r="L663" t="s">
        <v>7171</v>
      </c>
      <c r="M663" t="s">
        <v>11</v>
      </c>
      <c r="N663">
        <v>2</v>
      </c>
      <c r="O663" t="s">
        <v>7170</v>
      </c>
      <c r="P663" t="s">
        <v>7169</v>
      </c>
      <c r="Q663" t="s">
        <v>7168</v>
      </c>
      <c r="R663" s="8">
        <v>34700</v>
      </c>
      <c r="S663" s="9">
        <f t="shared" si="88"/>
        <v>1995</v>
      </c>
      <c r="T663" s="9">
        <v>1995</v>
      </c>
      <c r="U663" s="9">
        <f t="shared" si="89"/>
        <v>27</v>
      </c>
      <c r="V663" s="8">
        <v>34881</v>
      </c>
      <c r="W663" t="s">
        <v>6027</v>
      </c>
      <c r="X663" s="2">
        <v>1.3460000000000001</v>
      </c>
      <c r="Y663" s="7">
        <f t="shared" si="86"/>
        <v>3.593070126264649E-2</v>
      </c>
      <c r="AA663">
        <v>7338724</v>
      </c>
      <c r="AB663">
        <v>12178</v>
      </c>
      <c r="AC663">
        <v>15582213</v>
      </c>
      <c r="AD663" t="s">
        <v>6</v>
      </c>
      <c r="AE663">
        <v>13</v>
      </c>
      <c r="AF663">
        <v>7</v>
      </c>
      <c r="AH663" t="s">
        <v>7167</v>
      </c>
      <c r="AI663" t="s">
        <v>7166</v>
      </c>
      <c r="AK663" t="s">
        <v>7165</v>
      </c>
      <c r="AL663">
        <v>22</v>
      </c>
      <c r="AM663" s="5">
        <f t="shared" si="90"/>
        <v>0.81481481481481477</v>
      </c>
      <c r="AN663" s="4">
        <f t="shared" si="87"/>
        <v>1.2341004389470878E-3</v>
      </c>
      <c r="AO663" s="3"/>
      <c r="AP663">
        <v>0</v>
      </c>
      <c r="AR663" t="s">
        <v>1</v>
      </c>
      <c r="AT663" s="2">
        <v>4.1420000000000003</v>
      </c>
      <c r="AU663" s="1">
        <f t="shared" si="91"/>
        <v>2.5521721015536665</v>
      </c>
      <c r="AV663" s="1">
        <f t="shared" si="92"/>
        <v>1.858240085079679</v>
      </c>
      <c r="AW663" s="1">
        <f t="shared" si="93"/>
        <v>1.1643080686056908</v>
      </c>
    </row>
    <row r="664" spans="1:49" x14ac:dyDescent="0.2">
      <c r="A664">
        <v>662</v>
      </c>
      <c r="B664" t="s">
        <v>7164</v>
      </c>
      <c r="C664" t="s">
        <v>7163</v>
      </c>
      <c r="F664" t="s">
        <v>7162</v>
      </c>
      <c r="G664" t="s">
        <v>16</v>
      </c>
      <c r="H664" t="s">
        <v>15</v>
      </c>
      <c r="I664" t="s">
        <v>7161</v>
      </c>
      <c r="J664">
        <v>60010065</v>
      </c>
      <c r="K664" t="s">
        <v>891</v>
      </c>
      <c r="L664" t="s">
        <v>890</v>
      </c>
      <c r="M664" t="s">
        <v>11</v>
      </c>
      <c r="N664">
        <v>2</v>
      </c>
      <c r="O664" t="s">
        <v>7160</v>
      </c>
      <c r="P664" t="s">
        <v>7159</v>
      </c>
      <c r="Q664" t="s">
        <v>1596</v>
      </c>
      <c r="R664" s="8">
        <v>34700</v>
      </c>
      <c r="S664" s="9">
        <f t="shared" si="88"/>
        <v>1995</v>
      </c>
      <c r="T664" s="9">
        <v>1995</v>
      </c>
      <c r="U664" s="9">
        <f t="shared" si="89"/>
        <v>27</v>
      </c>
      <c r="V664" s="8">
        <v>34881</v>
      </c>
      <c r="W664" t="s">
        <v>3139</v>
      </c>
      <c r="X664" s="2">
        <v>1.3720000000000001</v>
      </c>
      <c r="Y664" s="7">
        <f t="shared" si="86"/>
        <v>3.662475641333654E-2</v>
      </c>
      <c r="AA664">
        <v>189480</v>
      </c>
      <c r="AB664">
        <v>17366</v>
      </c>
      <c r="AC664">
        <v>15579670</v>
      </c>
      <c r="AD664" t="s">
        <v>6</v>
      </c>
      <c r="AE664">
        <v>43</v>
      </c>
      <c r="AF664">
        <v>7</v>
      </c>
      <c r="AH664" t="s">
        <v>7158</v>
      </c>
      <c r="AI664" t="s">
        <v>7157</v>
      </c>
      <c r="AK664" t="s">
        <v>7156</v>
      </c>
      <c r="AL664">
        <v>2</v>
      </c>
      <c r="AM664" s="5">
        <f t="shared" si="90"/>
        <v>7.407407407407407E-2</v>
      </c>
      <c r="AN664" s="4">
        <f t="shared" si="87"/>
        <v>1.1219094899518981E-4</v>
      </c>
      <c r="AO664" s="3"/>
      <c r="AP664">
        <v>0</v>
      </c>
      <c r="AR664" t="s">
        <v>1</v>
      </c>
      <c r="AT664" s="2" t="s">
        <v>20</v>
      </c>
      <c r="AU664" s="1">
        <f t="shared" si="91"/>
        <v>2.567098677403413</v>
      </c>
      <c r="AV664" s="1">
        <f t="shared" si="92"/>
        <v>1.8368473681165867</v>
      </c>
      <c r="AW664" s="1">
        <f t="shared" si="93"/>
        <v>1.1065960588297594</v>
      </c>
    </row>
    <row r="665" spans="1:49" x14ac:dyDescent="0.2">
      <c r="A665">
        <v>663</v>
      </c>
      <c r="B665" t="s">
        <v>7155</v>
      </c>
      <c r="C665" t="s">
        <v>7154</v>
      </c>
      <c r="F665" t="s">
        <v>7153</v>
      </c>
      <c r="G665" t="s">
        <v>16</v>
      </c>
      <c r="H665" t="s">
        <v>15</v>
      </c>
      <c r="I665" t="s">
        <v>7152</v>
      </c>
      <c r="J665" t="s">
        <v>7151</v>
      </c>
      <c r="K665" t="s">
        <v>7150</v>
      </c>
      <c r="L665" t="s">
        <v>7149</v>
      </c>
      <c r="M665" t="s">
        <v>7148</v>
      </c>
      <c r="N665">
        <v>2</v>
      </c>
      <c r="O665" t="s">
        <v>7147</v>
      </c>
      <c r="P665" t="s">
        <v>7146</v>
      </c>
      <c r="Q665" t="s">
        <v>7145</v>
      </c>
      <c r="R665" s="8">
        <v>34700</v>
      </c>
      <c r="S665" s="9">
        <f t="shared" si="88"/>
        <v>1995</v>
      </c>
      <c r="T665" s="9">
        <v>1995</v>
      </c>
      <c r="U665" s="9">
        <f t="shared" si="89"/>
        <v>27</v>
      </c>
      <c r="V665" s="8" t="s">
        <v>1956</v>
      </c>
      <c r="W665" t="s">
        <v>3112</v>
      </c>
      <c r="X665" s="2">
        <v>0.22500000000000001</v>
      </c>
      <c r="Y665" s="7">
        <f t="shared" si="86"/>
        <v>6.0062464963562111E-3</v>
      </c>
      <c r="AA665">
        <v>2726343</v>
      </c>
      <c r="AB665">
        <v>16128</v>
      </c>
      <c r="AC665" t="s">
        <v>3111</v>
      </c>
      <c r="AD665" t="s">
        <v>6</v>
      </c>
      <c r="AE665">
        <v>15</v>
      </c>
      <c r="AF665">
        <v>4</v>
      </c>
      <c r="AH665" t="s">
        <v>7144</v>
      </c>
      <c r="AI665" t="s">
        <v>7143</v>
      </c>
      <c r="AK665" t="s">
        <v>7142</v>
      </c>
      <c r="AL665">
        <v>14</v>
      </c>
      <c r="AM665" s="5">
        <f t="shared" si="90"/>
        <v>0.51851851851851849</v>
      </c>
      <c r="AN665" s="4">
        <f t="shared" si="87"/>
        <v>7.853366429663287E-4</v>
      </c>
      <c r="AO665" s="3"/>
      <c r="AP665">
        <v>0</v>
      </c>
      <c r="AR665" t="s">
        <v>1</v>
      </c>
      <c r="AT665" s="2">
        <v>1.099</v>
      </c>
      <c r="AU665" s="1">
        <f t="shared" si="91"/>
        <v>0.44399735403392465</v>
      </c>
      <c r="AV665" s="1">
        <f t="shared" si="92"/>
        <v>0.339579156966127</v>
      </c>
      <c r="AW665" s="1">
        <f t="shared" si="93"/>
        <v>0.23516095989832933</v>
      </c>
    </row>
    <row r="666" spans="1:49" x14ac:dyDescent="0.2">
      <c r="A666">
        <v>664</v>
      </c>
      <c r="B666" t="s">
        <v>7141</v>
      </c>
      <c r="C666" t="s">
        <v>7140</v>
      </c>
      <c r="D666" t="s">
        <v>7139</v>
      </c>
      <c r="F666" t="s">
        <v>7138</v>
      </c>
      <c r="G666" t="s">
        <v>16</v>
      </c>
      <c r="H666" t="s">
        <v>15</v>
      </c>
      <c r="I666" t="s">
        <v>7137</v>
      </c>
      <c r="J666">
        <v>60012288</v>
      </c>
      <c r="K666" t="s">
        <v>7136</v>
      </c>
      <c r="L666" t="s">
        <v>7135</v>
      </c>
      <c r="M666" t="s">
        <v>174</v>
      </c>
      <c r="N666">
        <v>4</v>
      </c>
      <c r="O666" t="s">
        <v>7134</v>
      </c>
      <c r="P666" t="s">
        <v>7133</v>
      </c>
      <c r="Q666" t="s">
        <v>7132</v>
      </c>
      <c r="R666" s="8">
        <v>34700</v>
      </c>
      <c r="S666" s="9">
        <f t="shared" si="88"/>
        <v>1995</v>
      </c>
      <c r="T666" s="9">
        <v>1995</v>
      </c>
      <c r="U666" s="9">
        <f t="shared" si="89"/>
        <v>27</v>
      </c>
      <c r="V666" s="8">
        <v>34881</v>
      </c>
      <c r="W666" t="s">
        <v>156</v>
      </c>
      <c r="X666" s="2">
        <v>0.65600000000000003</v>
      </c>
      <c r="Y666" s="7">
        <f t="shared" si="86"/>
        <v>1.751154534048744E-2</v>
      </c>
      <c r="AA666">
        <v>9203796</v>
      </c>
      <c r="AB666">
        <v>20344</v>
      </c>
      <c r="AD666" t="s">
        <v>6</v>
      </c>
      <c r="AE666">
        <v>30</v>
      </c>
      <c r="AF666">
        <v>3</v>
      </c>
      <c r="AH666" t="s">
        <v>902</v>
      </c>
      <c r="AI666" t="s">
        <v>7131</v>
      </c>
      <c r="AK666" t="s">
        <v>7130</v>
      </c>
      <c r="AL666">
        <v>2</v>
      </c>
      <c r="AM666" s="5">
        <f t="shared" si="90"/>
        <v>7.407407407407407E-2</v>
      </c>
      <c r="AN666" s="4">
        <f t="shared" si="87"/>
        <v>1.1219094899518981E-4</v>
      </c>
      <c r="AO666" s="3"/>
      <c r="AP666">
        <v>0</v>
      </c>
      <c r="AR666" t="s">
        <v>1</v>
      </c>
      <c r="AT666" s="2">
        <v>1.4530000000000001</v>
      </c>
      <c r="AU666" s="1">
        <f t="shared" si="91"/>
        <v>1.2291739023039765</v>
      </c>
      <c r="AV666" s="1">
        <f t="shared" si="92"/>
        <v>0.8811868144741315</v>
      </c>
      <c r="AW666" s="1">
        <f t="shared" si="93"/>
        <v>0.5331997266442865</v>
      </c>
    </row>
    <row r="667" spans="1:49" x14ac:dyDescent="0.2">
      <c r="A667">
        <v>665</v>
      </c>
      <c r="B667" t="s">
        <v>7129</v>
      </c>
      <c r="C667" t="s">
        <v>7128</v>
      </c>
      <c r="F667" t="s">
        <v>7127</v>
      </c>
      <c r="G667" t="s">
        <v>16</v>
      </c>
      <c r="H667" t="s">
        <v>15</v>
      </c>
      <c r="I667" t="s">
        <v>7126</v>
      </c>
      <c r="N667">
        <v>2</v>
      </c>
      <c r="O667" t="s">
        <v>7125</v>
      </c>
      <c r="P667" t="s">
        <v>7124</v>
      </c>
      <c r="Q667" t="s">
        <v>1496</v>
      </c>
      <c r="R667" s="8">
        <v>34700</v>
      </c>
      <c r="S667" s="9">
        <f t="shared" si="88"/>
        <v>1995</v>
      </c>
      <c r="T667" s="9">
        <v>1995</v>
      </c>
      <c r="U667" s="9">
        <f t="shared" si="89"/>
        <v>27</v>
      </c>
      <c r="V667" s="8" t="s">
        <v>1956</v>
      </c>
      <c r="W667" t="s">
        <v>2560</v>
      </c>
      <c r="X667" s="2">
        <v>0.371</v>
      </c>
      <c r="Y667" s="7">
        <f t="shared" si="86"/>
        <v>9.9036331117695747E-3</v>
      </c>
      <c r="AA667">
        <v>486604</v>
      </c>
      <c r="AB667">
        <v>28580</v>
      </c>
      <c r="AC667" t="s">
        <v>2559</v>
      </c>
      <c r="AD667" t="s">
        <v>6</v>
      </c>
      <c r="AE667">
        <v>30</v>
      </c>
      <c r="AF667">
        <v>4</v>
      </c>
      <c r="AH667" t="s">
        <v>7123</v>
      </c>
      <c r="AI667" t="s">
        <v>7122</v>
      </c>
      <c r="AK667" t="s">
        <v>7121</v>
      </c>
      <c r="AL667">
        <v>68</v>
      </c>
      <c r="AM667" s="5">
        <f t="shared" si="90"/>
        <v>2.5185185185185186</v>
      </c>
      <c r="AN667" s="4">
        <f t="shared" si="87"/>
        <v>3.8144922658364536E-3</v>
      </c>
      <c r="AO667" s="3"/>
      <c r="AP667">
        <v>0</v>
      </c>
      <c r="AR667" t="s">
        <v>1</v>
      </c>
      <c r="AT667" s="2">
        <v>1.431</v>
      </c>
      <c r="AU667" s="1">
        <f t="shared" si="91"/>
        <v>0.8076890857989637</v>
      </c>
      <c r="AV667" s="1">
        <f t="shared" si="92"/>
        <v>0.68590626888030137</v>
      </c>
      <c r="AW667" s="1">
        <f t="shared" si="93"/>
        <v>0.56412345196163904</v>
      </c>
    </row>
    <row r="668" spans="1:49" x14ac:dyDescent="0.2">
      <c r="A668">
        <v>666</v>
      </c>
      <c r="B668" t="s">
        <v>7120</v>
      </c>
      <c r="C668" t="s">
        <v>7119</v>
      </c>
      <c r="F668" t="s">
        <v>7118</v>
      </c>
      <c r="G668" t="s">
        <v>16</v>
      </c>
      <c r="H668" t="s">
        <v>15</v>
      </c>
      <c r="I668" t="s">
        <v>7117</v>
      </c>
      <c r="J668">
        <v>60012752</v>
      </c>
      <c r="K668" t="s">
        <v>7116</v>
      </c>
      <c r="L668" t="s">
        <v>7115</v>
      </c>
      <c r="M668" t="s">
        <v>11</v>
      </c>
      <c r="N668">
        <v>1</v>
      </c>
      <c r="O668" t="s">
        <v>7114</v>
      </c>
      <c r="P668">
        <v>7202500636</v>
      </c>
      <c r="Q668">
        <v>60012752</v>
      </c>
      <c r="R668" s="8">
        <v>34700</v>
      </c>
      <c r="S668" s="9">
        <f t="shared" si="88"/>
        <v>1995</v>
      </c>
      <c r="T668" s="9">
        <v>1995</v>
      </c>
      <c r="U668" s="9">
        <f t="shared" si="89"/>
        <v>27</v>
      </c>
      <c r="V668" s="8">
        <v>34881</v>
      </c>
      <c r="W668" t="s">
        <v>3305</v>
      </c>
      <c r="X668" s="2">
        <v>1.6519999999999999</v>
      </c>
      <c r="Y668" s="7">
        <f t="shared" si="86"/>
        <v>4.409919649769093E-2</v>
      </c>
      <c r="AA668" t="s">
        <v>3304</v>
      </c>
      <c r="AB668">
        <v>17337</v>
      </c>
      <c r="AC668">
        <v>15582221</v>
      </c>
      <c r="AD668" t="s">
        <v>6</v>
      </c>
      <c r="AE668">
        <v>43</v>
      </c>
      <c r="AF668">
        <v>7</v>
      </c>
      <c r="AH668" t="s">
        <v>7113</v>
      </c>
      <c r="AI668" t="s">
        <v>7112</v>
      </c>
      <c r="AK668" t="s">
        <v>7111</v>
      </c>
      <c r="AL668">
        <v>2</v>
      </c>
      <c r="AM668" s="5">
        <f t="shared" si="90"/>
        <v>7.407407407407407E-2</v>
      </c>
      <c r="AN668" s="4">
        <f t="shared" si="87"/>
        <v>1.1219094899518981E-4</v>
      </c>
      <c r="AO668" s="3"/>
      <c r="AP668">
        <v>0</v>
      </c>
      <c r="AR668" t="s">
        <v>1</v>
      </c>
      <c r="AT668" s="2" t="s">
        <v>20</v>
      </c>
      <c r="AU668" s="1">
        <f t="shared" si="91"/>
        <v>3.0903094833082205</v>
      </c>
      <c r="AV668" s="1">
        <f t="shared" si="92"/>
        <v>2.2105693723343061</v>
      </c>
      <c r="AW668" s="1">
        <f t="shared" si="93"/>
        <v>1.3308292613603909</v>
      </c>
    </row>
    <row r="669" spans="1:49" x14ac:dyDescent="0.2">
      <c r="A669">
        <v>667</v>
      </c>
      <c r="B669" t="s">
        <v>7110</v>
      </c>
      <c r="C669" t="s">
        <v>7109</v>
      </c>
      <c r="F669" t="s">
        <v>7108</v>
      </c>
      <c r="G669" t="s">
        <v>16</v>
      </c>
      <c r="H669" t="s">
        <v>15</v>
      </c>
      <c r="I669" t="s">
        <v>7107</v>
      </c>
      <c r="N669">
        <v>4</v>
      </c>
      <c r="O669" t="s">
        <v>7106</v>
      </c>
      <c r="P669" t="s">
        <v>7105</v>
      </c>
      <c r="Q669" t="s">
        <v>2525</v>
      </c>
      <c r="R669" s="8">
        <v>34700</v>
      </c>
      <c r="S669" s="9">
        <f t="shared" si="88"/>
        <v>1995</v>
      </c>
      <c r="T669" s="9">
        <v>1995</v>
      </c>
      <c r="U669" s="9">
        <f t="shared" si="89"/>
        <v>27</v>
      </c>
      <c r="V669" s="8" t="s">
        <v>1956</v>
      </c>
      <c r="W669" t="s">
        <v>2560</v>
      </c>
      <c r="X669" s="2">
        <v>0.371</v>
      </c>
      <c r="Y669" s="7">
        <f t="shared" si="86"/>
        <v>9.9036331117695747E-3</v>
      </c>
      <c r="AA669">
        <v>486604</v>
      </c>
      <c r="AB669">
        <v>28580</v>
      </c>
      <c r="AC669" t="s">
        <v>2559</v>
      </c>
      <c r="AD669" t="s">
        <v>6</v>
      </c>
      <c r="AE669">
        <v>30</v>
      </c>
      <c r="AF669">
        <v>4</v>
      </c>
      <c r="AH669" t="s">
        <v>7104</v>
      </c>
      <c r="AI669" t="s">
        <v>7103</v>
      </c>
      <c r="AK669" t="s">
        <v>7102</v>
      </c>
      <c r="AL669">
        <v>13</v>
      </c>
      <c r="AM669" s="5">
        <f t="shared" si="90"/>
        <v>0.48148148148148145</v>
      </c>
      <c r="AN669" s="4">
        <f t="shared" si="87"/>
        <v>7.2924116846873369E-4</v>
      </c>
      <c r="AO669" s="3"/>
      <c r="AP669">
        <v>0</v>
      </c>
      <c r="AR669" t="s">
        <v>1</v>
      </c>
      <c r="AT669" s="2">
        <v>1.431</v>
      </c>
      <c r="AU669" s="1">
        <f t="shared" si="91"/>
        <v>0.71513155287793218</v>
      </c>
      <c r="AV669" s="1">
        <f t="shared" si="92"/>
        <v>0.53164371401191546</v>
      </c>
      <c r="AW669" s="1">
        <f t="shared" si="93"/>
        <v>0.34815587514589863</v>
      </c>
    </row>
    <row r="670" spans="1:49" x14ac:dyDescent="0.2">
      <c r="A670">
        <v>668</v>
      </c>
      <c r="B670" t="s">
        <v>7101</v>
      </c>
      <c r="C670" t="s">
        <v>7100</v>
      </c>
      <c r="F670" t="s">
        <v>7099</v>
      </c>
      <c r="G670" t="s">
        <v>16</v>
      </c>
      <c r="H670" t="s">
        <v>15</v>
      </c>
      <c r="I670" t="s">
        <v>7098</v>
      </c>
      <c r="J670" t="s">
        <v>7097</v>
      </c>
      <c r="K670" t="s">
        <v>7096</v>
      </c>
      <c r="L670" t="s">
        <v>7095</v>
      </c>
      <c r="M670" t="s">
        <v>944</v>
      </c>
      <c r="N670">
        <v>2</v>
      </c>
      <c r="O670" t="s">
        <v>7094</v>
      </c>
      <c r="P670" t="s">
        <v>7093</v>
      </c>
      <c r="Q670" t="s">
        <v>7092</v>
      </c>
      <c r="R670" s="8">
        <v>34700</v>
      </c>
      <c r="S670" s="9">
        <f t="shared" si="88"/>
        <v>1995</v>
      </c>
      <c r="T670" s="9">
        <v>1995</v>
      </c>
      <c r="U670" s="9">
        <f t="shared" si="89"/>
        <v>27</v>
      </c>
      <c r="V670" s="8">
        <v>34881</v>
      </c>
      <c r="W670" t="s">
        <v>3305</v>
      </c>
      <c r="X670" s="2">
        <v>1.6519999999999999</v>
      </c>
      <c r="Y670" s="7">
        <f t="shared" si="86"/>
        <v>4.409919649769093E-2</v>
      </c>
      <c r="AA670" t="s">
        <v>3304</v>
      </c>
      <c r="AB670">
        <v>17337</v>
      </c>
      <c r="AC670">
        <v>15582221</v>
      </c>
      <c r="AD670" t="s">
        <v>6</v>
      </c>
      <c r="AE670">
        <v>43</v>
      </c>
      <c r="AF670">
        <v>7</v>
      </c>
      <c r="AH670" t="s">
        <v>7091</v>
      </c>
      <c r="AI670" t="s">
        <v>7090</v>
      </c>
      <c r="AK670" t="s">
        <v>7089</v>
      </c>
      <c r="AL670">
        <v>45</v>
      </c>
      <c r="AM670" s="5">
        <f t="shared" si="90"/>
        <v>1.6666666666666667</v>
      </c>
      <c r="AN670" s="4">
        <f t="shared" si="87"/>
        <v>2.5242963523917708E-3</v>
      </c>
      <c r="AO670" s="3"/>
      <c r="AP670">
        <v>0</v>
      </c>
      <c r="AR670" t="s">
        <v>1</v>
      </c>
      <c r="AT670" s="2" t="s">
        <v>20</v>
      </c>
      <c r="AU670" s="1">
        <f t="shared" si="91"/>
        <v>3.1626726454101179</v>
      </c>
      <c r="AV670" s="1">
        <f t="shared" si="92"/>
        <v>2.3311746425041351</v>
      </c>
      <c r="AW670" s="1">
        <f t="shared" si="93"/>
        <v>1.4996766395981516</v>
      </c>
    </row>
    <row r="671" spans="1:49" x14ac:dyDescent="0.2">
      <c r="A671">
        <v>669</v>
      </c>
      <c r="B671" t="s">
        <v>7088</v>
      </c>
      <c r="C671" t="s">
        <v>7087</v>
      </c>
      <c r="F671" t="s">
        <v>7086</v>
      </c>
      <c r="G671" t="s">
        <v>16</v>
      </c>
      <c r="H671" t="s">
        <v>15</v>
      </c>
      <c r="I671" t="s">
        <v>7085</v>
      </c>
      <c r="J671">
        <v>60003892</v>
      </c>
      <c r="K671" t="s">
        <v>932</v>
      </c>
      <c r="L671" t="s">
        <v>931</v>
      </c>
      <c r="M671" t="s">
        <v>11</v>
      </c>
      <c r="N671">
        <v>2</v>
      </c>
      <c r="O671" t="s">
        <v>7084</v>
      </c>
      <c r="P671" t="s">
        <v>7083</v>
      </c>
      <c r="Q671" t="s">
        <v>7082</v>
      </c>
      <c r="R671" s="8">
        <v>34700</v>
      </c>
      <c r="S671" s="9">
        <f t="shared" si="88"/>
        <v>1995</v>
      </c>
      <c r="T671" s="9">
        <v>1995</v>
      </c>
      <c r="U671" s="9">
        <f t="shared" si="89"/>
        <v>27</v>
      </c>
      <c r="V671" s="8">
        <v>34881</v>
      </c>
      <c r="W671" t="s">
        <v>3305</v>
      </c>
      <c r="X671" s="2">
        <v>1.6519999999999999</v>
      </c>
      <c r="Y671" s="7">
        <f t="shared" si="86"/>
        <v>4.409919649769093E-2</v>
      </c>
      <c r="AA671" t="s">
        <v>3304</v>
      </c>
      <c r="AB671">
        <v>17337</v>
      </c>
      <c r="AC671">
        <v>15582221</v>
      </c>
      <c r="AD671" t="s">
        <v>6</v>
      </c>
      <c r="AE671">
        <v>43</v>
      </c>
      <c r="AF671">
        <v>7</v>
      </c>
      <c r="AH671" t="s">
        <v>7081</v>
      </c>
      <c r="AI671" t="s">
        <v>7080</v>
      </c>
      <c r="AK671" t="s">
        <v>7079</v>
      </c>
      <c r="AL671">
        <v>45</v>
      </c>
      <c r="AM671" s="5">
        <f t="shared" si="90"/>
        <v>1.6666666666666667</v>
      </c>
      <c r="AN671" s="4">
        <f t="shared" si="87"/>
        <v>2.5242963523917708E-3</v>
      </c>
      <c r="AO671" s="3"/>
      <c r="AP671">
        <v>0</v>
      </c>
      <c r="AQ671" t="s">
        <v>2</v>
      </c>
      <c r="AR671" t="s">
        <v>1</v>
      </c>
      <c r="AS671" t="s">
        <v>0</v>
      </c>
      <c r="AT671" s="2" t="s">
        <v>20</v>
      </c>
      <c r="AU671" s="1">
        <f t="shared" si="91"/>
        <v>3.1626726454101179</v>
      </c>
      <c r="AV671" s="1">
        <f t="shared" si="92"/>
        <v>2.3311746425041351</v>
      </c>
      <c r="AW671" s="1">
        <f t="shared" si="93"/>
        <v>1.4996766395981516</v>
      </c>
    </row>
    <row r="672" spans="1:49" x14ac:dyDescent="0.2">
      <c r="A672">
        <v>670</v>
      </c>
      <c r="B672" t="s">
        <v>7078</v>
      </c>
      <c r="C672" t="s">
        <v>7077</v>
      </c>
      <c r="F672" t="s">
        <v>7076</v>
      </c>
      <c r="G672" t="s">
        <v>16</v>
      </c>
      <c r="H672" t="s">
        <v>15</v>
      </c>
      <c r="I672" t="s">
        <v>7075</v>
      </c>
      <c r="J672">
        <v>60000874</v>
      </c>
      <c r="K672" t="s">
        <v>7074</v>
      </c>
      <c r="L672" t="s">
        <v>7073</v>
      </c>
      <c r="M672" t="s">
        <v>4330</v>
      </c>
      <c r="N672">
        <v>2</v>
      </c>
      <c r="O672" t="s">
        <v>7072</v>
      </c>
      <c r="P672" t="s">
        <v>7071</v>
      </c>
      <c r="Q672" t="s">
        <v>7070</v>
      </c>
      <c r="R672" s="8">
        <v>34700</v>
      </c>
      <c r="S672" s="9">
        <f t="shared" si="88"/>
        <v>1995</v>
      </c>
      <c r="T672" s="9">
        <v>1995</v>
      </c>
      <c r="U672" s="9">
        <f t="shared" si="89"/>
        <v>27</v>
      </c>
      <c r="V672" s="8">
        <v>34881</v>
      </c>
      <c r="W672" t="s">
        <v>2584</v>
      </c>
      <c r="X672" s="2">
        <v>0.30399999999999999</v>
      </c>
      <c r="Y672" s="7">
        <f t="shared" si="86"/>
        <v>8.115106377299057E-3</v>
      </c>
      <c r="AA672">
        <v>8952477</v>
      </c>
      <c r="AB672">
        <v>12250</v>
      </c>
      <c r="AC672">
        <v>10982760</v>
      </c>
      <c r="AD672" t="s">
        <v>6</v>
      </c>
      <c r="AE672">
        <v>9</v>
      </c>
      <c r="AF672">
        <v>4</v>
      </c>
      <c r="AH672" t="s">
        <v>7069</v>
      </c>
      <c r="AI672" t="s">
        <v>7068</v>
      </c>
      <c r="AJ672" t="s">
        <v>7067</v>
      </c>
      <c r="AK672" t="s">
        <v>7066</v>
      </c>
      <c r="AL672">
        <v>1</v>
      </c>
      <c r="AM672" s="5">
        <f t="shared" si="90"/>
        <v>3.7037037037037035E-2</v>
      </c>
      <c r="AN672" s="4">
        <f t="shared" si="87"/>
        <v>5.6095474497594906E-5</v>
      </c>
      <c r="AO672" s="3"/>
      <c r="AP672">
        <v>0</v>
      </c>
      <c r="AR672" t="s">
        <v>1</v>
      </c>
      <c r="AT672" s="2" t="s">
        <v>20</v>
      </c>
      <c r="AU672" s="1">
        <f t="shared" si="91"/>
        <v>0.56974031064586184</v>
      </c>
      <c r="AV672" s="1">
        <f t="shared" si="92"/>
        <v>0.40856009258983261</v>
      </c>
      <c r="AW672" s="1">
        <f t="shared" si="93"/>
        <v>0.24737987453380336</v>
      </c>
    </row>
    <row r="673" spans="1:49" x14ac:dyDescent="0.2">
      <c r="A673">
        <v>671</v>
      </c>
      <c r="B673" t="s">
        <v>7065</v>
      </c>
      <c r="C673" t="s">
        <v>7064</v>
      </c>
      <c r="F673" t="s">
        <v>7063</v>
      </c>
      <c r="G673" t="s">
        <v>16</v>
      </c>
      <c r="H673" t="s">
        <v>15</v>
      </c>
      <c r="I673" t="s">
        <v>7062</v>
      </c>
      <c r="J673">
        <v>100761861</v>
      </c>
      <c r="K673" t="s">
        <v>7061</v>
      </c>
      <c r="L673" t="s">
        <v>3738</v>
      </c>
      <c r="M673" t="s">
        <v>3737</v>
      </c>
      <c r="N673">
        <v>1</v>
      </c>
      <c r="O673" t="s">
        <v>7060</v>
      </c>
      <c r="P673">
        <v>7003895972</v>
      </c>
      <c r="Q673">
        <v>100761861</v>
      </c>
      <c r="R673" s="8">
        <v>34700</v>
      </c>
      <c r="S673" s="9">
        <f t="shared" si="88"/>
        <v>1995</v>
      </c>
      <c r="T673" s="9">
        <v>1995</v>
      </c>
      <c r="U673" s="9">
        <f t="shared" si="89"/>
        <v>27</v>
      </c>
      <c r="V673" s="8">
        <v>34881</v>
      </c>
      <c r="W673" t="s">
        <v>3305</v>
      </c>
      <c r="X673" s="2">
        <v>1.6519999999999999</v>
      </c>
      <c r="Y673" s="7">
        <f t="shared" si="86"/>
        <v>4.409919649769093E-2</v>
      </c>
      <c r="AA673" t="s">
        <v>3304</v>
      </c>
      <c r="AB673">
        <v>17337</v>
      </c>
      <c r="AC673">
        <v>15582221</v>
      </c>
      <c r="AD673" t="s">
        <v>6</v>
      </c>
      <c r="AE673">
        <v>43</v>
      </c>
      <c r="AF673">
        <v>7</v>
      </c>
      <c r="AH673" t="s">
        <v>7059</v>
      </c>
      <c r="AI673" t="s">
        <v>7058</v>
      </c>
      <c r="AK673" t="s">
        <v>7057</v>
      </c>
      <c r="AL673">
        <v>10</v>
      </c>
      <c r="AM673" s="5">
        <f t="shared" si="90"/>
        <v>0.37037037037037035</v>
      </c>
      <c r="AN673" s="4">
        <f t="shared" si="87"/>
        <v>5.60954744975949E-4</v>
      </c>
      <c r="AO673" s="3"/>
      <c r="AP673">
        <v>0</v>
      </c>
      <c r="AR673" t="s">
        <v>1</v>
      </c>
      <c r="AT673" s="2" t="s">
        <v>20</v>
      </c>
      <c r="AU673" s="1">
        <f t="shared" si="91"/>
        <v>3.1037723971876439</v>
      </c>
      <c r="AV673" s="1">
        <f t="shared" si="92"/>
        <v>2.2330075621333441</v>
      </c>
      <c r="AW673" s="1">
        <f t="shared" si="93"/>
        <v>1.3622427270790443</v>
      </c>
    </row>
    <row r="674" spans="1:49" x14ac:dyDescent="0.2">
      <c r="A674">
        <v>672</v>
      </c>
      <c r="B674" t="s">
        <v>7056</v>
      </c>
      <c r="C674" t="s">
        <v>7055</v>
      </c>
      <c r="F674" t="s">
        <v>7054</v>
      </c>
      <c r="G674" t="s">
        <v>16</v>
      </c>
      <c r="H674" t="s">
        <v>15</v>
      </c>
      <c r="I674" t="s">
        <v>7053</v>
      </c>
      <c r="J674">
        <v>60014097</v>
      </c>
      <c r="K674" t="s">
        <v>7052</v>
      </c>
      <c r="L674" t="s">
        <v>7051</v>
      </c>
      <c r="M674" t="s">
        <v>1472</v>
      </c>
      <c r="N674">
        <v>2</v>
      </c>
      <c r="O674" t="s">
        <v>7050</v>
      </c>
      <c r="P674" t="s">
        <v>7049</v>
      </c>
      <c r="Q674" t="s">
        <v>7048</v>
      </c>
      <c r="R674" s="8">
        <v>34700</v>
      </c>
      <c r="S674" s="9">
        <f t="shared" si="88"/>
        <v>1995</v>
      </c>
      <c r="T674" s="9">
        <v>1995</v>
      </c>
      <c r="U674" s="9">
        <f t="shared" si="89"/>
        <v>27</v>
      </c>
      <c r="V674" s="8">
        <v>34881</v>
      </c>
      <c r="W674" t="s">
        <v>3305</v>
      </c>
      <c r="X674" s="2">
        <v>1.6519999999999999</v>
      </c>
      <c r="Y674" s="7">
        <f t="shared" si="86"/>
        <v>4.409919649769093E-2</v>
      </c>
      <c r="AA674" t="s">
        <v>3304</v>
      </c>
      <c r="AB674">
        <v>17337</v>
      </c>
      <c r="AC674">
        <v>15582221</v>
      </c>
      <c r="AD674" t="s">
        <v>6</v>
      </c>
      <c r="AE674">
        <v>43</v>
      </c>
      <c r="AF674">
        <v>7</v>
      </c>
      <c r="AH674" t="s">
        <v>7047</v>
      </c>
      <c r="AI674" t="s">
        <v>7046</v>
      </c>
      <c r="AK674" t="s">
        <v>7045</v>
      </c>
      <c r="AL674">
        <v>7</v>
      </c>
      <c r="AM674" s="5">
        <f t="shared" si="90"/>
        <v>0.25925925925925924</v>
      </c>
      <c r="AN674" s="4">
        <f t="shared" si="87"/>
        <v>3.9266832148316435E-4</v>
      </c>
      <c r="AO674" s="3"/>
      <c r="AP674">
        <v>0</v>
      </c>
      <c r="AR674" t="s">
        <v>1</v>
      </c>
      <c r="AT674" s="2" t="s">
        <v>20</v>
      </c>
      <c r="AU674" s="1">
        <f t="shared" si="91"/>
        <v>3.09872380448286</v>
      </c>
      <c r="AV674" s="1">
        <f t="shared" si="92"/>
        <v>2.2245932409587046</v>
      </c>
      <c r="AW674" s="1">
        <f t="shared" si="93"/>
        <v>1.3504626774345492</v>
      </c>
    </row>
    <row r="675" spans="1:49" x14ac:dyDescent="0.2">
      <c r="A675">
        <v>673</v>
      </c>
      <c r="B675" t="s">
        <v>7044</v>
      </c>
      <c r="C675" t="s">
        <v>7043</v>
      </c>
      <c r="F675" t="s">
        <v>7042</v>
      </c>
      <c r="G675" t="s">
        <v>16</v>
      </c>
      <c r="H675" t="s">
        <v>15</v>
      </c>
      <c r="I675" t="s">
        <v>6344</v>
      </c>
      <c r="J675" t="s">
        <v>7041</v>
      </c>
      <c r="K675" t="s">
        <v>7040</v>
      </c>
      <c r="L675" t="s">
        <v>7039</v>
      </c>
      <c r="M675" t="s">
        <v>7038</v>
      </c>
      <c r="N675">
        <v>2</v>
      </c>
      <c r="O675" t="s">
        <v>7037</v>
      </c>
      <c r="P675" t="s">
        <v>7036</v>
      </c>
      <c r="Q675" t="s">
        <v>7035</v>
      </c>
      <c r="R675" s="8">
        <v>34700</v>
      </c>
      <c r="S675" s="9">
        <f t="shared" si="88"/>
        <v>1995</v>
      </c>
      <c r="T675" s="9">
        <v>1995</v>
      </c>
      <c r="U675" s="9">
        <f t="shared" si="89"/>
        <v>27</v>
      </c>
      <c r="V675" s="8">
        <v>34881</v>
      </c>
      <c r="W675" t="s">
        <v>3305</v>
      </c>
      <c r="X675" s="2">
        <v>1.6519999999999999</v>
      </c>
      <c r="Y675" s="7">
        <f t="shared" si="86"/>
        <v>4.409919649769093E-2</v>
      </c>
      <c r="AA675" t="s">
        <v>3304</v>
      </c>
      <c r="AB675">
        <v>17337</v>
      </c>
      <c r="AC675">
        <v>15582221</v>
      </c>
      <c r="AD675" t="s">
        <v>6</v>
      </c>
      <c r="AE675">
        <v>43</v>
      </c>
      <c r="AF675">
        <v>7</v>
      </c>
      <c r="AH675" t="s">
        <v>7034</v>
      </c>
      <c r="AI675" t="s">
        <v>7033</v>
      </c>
      <c r="AK675" t="s">
        <v>7032</v>
      </c>
      <c r="AL675">
        <v>5</v>
      </c>
      <c r="AM675" s="5">
        <f t="shared" si="90"/>
        <v>0.18518518518518517</v>
      </c>
      <c r="AN675" s="4">
        <f t="shared" si="87"/>
        <v>2.804773724879745E-4</v>
      </c>
      <c r="AO675" s="3"/>
      <c r="AP675">
        <v>0</v>
      </c>
      <c r="AR675" t="s">
        <v>1</v>
      </c>
      <c r="AT675" s="2" t="s">
        <v>20</v>
      </c>
      <c r="AU675" s="1">
        <f t="shared" si="91"/>
        <v>3.0953580760130044</v>
      </c>
      <c r="AV675" s="1">
        <f t="shared" si="92"/>
        <v>2.2189836935089451</v>
      </c>
      <c r="AW675" s="1">
        <f t="shared" si="93"/>
        <v>1.342609311004886</v>
      </c>
    </row>
    <row r="676" spans="1:49" x14ac:dyDescent="0.2">
      <c r="A676">
        <v>674</v>
      </c>
      <c r="B676" t="s">
        <v>7031</v>
      </c>
      <c r="C676" t="s">
        <v>7030</v>
      </c>
      <c r="F676" t="s">
        <v>7029</v>
      </c>
      <c r="G676" t="s">
        <v>16</v>
      </c>
      <c r="H676" t="s">
        <v>15</v>
      </c>
      <c r="I676" t="s">
        <v>7028</v>
      </c>
      <c r="J676">
        <v>60026717</v>
      </c>
      <c r="K676" t="s">
        <v>7027</v>
      </c>
      <c r="L676" t="s">
        <v>1347</v>
      </c>
      <c r="M676" t="s">
        <v>11</v>
      </c>
      <c r="N676">
        <v>1</v>
      </c>
      <c r="O676" t="s">
        <v>7026</v>
      </c>
      <c r="P676">
        <v>7003952241</v>
      </c>
      <c r="Q676">
        <v>60026717</v>
      </c>
      <c r="R676" s="8">
        <v>34700</v>
      </c>
      <c r="S676" s="9">
        <f t="shared" si="88"/>
        <v>1995</v>
      </c>
      <c r="T676" s="9">
        <v>1995</v>
      </c>
      <c r="U676" s="9">
        <f t="shared" si="89"/>
        <v>27</v>
      </c>
      <c r="V676" s="8">
        <v>34881</v>
      </c>
      <c r="W676" t="s">
        <v>7025</v>
      </c>
      <c r="X676" s="2">
        <v>0.82799999999999996</v>
      </c>
      <c r="Y676" s="7">
        <f t="shared" si="86"/>
        <v>2.2102987106590855E-2</v>
      </c>
      <c r="AA676">
        <v>189383</v>
      </c>
      <c r="AB676">
        <v>26052</v>
      </c>
      <c r="AC676">
        <v>15579646</v>
      </c>
      <c r="AD676" t="s">
        <v>6</v>
      </c>
      <c r="AE676">
        <v>42</v>
      </c>
      <c r="AF676">
        <v>7</v>
      </c>
      <c r="AH676" t="s">
        <v>7024</v>
      </c>
      <c r="AI676" t="s">
        <v>7023</v>
      </c>
      <c r="AK676" t="s">
        <v>7022</v>
      </c>
      <c r="AL676">
        <v>2</v>
      </c>
      <c r="AM676" s="5">
        <f t="shared" si="90"/>
        <v>7.407407407407407E-2</v>
      </c>
      <c r="AN676" s="4">
        <f t="shared" si="87"/>
        <v>1.1219094899518981E-4</v>
      </c>
      <c r="AO676" s="3"/>
      <c r="AP676">
        <v>0</v>
      </c>
      <c r="AQ676" t="s">
        <v>2</v>
      </c>
      <c r="AR676" t="s">
        <v>1</v>
      </c>
      <c r="AS676" t="s">
        <v>0</v>
      </c>
      <c r="AT676" s="2">
        <v>2.9169999999999998</v>
      </c>
      <c r="AU676" s="1">
        <f t="shared" si="91"/>
        <v>1.5505748259312155</v>
      </c>
      <c r="AV676" s="1">
        <f t="shared" si="92"/>
        <v>1.1107589027793023</v>
      </c>
      <c r="AW676" s="1">
        <f t="shared" si="93"/>
        <v>0.67094297962738891</v>
      </c>
    </row>
    <row r="677" spans="1:49" x14ac:dyDescent="0.2">
      <c r="A677">
        <v>675</v>
      </c>
      <c r="B677" t="s">
        <v>7021</v>
      </c>
      <c r="C677" t="s">
        <v>7020</v>
      </c>
      <c r="F677" t="s">
        <v>7019</v>
      </c>
      <c r="G677" t="s">
        <v>16</v>
      </c>
      <c r="H677" t="s">
        <v>15</v>
      </c>
      <c r="I677" t="s">
        <v>7018</v>
      </c>
      <c r="N677">
        <v>1</v>
      </c>
      <c r="O677" t="s">
        <v>7017</v>
      </c>
      <c r="P677">
        <v>57205008279</v>
      </c>
      <c r="R677" s="8">
        <v>34700</v>
      </c>
      <c r="S677" s="9">
        <f t="shared" si="88"/>
        <v>1995</v>
      </c>
      <c r="T677" s="9">
        <v>1995</v>
      </c>
      <c r="U677" s="9">
        <f t="shared" si="89"/>
        <v>27</v>
      </c>
      <c r="V677" s="8">
        <v>34881</v>
      </c>
      <c r="W677" t="s">
        <v>7016</v>
      </c>
      <c r="X677" s="2">
        <v>2.0579999999999998</v>
      </c>
      <c r="Y677" s="7">
        <f t="shared" si="86"/>
        <v>5.4937134620004803E-2</v>
      </c>
      <c r="AA677">
        <v>10535888</v>
      </c>
      <c r="AB677">
        <v>12996</v>
      </c>
      <c r="AD677" t="s">
        <v>6</v>
      </c>
      <c r="AE677">
        <v>12</v>
      </c>
      <c r="AF677">
        <v>4</v>
      </c>
      <c r="AH677" t="s">
        <v>7015</v>
      </c>
      <c r="AL677">
        <v>98</v>
      </c>
      <c r="AM677" s="5">
        <f t="shared" si="90"/>
        <v>3.6296296296296298</v>
      </c>
      <c r="AN677" s="4">
        <f t="shared" si="87"/>
        <v>5.4973565007643008E-3</v>
      </c>
      <c r="AO677" s="3"/>
      <c r="AP677">
        <v>0</v>
      </c>
      <c r="AR677" t="s">
        <v>1</v>
      </c>
      <c r="AT677" s="2">
        <v>12.551</v>
      </c>
      <c r="AU677" s="1">
        <f t="shared" si="91"/>
        <v>4.0105201184232646</v>
      </c>
      <c r="AV677" s="1">
        <f t="shared" si="92"/>
        <v>3.0217245560384551</v>
      </c>
      <c r="AW677" s="1">
        <f t="shared" si="93"/>
        <v>2.0329289936536452</v>
      </c>
    </row>
    <row r="678" spans="1:49" x14ac:dyDescent="0.2">
      <c r="A678">
        <v>676</v>
      </c>
      <c r="B678" t="s">
        <v>7014</v>
      </c>
      <c r="C678" t="s">
        <v>7013</v>
      </c>
      <c r="F678" t="s">
        <v>7012</v>
      </c>
      <c r="G678" t="s">
        <v>16</v>
      </c>
      <c r="H678" t="s">
        <v>15</v>
      </c>
      <c r="I678" t="s">
        <v>7011</v>
      </c>
      <c r="J678">
        <v>60014612</v>
      </c>
      <c r="K678" t="s">
        <v>7010</v>
      </c>
      <c r="L678" t="s">
        <v>7009</v>
      </c>
      <c r="M678" t="s">
        <v>11</v>
      </c>
      <c r="N678">
        <v>1</v>
      </c>
      <c r="O678" t="s">
        <v>7008</v>
      </c>
      <c r="P678">
        <v>7003632034</v>
      </c>
      <c r="Q678">
        <v>60014612</v>
      </c>
      <c r="R678" s="8">
        <v>34700</v>
      </c>
      <c r="S678" s="9">
        <f t="shared" si="88"/>
        <v>1995</v>
      </c>
      <c r="T678" s="9">
        <v>1995</v>
      </c>
      <c r="U678" s="9">
        <f t="shared" si="89"/>
        <v>27</v>
      </c>
      <c r="V678" s="8">
        <v>34759</v>
      </c>
      <c r="W678" t="s">
        <v>2534</v>
      </c>
      <c r="X678" s="2">
        <v>0.39600000000000002</v>
      </c>
      <c r="Y678" s="7">
        <f t="shared" si="86"/>
        <v>1.0570993833586931E-2</v>
      </c>
      <c r="AA678">
        <v>8858985</v>
      </c>
      <c r="AB678">
        <v>25993</v>
      </c>
      <c r="AD678" t="s">
        <v>6</v>
      </c>
      <c r="AE678">
        <v>10</v>
      </c>
      <c r="AF678">
        <v>7</v>
      </c>
      <c r="AH678" s="10">
        <v>42339</v>
      </c>
      <c r="AI678" t="s">
        <v>7007</v>
      </c>
      <c r="AK678" t="s">
        <v>7006</v>
      </c>
      <c r="AL678">
        <v>2</v>
      </c>
      <c r="AM678" s="5">
        <f t="shared" si="90"/>
        <v>7.407407407407407E-2</v>
      </c>
      <c r="AN678" s="4">
        <f t="shared" si="87"/>
        <v>1.1219094899518981E-4</v>
      </c>
      <c r="AO678" s="3"/>
      <c r="AP678">
        <v>0</v>
      </c>
      <c r="AR678" t="s">
        <v>1</v>
      </c>
      <c r="AT678" s="2" t="s">
        <v>20</v>
      </c>
      <c r="AU678" s="1">
        <f t="shared" si="91"/>
        <v>0.74333529682094079</v>
      </c>
      <c r="AV678" s="1">
        <f t="shared" si="92"/>
        <v>0.53415923912910601</v>
      </c>
      <c r="AW678" s="1">
        <f t="shared" si="93"/>
        <v>0.32498318143727117</v>
      </c>
    </row>
    <row r="679" spans="1:49" x14ac:dyDescent="0.2">
      <c r="A679">
        <v>677</v>
      </c>
      <c r="B679" t="s">
        <v>7005</v>
      </c>
      <c r="C679" t="s">
        <v>7004</v>
      </c>
      <c r="D679" t="s">
        <v>7003</v>
      </c>
      <c r="F679" t="s">
        <v>7002</v>
      </c>
      <c r="G679" t="s">
        <v>16</v>
      </c>
      <c r="H679" t="s">
        <v>15</v>
      </c>
      <c r="I679" t="s">
        <v>7001</v>
      </c>
      <c r="J679">
        <v>60013372</v>
      </c>
      <c r="K679" t="s">
        <v>6661</v>
      </c>
      <c r="L679" t="s">
        <v>6660</v>
      </c>
      <c r="M679" t="s">
        <v>11</v>
      </c>
      <c r="N679">
        <v>6</v>
      </c>
      <c r="O679" t="s">
        <v>7000</v>
      </c>
      <c r="P679" t="s">
        <v>6999</v>
      </c>
      <c r="Q679" t="s">
        <v>6998</v>
      </c>
      <c r="R679" s="8">
        <v>34700</v>
      </c>
      <c r="S679" s="9">
        <f t="shared" si="88"/>
        <v>1995</v>
      </c>
      <c r="T679" s="9">
        <v>1995</v>
      </c>
      <c r="U679" s="9">
        <f t="shared" si="89"/>
        <v>27</v>
      </c>
      <c r="V679" s="8">
        <v>34881</v>
      </c>
      <c r="W679" t="s">
        <v>6997</v>
      </c>
      <c r="X679" s="2">
        <v>1.534</v>
      </c>
      <c r="Y679" s="7">
        <f t="shared" si="86"/>
        <v>4.0949253890713008E-2</v>
      </c>
      <c r="AA679">
        <v>134686</v>
      </c>
      <c r="AB679">
        <v>25181</v>
      </c>
      <c r="AD679" t="s">
        <v>6</v>
      </c>
      <c r="AE679">
        <v>40</v>
      </c>
      <c r="AF679">
        <v>10</v>
      </c>
      <c r="AH679" t="s">
        <v>6996</v>
      </c>
      <c r="AI679" t="s">
        <v>6995</v>
      </c>
      <c r="AJ679" t="s">
        <v>6994</v>
      </c>
      <c r="AK679" t="s">
        <v>6993</v>
      </c>
      <c r="AL679">
        <v>3</v>
      </c>
      <c r="AM679" s="5">
        <f t="shared" si="90"/>
        <v>0.1111111111111111</v>
      </c>
      <c r="AN679" s="4">
        <f t="shared" si="87"/>
        <v>1.682864234927847E-4</v>
      </c>
      <c r="AO679" s="3"/>
      <c r="AP679">
        <v>0</v>
      </c>
      <c r="AQ679" t="s">
        <v>978</v>
      </c>
      <c r="AR679" t="s">
        <v>1</v>
      </c>
      <c r="AS679" t="s">
        <v>976</v>
      </c>
      <c r="AT679" s="2">
        <v>6.9009999999999998</v>
      </c>
      <c r="AU679" s="1">
        <f t="shared" si="91"/>
        <v>2.8714963650546941</v>
      </c>
      <c r="AV679" s="1">
        <f t="shared" si="92"/>
        <v>2.0558770157102897</v>
      </c>
      <c r="AW679" s="1">
        <f t="shared" si="93"/>
        <v>1.2402576663658851</v>
      </c>
    </row>
    <row r="680" spans="1:49" x14ac:dyDescent="0.2">
      <c r="A680">
        <v>678</v>
      </c>
      <c r="B680" t="s">
        <v>6992</v>
      </c>
      <c r="C680" t="s">
        <v>6991</v>
      </c>
      <c r="F680" t="s">
        <v>6990</v>
      </c>
      <c r="G680" t="s">
        <v>16</v>
      </c>
      <c r="H680" t="s">
        <v>15</v>
      </c>
      <c r="I680" t="s">
        <v>6989</v>
      </c>
      <c r="J680">
        <v>60000990</v>
      </c>
      <c r="K680" t="s">
        <v>3516</v>
      </c>
      <c r="L680" t="s">
        <v>84</v>
      </c>
      <c r="M680" t="s">
        <v>83</v>
      </c>
      <c r="N680">
        <v>2</v>
      </c>
      <c r="O680" t="s">
        <v>6988</v>
      </c>
      <c r="P680" t="s">
        <v>6987</v>
      </c>
      <c r="Q680" t="s">
        <v>6986</v>
      </c>
      <c r="R680" s="8">
        <v>34700</v>
      </c>
      <c r="S680" s="9">
        <f t="shared" si="88"/>
        <v>1995</v>
      </c>
      <c r="T680" s="9">
        <v>1995</v>
      </c>
      <c r="U680" s="9">
        <f t="shared" si="89"/>
        <v>27</v>
      </c>
      <c r="V680" s="8">
        <v>34881</v>
      </c>
      <c r="W680" t="s">
        <v>3305</v>
      </c>
      <c r="X680" s="2">
        <v>1.6519999999999999</v>
      </c>
      <c r="Y680" s="7">
        <f t="shared" si="86"/>
        <v>4.409919649769093E-2</v>
      </c>
      <c r="AA680" t="s">
        <v>3304</v>
      </c>
      <c r="AB680">
        <v>17337</v>
      </c>
      <c r="AC680">
        <v>15582221</v>
      </c>
      <c r="AD680" t="s">
        <v>6</v>
      </c>
      <c r="AE680">
        <v>43</v>
      </c>
      <c r="AF680">
        <v>7</v>
      </c>
      <c r="AH680" t="s">
        <v>6985</v>
      </c>
      <c r="AI680" t="s">
        <v>6984</v>
      </c>
      <c r="AK680" t="s">
        <v>6983</v>
      </c>
      <c r="AL680">
        <v>19</v>
      </c>
      <c r="AM680" s="5">
        <f t="shared" si="90"/>
        <v>0.70370370370370372</v>
      </c>
      <c r="AN680" s="4">
        <f t="shared" si="87"/>
        <v>1.0658140154543032E-3</v>
      </c>
      <c r="AO680" s="3"/>
      <c r="AP680">
        <v>0</v>
      </c>
      <c r="AR680" t="s">
        <v>1</v>
      </c>
      <c r="AT680" s="2" t="s">
        <v>20</v>
      </c>
      <c r="AU680" s="1">
        <f t="shared" si="91"/>
        <v>3.1189181753019941</v>
      </c>
      <c r="AV680" s="1">
        <f t="shared" si="92"/>
        <v>2.2582505256572616</v>
      </c>
      <c r="AW680" s="1">
        <f t="shared" si="93"/>
        <v>1.3975828760125291</v>
      </c>
    </row>
    <row r="681" spans="1:49" x14ac:dyDescent="0.2">
      <c r="A681">
        <v>679</v>
      </c>
      <c r="B681" t="s">
        <v>6982</v>
      </c>
      <c r="C681" t="s">
        <v>6981</v>
      </c>
      <c r="F681" t="s">
        <v>6980</v>
      </c>
      <c r="G681" t="s">
        <v>16</v>
      </c>
      <c r="H681" t="s">
        <v>15</v>
      </c>
      <c r="I681" t="s">
        <v>6671</v>
      </c>
      <c r="N681">
        <v>3</v>
      </c>
      <c r="O681" t="s">
        <v>6979</v>
      </c>
      <c r="P681" t="s">
        <v>6978</v>
      </c>
      <c r="Q681" t="s">
        <v>2802</v>
      </c>
      <c r="R681" s="8">
        <v>34700</v>
      </c>
      <c r="S681" s="9">
        <f t="shared" si="88"/>
        <v>1995</v>
      </c>
      <c r="T681" s="9">
        <v>1995</v>
      </c>
      <c r="U681" s="9">
        <f t="shared" si="89"/>
        <v>27</v>
      </c>
      <c r="V681" s="8" t="s">
        <v>1956</v>
      </c>
      <c r="W681" t="s">
        <v>2560</v>
      </c>
      <c r="X681" s="2">
        <v>0.371</v>
      </c>
      <c r="Y681" s="7">
        <f t="shared" si="86"/>
        <v>9.9036331117695747E-3</v>
      </c>
      <c r="AA681">
        <v>486604</v>
      </c>
      <c r="AB681">
        <v>28580</v>
      </c>
      <c r="AC681" t="s">
        <v>2559</v>
      </c>
      <c r="AD681" t="s">
        <v>6</v>
      </c>
      <c r="AE681">
        <v>30</v>
      </c>
      <c r="AF681">
        <v>4</v>
      </c>
      <c r="AH681" t="s">
        <v>6977</v>
      </c>
      <c r="AI681" t="s">
        <v>6976</v>
      </c>
      <c r="AK681" t="s">
        <v>6975</v>
      </c>
      <c r="AL681">
        <v>10</v>
      </c>
      <c r="AM681" s="5">
        <f t="shared" si="90"/>
        <v>0.37037037037037035</v>
      </c>
      <c r="AN681" s="4">
        <f t="shared" si="87"/>
        <v>5.60954744975949E-4</v>
      </c>
      <c r="AO681" s="3"/>
      <c r="AP681">
        <v>0</v>
      </c>
      <c r="AR681" t="s">
        <v>1</v>
      </c>
      <c r="AT681" s="2">
        <v>1.431</v>
      </c>
      <c r="AU681" s="1">
        <f t="shared" si="91"/>
        <v>0.71008296017314865</v>
      </c>
      <c r="AV681" s="1">
        <f t="shared" si="92"/>
        <v>0.52322939283727621</v>
      </c>
      <c r="AW681" s="1">
        <f t="shared" si="93"/>
        <v>0.33637582550140371</v>
      </c>
    </row>
    <row r="682" spans="1:49" x14ac:dyDescent="0.2">
      <c r="A682">
        <v>680</v>
      </c>
      <c r="B682" t="s">
        <v>6974</v>
      </c>
      <c r="C682" t="s">
        <v>6973</v>
      </c>
      <c r="F682" t="s">
        <v>6972</v>
      </c>
      <c r="G682" t="s">
        <v>16</v>
      </c>
      <c r="H682" t="s">
        <v>15</v>
      </c>
      <c r="I682" t="s">
        <v>6971</v>
      </c>
      <c r="J682">
        <v>60012370</v>
      </c>
      <c r="K682" t="s">
        <v>6630</v>
      </c>
      <c r="L682" t="s">
        <v>3993</v>
      </c>
      <c r="M682" t="s">
        <v>3689</v>
      </c>
      <c r="N682">
        <v>2</v>
      </c>
      <c r="O682" t="s">
        <v>6970</v>
      </c>
      <c r="P682" t="s">
        <v>6969</v>
      </c>
      <c r="Q682" t="s">
        <v>6968</v>
      </c>
      <c r="R682" s="8">
        <v>34700</v>
      </c>
      <c r="S682" s="9">
        <f t="shared" si="88"/>
        <v>1995</v>
      </c>
      <c r="T682" s="9">
        <v>1995</v>
      </c>
      <c r="U682" s="9">
        <f t="shared" si="89"/>
        <v>27</v>
      </c>
      <c r="V682" s="8">
        <v>34881</v>
      </c>
      <c r="W682" t="s">
        <v>3139</v>
      </c>
      <c r="X682" s="2">
        <v>1.3720000000000001</v>
      </c>
      <c r="Y682" s="7">
        <f t="shared" si="86"/>
        <v>3.662475641333654E-2</v>
      </c>
      <c r="AA682">
        <v>189480</v>
      </c>
      <c r="AB682">
        <v>17366</v>
      </c>
      <c r="AC682">
        <v>15579670</v>
      </c>
      <c r="AD682" t="s">
        <v>6</v>
      </c>
      <c r="AE682">
        <v>43</v>
      </c>
      <c r="AF682">
        <v>7</v>
      </c>
      <c r="AH682" t="s">
        <v>6967</v>
      </c>
      <c r="AI682" t="s">
        <v>6966</v>
      </c>
      <c r="AK682" t="s">
        <v>6965</v>
      </c>
      <c r="AL682">
        <v>12</v>
      </c>
      <c r="AM682" s="5">
        <f t="shared" si="90"/>
        <v>0.44444444444444442</v>
      </c>
      <c r="AN682" s="4">
        <f t="shared" si="87"/>
        <v>6.7314569397113879E-4</v>
      </c>
      <c r="AO682" s="3"/>
      <c r="AP682">
        <v>0</v>
      </c>
      <c r="AQ682" t="s">
        <v>2618</v>
      </c>
      <c r="AR682" t="s">
        <v>6964</v>
      </c>
      <c r="AS682" t="s">
        <v>2617</v>
      </c>
      <c r="AT682" s="2" t="s">
        <v>20</v>
      </c>
      <c r="AU682" s="1">
        <f t="shared" si="91"/>
        <v>2.583927319752692</v>
      </c>
      <c r="AV682" s="1">
        <f t="shared" si="92"/>
        <v>1.8648951053653839</v>
      </c>
      <c r="AW682" s="1">
        <f t="shared" si="93"/>
        <v>1.1458628909780759</v>
      </c>
    </row>
    <row r="683" spans="1:49" x14ac:dyDescent="0.2">
      <c r="A683">
        <v>681</v>
      </c>
      <c r="B683" t="s">
        <v>6963</v>
      </c>
      <c r="C683" t="s">
        <v>6962</v>
      </c>
      <c r="F683" t="s">
        <v>6961</v>
      </c>
      <c r="G683" t="s">
        <v>16</v>
      </c>
      <c r="H683" t="s">
        <v>15</v>
      </c>
      <c r="I683" t="s">
        <v>6960</v>
      </c>
      <c r="J683">
        <v>60020621</v>
      </c>
      <c r="K683" t="s">
        <v>6959</v>
      </c>
      <c r="L683" t="s">
        <v>6958</v>
      </c>
      <c r="M683" t="s">
        <v>56</v>
      </c>
      <c r="N683">
        <v>1</v>
      </c>
      <c r="O683" t="s">
        <v>6957</v>
      </c>
      <c r="P683">
        <v>7006178696</v>
      </c>
      <c r="Q683">
        <v>60020621</v>
      </c>
      <c r="R683" s="8">
        <v>34700</v>
      </c>
      <c r="S683" s="9">
        <f t="shared" si="88"/>
        <v>1995</v>
      </c>
      <c r="T683" s="9">
        <v>1995</v>
      </c>
      <c r="U683" s="9">
        <f t="shared" si="89"/>
        <v>27</v>
      </c>
      <c r="V683" s="8">
        <v>34881</v>
      </c>
      <c r="W683" t="s">
        <v>3139</v>
      </c>
      <c r="X683" s="2">
        <v>1.3720000000000001</v>
      </c>
      <c r="Y683" s="7">
        <f t="shared" si="86"/>
        <v>3.662475641333654E-2</v>
      </c>
      <c r="AA683">
        <v>189480</v>
      </c>
      <c r="AB683">
        <v>17366</v>
      </c>
      <c r="AC683">
        <v>15579670</v>
      </c>
      <c r="AD683" t="s">
        <v>6</v>
      </c>
      <c r="AE683">
        <v>43</v>
      </c>
      <c r="AF683">
        <v>7</v>
      </c>
      <c r="AH683" t="s">
        <v>6956</v>
      </c>
      <c r="AI683" t="s">
        <v>6955</v>
      </c>
      <c r="AK683" t="s">
        <v>6954</v>
      </c>
      <c r="AL683">
        <v>17</v>
      </c>
      <c r="AM683" s="5">
        <f t="shared" si="90"/>
        <v>0.62962962962962965</v>
      </c>
      <c r="AN683" s="4">
        <f t="shared" si="87"/>
        <v>9.536230664591134E-4</v>
      </c>
      <c r="AO683" s="3"/>
      <c r="AP683">
        <v>0</v>
      </c>
      <c r="AR683" t="s">
        <v>1</v>
      </c>
      <c r="AT683" s="2" t="s">
        <v>20</v>
      </c>
      <c r="AU683" s="1">
        <f t="shared" si="91"/>
        <v>2.592341640927331</v>
      </c>
      <c r="AV683" s="1">
        <f t="shared" si="92"/>
        <v>1.8789189739897829</v>
      </c>
      <c r="AW683" s="1">
        <f t="shared" si="93"/>
        <v>1.1654963070522342</v>
      </c>
    </row>
    <row r="684" spans="1:49" x14ac:dyDescent="0.2">
      <c r="A684">
        <v>682</v>
      </c>
      <c r="B684" t="s">
        <v>6953</v>
      </c>
      <c r="C684" t="s">
        <v>6952</v>
      </c>
      <c r="F684" t="s">
        <v>6951</v>
      </c>
      <c r="G684" t="s">
        <v>16</v>
      </c>
      <c r="H684" t="s">
        <v>15</v>
      </c>
      <c r="I684" t="s">
        <v>6950</v>
      </c>
      <c r="J684">
        <v>60003675</v>
      </c>
      <c r="K684" t="s">
        <v>6949</v>
      </c>
      <c r="L684" t="s">
        <v>6948</v>
      </c>
      <c r="M684" t="s">
        <v>6947</v>
      </c>
      <c r="N684">
        <v>1</v>
      </c>
      <c r="O684" t="s">
        <v>6946</v>
      </c>
      <c r="P684">
        <v>6701375922</v>
      </c>
      <c r="Q684">
        <v>60003675</v>
      </c>
      <c r="R684" s="8">
        <v>34700</v>
      </c>
      <c r="S684" s="9">
        <f t="shared" si="88"/>
        <v>1995</v>
      </c>
      <c r="T684" s="9">
        <v>1995</v>
      </c>
      <c r="U684" s="9">
        <f t="shared" si="89"/>
        <v>27</v>
      </c>
      <c r="V684" s="8">
        <v>34881</v>
      </c>
      <c r="W684" t="s">
        <v>3194</v>
      </c>
      <c r="X684" s="2">
        <v>0.33500000000000002</v>
      </c>
      <c r="Y684" s="7">
        <f t="shared" si="86"/>
        <v>8.94263367235258E-3</v>
      </c>
      <c r="AA684">
        <v>10501827</v>
      </c>
      <c r="AB684">
        <v>78233</v>
      </c>
      <c r="AC684">
        <v>15226301</v>
      </c>
      <c r="AD684" t="s">
        <v>6</v>
      </c>
      <c r="AE684">
        <v>5</v>
      </c>
      <c r="AF684">
        <v>4</v>
      </c>
      <c r="AH684" t="s">
        <v>6945</v>
      </c>
      <c r="AI684" t="s">
        <v>6944</v>
      </c>
      <c r="AK684" t="s">
        <v>6943</v>
      </c>
      <c r="AL684">
        <v>0</v>
      </c>
      <c r="AM684" s="5">
        <f t="shared" si="90"/>
        <v>0</v>
      </c>
      <c r="AN684" s="4">
        <f t="shared" si="87"/>
        <v>0</v>
      </c>
      <c r="AO684" s="3"/>
      <c r="AP684">
        <v>0</v>
      </c>
      <c r="AR684" t="s">
        <v>1</v>
      </c>
      <c r="AT684" s="2" t="s">
        <v>20</v>
      </c>
      <c r="AU684" s="1">
        <f t="shared" si="91"/>
        <v>0.62598435706468059</v>
      </c>
      <c r="AV684" s="1">
        <f t="shared" si="92"/>
        <v>0.44713168361762901</v>
      </c>
      <c r="AW684" s="1">
        <f t="shared" si="93"/>
        <v>0.26827901017057743</v>
      </c>
    </row>
    <row r="685" spans="1:49" x14ac:dyDescent="0.2">
      <c r="A685">
        <v>683</v>
      </c>
      <c r="B685" t="s">
        <v>6942</v>
      </c>
      <c r="C685" t="s">
        <v>6941</v>
      </c>
      <c r="F685" t="s">
        <v>6940</v>
      </c>
      <c r="G685" t="s">
        <v>16</v>
      </c>
      <c r="H685" t="s">
        <v>15</v>
      </c>
      <c r="I685" t="s">
        <v>6939</v>
      </c>
      <c r="J685" t="s">
        <v>3118</v>
      </c>
      <c r="K685" t="s">
        <v>3117</v>
      </c>
      <c r="L685" t="s">
        <v>3116</v>
      </c>
      <c r="M685" t="s">
        <v>128</v>
      </c>
      <c r="N685">
        <v>2</v>
      </c>
      <c r="O685" t="s">
        <v>6938</v>
      </c>
      <c r="P685" t="s">
        <v>6937</v>
      </c>
      <c r="Q685" t="s">
        <v>6936</v>
      </c>
      <c r="R685" s="8">
        <v>34700</v>
      </c>
      <c r="S685" s="9">
        <f t="shared" si="88"/>
        <v>1995</v>
      </c>
      <c r="T685" s="9">
        <v>1995</v>
      </c>
      <c r="U685" s="9">
        <f t="shared" si="89"/>
        <v>27</v>
      </c>
      <c r="V685" s="8">
        <v>34881</v>
      </c>
      <c r="W685" t="s">
        <v>6935</v>
      </c>
      <c r="X685" s="2">
        <v>3.8109999999999999</v>
      </c>
      <c r="Y685" s="7">
        <f t="shared" si="86"/>
        <v>0.10173246843383786</v>
      </c>
      <c r="AA685">
        <v>1628828</v>
      </c>
      <c r="AB685">
        <v>24254</v>
      </c>
      <c r="AD685" t="s">
        <v>6</v>
      </c>
      <c r="AE685">
        <v>17</v>
      </c>
      <c r="AF685">
        <v>7</v>
      </c>
      <c r="AH685" t="s">
        <v>6934</v>
      </c>
      <c r="AI685" t="s">
        <v>6933</v>
      </c>
      <c r="AJ685" t="s">
        <v>6932</v>
      </c>
      <c r="AK685" t="s">
        <v>6931</v>
      </c>
      <c r="AL685">
        <v>15</v>
      </c>
      <c r="AM685" s="5">
        <f t="shared" si="90"/>
        <v>0.55555555555555558</v>
      </c>
      <c r="AN685" s="4">
        <f t="shared" si="87"/>
        <v>8.414321174639236E-4</v>
      </c>
      <c r="AO685" s="3"/>
      <c r="AP685">
        <v>0</v>
      </c>
      <c r="AQ685" t="s">
        <v>978</v>
      </c>
      <c r="AR685" t="s">
        <v>6930</v>
      </c>
      <c r="AS685" t="s">
        <v>976</v>
      </c>
      <c r="AT685" s="2" t="s">
        <v>20</v>
      </c>
      <c r="AU685" s="1">
        <f t="shared" si="91"/>
        <v>7.1465157538925688</v>
      </c>
      <c r="AV685" s="1">
        <f t="shared" si="92"/>
        <v>5.1286950275650884</v>
      </c>
      <c r="AW685" s="1">
        <f t="shared" si="93"/>
        <v>3.1108743012376103</v>
      </c>
    </row>
    <row r="686" spans="1:49" x14ac:dyDescent="0.2">
      <c r="A686">
        <v>684</v>
      </c>
      <c r="B686" t="s">
        <v>6929</v>
      </c>
      <c r="C686" t="s">
        <v>6928</v>
      </c>
      <c r="F686" t="s">
        <v>6927</v>
      </c>
      <c r="G686" t="s">
        <v>16</v>
      </c>
      <c r="H686" t="s">
        <v>15</v>
      </c>
      <c r="I686" t="s">
        <v>4149</v>
      </c>
      <c r="J686">
        <v>60010491</v>
      </c>
      <c r="K686" t="s">
        <v>3926</v>
      </c>
      <c r="L686" t="s">
        <v>3925</v>
      </c>
      <c r="M686" t="s">
        <v>11</v>
      </c>
      <c r="N686">
        <v>2</v>
      </c>
      <c r="O686" t="s">
        <v>6926</v>
      </c>
      <c r="P686" t="s">
        <v>6925</v>
      </c>
      <c r="Q686" t="s">
        <v>6924</v>
      </c>
      <c r="R686" s="8">
        <v>34700</v>
      </c>
      <c r="S686" s="9">
        <f t="shared" si="88"/>
        <v>1995</v>
      </c>
      <c r="T686" s="9">
        <v>1995</v>
      </c>
      <c r="U686" s="9">
        <f t="shared" si="89"/>
        <v>27</v>
      </c>
      <c r="V686" s="8" t="s">
        <v>1956</v>
      </c>
      <c r="W686" t="s">
        <v>3112</v>
      </c>
      <c r="X686" s="2">
        <v>0.22500000000000001</v>
      </c>
      <c r="Y686" s="7">
        <f t="shared" si="86"/>
        <v>6.0062464963562111E-3</v>
      </c>
      <c r="AA686">
        <v>2726343</v>
      </c>
      <c r="AB686">
        <v>16128</v>
      </c>
      <c r="AC686" t="s">
        <v>3111</v>
      </c>
      <c r="AD686" t="s">
        <v>6</v>
      </c>
      <c r="AE686">
        <v>15</v>
      </c>
      <c r="AF686">
        <v>4</v>
      </c>
      <c r="AH686" t="s">
        <v>6923</v>
      </c>
      <c r="AI686" t="s">
        <v>6922</v>
      </c>
      <c r="AK686" t="s">
        <v>6921</v>
      </c>
      <c r="AL686">
        <v>0</v>
      </c>
      <c r="AM686" s="5">
        <f t="shared" si="90"/>
        <v>0</v>
      </c>
      <c r="AN686" s="4">
        <f t="shared" si="87"/>
        <v>0</v>
      </c>
      <c r="AO686" s="3"/>
      <c r="AP686">
        <v>0</v>
      </c>
      <c r="AR686" t="s">
        <v>1</v>
      </c>
      <c r="AT686" s="2">
        <v>1.099</v>
      </c>
      <c r="AU686" s="1">
        <f t="shared" si="91"/>
        <v>0.42043725474493476</v>
      </c>
      <c r="AV686" s="1">
        <f t="shared" si="92"/>
        <v>0.30031232481781056</v>
      </c>
      <c r="AW686" s="1">
        <f t="shared" si="93"/>
        <v>0.18018739489068633</v>
      </c>
    </row>
    <row r="687" spans="1:49" x14ac:dyDescent="0.2">
      <c r="A687">
        <v>685</v>
      </c>
      <c r="B687" t="s">
        <v>6920</v>
      </c>
      <c r="C687" t="s">
        <v>6919</v>
      </c>
      <c r="F687" t="s">
        <v>6918</v>
      </c>
      <c r="G687" t="s">
        <v>16</v>
      </c>
      <c r="H687" t="s">
        <v>15</v>
      </c>
      <c r="I687" t="s">
        <v>6917</v>
      </c>
      <c r="N687">
        <v>2</v>
      </c>
      <c r="O687" t="s">
        <v>6916</v>
      </c>
      <c r="P687" t="s">
        <v>6915</v>
      </c>
      <c r="Q687" t="s">
        <v>1496</v>
      </c>
      <c r="R687" s="8">
        <v>34700</v>
      </c>
      <c r="S687" s="9">
        <f t="shared" si="88"/>
        <v>1995</v>
      </c>
      <c r="T687" s="9">
        <v>1995</v>
      </c>
      <c r="U687" s="9">
        <f t="shared" si="89"/>
        <v>27</v>
      </c>
      <c r="V687" s="8" t="s">
        <v>1956</v>
      </c>
      <c r="W687" t="s">
        <v>2560</v>
      </c>
      <c r="X687" s="2">
        <v>0.371</v>
      </c>
      <c r="Y687" s="7">
        <f t="shared" si="86"/>
        <v>9.9036331117695747E-3</v>
      </c>
      <c r="AA687">
        <v>486604</v>
      </c>
      <c r="AB687">
        <v>28580</v>
      </c>
      <c r="AC687" t="s">
        <v>2559</v>
      </c>
      <c r="AD687" t="s">
        <v>6</v>
      </c>
      <c r="AE687">
        <v>30</v>
      </c>
      <c r="AF687">
        <v>4</v>
      </c>
      <c r="AH687" t="s">
        <v>6914</v>
      </c>
      <c r="AI687" t="s">
        <v>6913</v>
      </c>
      <c r="AK687" t="s">
        <v>6912</v>
      </c>
      <c r="AL687">
        <v>20</v>
      </c>
      <c r="AM687" s="5">
        <f t="shared" si="90"/>
        <v>0.7407407407407407</v>
      </c>
      <c r="AN687" s="4">
        <f t="shared" si="87"/>
        <v>1.121909489951898E-3</v>
      </c>
      <c r="AO687" s="3"/>
      <c r="AP687">
        <v>0</v>
      </c>
      <c r="AR687" t="s">
        <v>1</v>
      </c>
      <c r="AT687" s="2">
        <v>1.431</v>
      </c>
      <c r="AU687" s="1">
        <f t="shared" si="91"/>
        <v>0.72691160252242715</v>
      </c>
      <c r="AV687" s="1">
        <f t="shared" si="92"/>
        <v>0.5512771300860736</v>
      </c>
      <c r="AW687" s="1">
        <f t="shared" si="93"/>
        <v>0.3756426576497201</v>
      </c>
    </row>
    <row r="688" spans="1:49" x14ac:dyDescent="0.2">
      <c r="A688">
        <v>686</v>
      </c>
      <c r="B688" t="s">
        <v>6911</v>
      </c>
      <c r="C688" t="s">
        <v>6910</v>
      </c>
      <c r="F688" t="s">
        <v>6909</v>
      </c>
      <c r="G688" t="s">
        <v>16</v>
      </c>
      <c r="H688" t="s">
        <v>15</v>
      </c>
      <c r="I688" t="s">
        <v>6908</v>
      </c>
      <c r="N688">
        <v>4</v>
      </c>
      <c r="O688" t="s">
        <v>6907</v>
      </c>
      <c r="P688" t="s">
        <v>6906</v>
      </c>
      <c r="Q688" t="s">
        <v>2525</v>
      </c>
      <c r="R688" s="8">
        <v>34700</v>
      </c>
      <c r="S688" s="9">
        <f t="shared" si="88"/>
        <v>1995</v>
      </c>
      <c r="T688" s="9">
        <v>1995</v>
      </c>
      <c r="U688" s="9">
        <f t="shared" si="89"/>
        <v>27</v>
      </c>
      <c r="V688" s="8" t="s">
        <v>1956</v>
      </c>
      <c r="W688" t="s">
        <v>2560</v>
      </c>
      <c r="X688" s="2">
        <v>0.371</v>
      </c>
      <c r="Y688" s="7">
        <f t="shared" si="86"/>
        <v>9.9036331117695747E-3</v>
      </c>
      <c r="AA688">
        <v>486604</v>
      </c>
      <c r="AB688">
        <v>28580</v>
      </c>
      <c r="AC688" t="s">
        <v>2559</v>
      </c>
      <c r="AD688" t="s">
        <v>6</v>
      </c>
      <c r="AE688">
        <v>30</v>
      </c>
      <c r="AF688">
        <v>4</v>
      </c>
      <c r="AH688" t="s">
        <v>6905</v>
      </c>
      <c r="AI688" t="s">
        <v>6904</v>
      </c>
      <c r="AK688" t="s">
        <v>6903</v>
      </c>
      <c r="AL688">
        <v>33</v>
      </c>
      <c r="AM688" s="5">
        <f t="shared" si="90"/>
        <v>1.2222222222222223</v>
      </c>
      <c r="AN688" s="4">
        <f t="shared" si="87"/>
        <v>1.851150658420632E-3</v>
      </c>
      <c r="AO688" s="3"/>
      <c r="AP688">
        <v>0</v>
      </c>
      <c r="AR688" t="s">
        <v>1</v>
      </c>
      <c r="AT688" s="2">
        <v>1.431</v>
      </c>
      <c r="AU688" s="1">
        <f t="shared" si="91"/>
        <v>0.74878883757648917</v>
      </c>
      <c r="AV688" s="1">
        <f t="shared" si="92"/>
        <v>0.58773918850951035</v>
      </c>
      <c r="AW688" s="1">
        <f t="shared" si="93"/>
        <v>0.42668953944253152</v>
      </c>
    </row>
    <row r="689" spans="1:49" x14ac:dyDescent="0.2">
      <c r="A689">
        <v>687</v>
      </c>
      <c r="B689" t="s">
        <v>6902</v>
      </c>
      <c r="C689" t="s">
        <v>6901</v>
      </c>
      <c r="F689" t="s">
        <v>6900</v>
      </c>
      <c r="G689" t="s">
        <v>16</v>
      </c>
      <c r="H689" t="s">
        <v>15</v>
      </c>
      <c r="I689" t="s">
        <v>6899</v>
      </c>
      <c r="J689">
        <v>60009037</v>
      </c>
      <c r="K689" t="s">
        <v>3210</v>
      </c>
      <c r="L689" t="s">
        <v>3209</v>
      </c>
      <c r="M689" t="s">
        <v>11</v>
      </c>
      <c r="N689">
        <v>5</v>
      </c>
      <c r="O689" t="s">
        <v>6898</v>
      </c>
      <c r="P689" t="s">
        <v>6897</v>
      </c>
      <c r="Q689" t="s">
        <v>6896</v>
      </c>
      <c r="R689" s="8">
        <v>34700</v>
      </c>
      <c r="S689" s="9">
        <f t="shared" si="88"/>
        <v>1995</v>
      </c>
      <c r="T689" s="9">
        <v>1995</v>
      </c>
      <c r="U689" s="9">
        <f t="shared" si="89"/>
        <v>27</v>
      </c>
      <c r="V689" s="8">
        <v>34881</v>
      </c>
      <c r="W689" t="s">
        <v>3139</v>
      </c>
      <c r="X689" s="2">
        <v>1.3720000000000001</v>
      </c>
      <c r="Y689" s="7">
        <f t="shared" si="86"/>
        <v>3.662475641333654E-2</v>
      </c>
      <c r="AA689">
        <v>189480</v>
      </c>
      <c r="AB689">
        <v>17366</v>
      </c>
      <c r="AC689">
        <v>15579670</v>
      </c>
      <c r="AD689" t="s">
        <v>6</v>
      </c>
      <c r="AE689">
        <v>43</v>
      </c>
      <c r="AF689">
        <v>7</v>
      </c>
      <c r="AH689" t="s">
        <v>6895</v>
      </c>
      <c r="AI689" t="s">
        <v>6894</v>
      </c>
      <c r="AK689" t="s">
        <v>6893</v>
      </c>
      <c r="AL689">
        <v>9</v>
      </c>
      <c r="AM689" s="5">
        <f t="shared" si="90"/>
        <v>0.33333333333333331</v>
      </c>
      <c r="AN689" s="4">
        <f t="shared" si="87"/>
        <v>5.048592704783541E-4</v>
      </c>
      <c r="AO689" s="3"/>
      <c r="AP689">
        <v>0</v>
      </c>
      <c r="AQ689" t="s">
        <v>2</v>
      </c>
      <c r="AR689" t="s">
        <v>1</v>
      </c>
      <c r="AS689" t="s">
        <v>0</v>
      </c>
      <c r="AT689" s="2" t="s">
        <v>20</v>
      </c>
      <c r="AU689" s="1">
        <f t="shared" si="91"/>
        <v>2.5788787270479081</v>
      </c>
      <c r="AV689" s="1">
        <f t="shared" si="92"/>
        <v>1.8564807841907445</v>
      </c>
      <c r="AW689" s="1">
        <f t="shared" si="93"/>
        <v>1.1340828413335811</v>
      </c>
    </row>
    <row r="690" spans="1:49" x14ac:dyDescent="0.2">
      <c r="A690">
        <v>688</v>
      </c>
      <c r="B690" t="s">
        <v>6892</v>
      </c>
      <c r="C690" t="s">
        <v>6891</v>
      </c>
      <c r="F690" t="s">
        <v>6890</v>
      </c>
      <c r="G690" t="s">
        <v>16</v>
      </c>
      <c r="H690" t="s">
        <v>15</v>
      </c>
      <c r="I690" t="s">
        <v>4887</v>
      </c>
      <c r="J690" t="s">
        <v>6884</v>
      </c>
      <c r="K690" t="s">
        <v>6889</v>
      </c>
      <c r="L690" t="s">
        <v>6888</v>
      </c>
      <c r="M690" t="s">
        <v>6887</v>
      </c>
      <c r="N690">
        <v>2</v>
      </c>
      <c r="O690" t="s">
        <v>6886</v>
      </c>
      <c r="P690" t="s">
        <v>6885</v>
      </c>
      <c r="Q690" t="s">
        <v>6884</v>
      </c>
      <c r="R690" s="8">
        <v>34700</v>
      </c>
      <c r="S690" s="9">
        <f t="shared" si="88"/>
        <v>1995</v>
      </c>
      <c r="T690" s="9">
        <v>1995</v>
      </c>
      <c r="U690" s="9">
        <f t="shared" si="89"/>
        <v>27</v>
      </c>
      <c r="V690" s="8">
        <v>34881</v>
      </c>
      <c r="W690" t="s">
        <v>6883</v>
      </c>
      <c r="X690" s="2">
        <v>0.81499999999999995</v>
      </c>
      <c r="Y690" s="7">
        <f t="shared" si="86"/>
        <v>2.1755959531245827E-2</v>
      </c>
      <c r="AA690">
        <v>10709908</v>
      </c>
      <c r="AB690">
        <v>17316</v>
      </c>
      <c r="AC690">
        <v>15582361</v>
      </c>
      <c r="AD690" t="s">
        <v>6</v>
      </c>
      <c r="AE690">
        <v>2</v>
      </c>
      <c r="AF690">
        <v>7</v>
      </c>
      <c r="AH690" t="s">
        <v>6882</v>
      </c>
      <c r="AI690" t="s">
        <v>6881</v>
      </c>
      <c r="AK690" t="s">
        <v>6880</v>
      </c>
      <c r="AL690">
        <v>7</v>
      </c>
      <c r="AM690" s="5">
        <f t="shared" si="90"/>
        <v>0.25925925925925924</v>
      </c>
      <c r="AN690" s="4">
        <f t="shared" si="87"/>
        <v>3.9266832148316435E-4</v>
      </c>
      <c r="AO690" s="3"/>
      <c r="AP690">
        <v>0</v>
      </c>
      <c r="AQ690" t="s">
        <v>3918</v>
      </c>
      <c r="AR690" t="s">
        <v>1</v>
      </c>
      <c r="AS690" t="s">
        <v>3916</v>
      </c>
      <c r="AT690" s="2">
        <v>3.109</v>
      </c>
      <c r="AU690" s="1">
        <f t="shared" si="91"/>
        <v>1.5346972168317028</v>
      </c>
      <c r="AV690" s="1">
        <f t="shared" si="92"/>
        <v>1.1074313926364496</v>
      </c>
      <c r="AW690" s="1">
        <f t="shared" si="93"/>
        <v>0.68016556844119624</v>
      </c>
    </row>
    <row r="691" spans="1:49" x14ac:dyDescent="0.2">
      <c r="A691">
        <v>689</v>
      </c>
      <c r="B691" t="s">
        <v>6879</v>
      </c>
      <c r="C691" t="s">
        <v>6878</v>
      </c>
      <c r="F691" t="s">
        <v>6877</v>
      </c>
      <c r="G691" t="s">
        <v>16</v>
      </c>
      <c r="H691" t="s">
        <v>15</v>
      </c>
      <c r="I691" t="s">
        <v>6876</v>
      </c>
      <c r="J691">
        <v>60021199</v>
      </c>
      <c r="K691" t="s">
        <v>6875</v>
      </c>
      <c r="L691" t="s">
        <v>6874</v>
      </c>
      <c r="M691" t="s">
        <v>540</v>
      </c>
      <c r="N691">
        <v>3</v>
      </c>
      <c r="O691" t="s">
        <v>6873</v>
      </c>
      <c r="P691" t="s">
        <v>6872</v>
      </c>
      <c r="Q691" t="s">
        <v>6871</v>
      </c>
      <c r="R691" s="8">
        <v>34700</v>
      </c>
      <c r="S691" s="9">
        <f t="shared" si="88"/>
        <v>1995</v>
      </c>
      <c r="T691" s="9">
        <v>1995</v>
      </c>
      <c r="U691" s="9">
        <f t="shared" si="89"/>
        <v>27</v>
      </c>
      <c r="V691" s="8" t="s">
        <v>1956</v>
      </c>
      <c r="W691" t="s">
        <v>3112</v>
      </c>
      <c r="X691" s="2">
        <v>0.22500000000000001</v>
      </c>
      <c r="Y691" s="7">
        <f t="shared" si="86"/>
        <v>6.0062464963562111E-3</v>
      </c>
      <c r="AA691">
        <v>2726343</v>
      </c>
      <c r="AB691">
        <v>16128</v>
      </c>
      <c r="AC691" t="s">
        <v>3111</v>
      </c>
      <c r="AD691" t="s">
        <v>6</v>
      </c>
      <c r="AE691">
        <v>15</v>
      </c>
      <c r="AF691">
        <v>4</v>
      </c>
      <c r="AH691" t="s">
        <v>6870</v>
      </c>
      <c r="AI691" t="s">
        <v>6869</v>
      </c>
      <c r="AK691" t="s">
        <v>6868</v>
      </c>
      <c r="AL691">
        <v>6</v>
      </c>
      <c r="AM691" s="5">
        <f t="shared" si="90"/>
        <v>0.22222222222222221</v>
      </c>
      <c r="AN691" s="4">
        <f t="shared" si="87"/>
        <v>3.365728469855694E-4</v>
      </c>
      <c r="AO691" s="3"/>
      <c r="AP691">
        <v>0</v>
      </c>
      <c r="AR691" t="s">
        <v>6867</v>
      </c>
      <c r="AT691" s="2">
        <v>1.099</v>
      </c>
      <c r="AU691" s="1">
        <f t="shared" si="91"/>
        <v>0.43053444015450187</v>
      </c>
      <c r="AV691" s="1">
        <f t="shared" si="92"/>
        <v>0.31714096716708906</v>
      </c>
      <c r="AW691" s="1">
        <f t="shared" si="93"/>
        <v>0.20374749417967616</v>
      </c>
    </row>
    <row r="692" spans="1:49" x14ac:dyDescent="0.2">
      <c r="A692">
        <v>690</v>
      </c>
      <c r="B692" t="s">
        <v>6866</v>
      </c>
      <c r="C692" t="s">
        <v>6865</v>
      </c>
      <c r="F692" t="s">
        <v>6864</v>
      </c>
      <c r="G692" t="s">
        <v>16</v>
      </c>
      <c r="H692" t="s">
        <v>15</v>
      </c>
      <c r="I692" t="s">
        <v>6863</v>
      </c>
      <c r="J692">
        <v>60005465</v>
      </c>
      <c r="K692" t="s">
        <v>5639</v>
      </c>
      <c r="L692" t="s">
        <v>5638</v>
      </c>
      <c r="M692" t="s">
        <v>4525</v>
      </c>
      <c r="N692">
        <v>1</v>
      </c>
      <c r="O692" t="s">
        <v>6862</v>
      </c>
      <c r="P692">
        <v>55558568500</v>
      </c>
      <c r="Q692">
        <v>60005465</v>
      </c>
      <c r="R692" s="8">
        <v>34700</v>
      </c>
      <c r="S692" s="9">
        <f t="shared" si="88"/>
        <v>1995</v>
      </c>
      <c r="T692" s="9">
        <v>1995</v>
      </c>
      <c r="U692" s="9">
        <f t="shared" si="89"/>
        <v>27</v>
      </c>
      <c r="V692" s="8">
        <v>34881</v>
      </c>
      <c r="W692" t="s">
        <v>3305</v>
      </c>
      <c r="X692" s="2">
        <v>1.6519999999999999</v>
      </c>
      <c r="Y692" s="7">
        <f t="shared" si="86"/>
        <v>4.409919649769093E-2</v>
      </c>
      <c r="AA692" t="s">
        <v>3304</v>
      </c>
      <c r="AB692">
        <v>17337</v>
      </c>
      <c r="AC692">
        <v>15582221</v>
      </c>
      <c r="AD692" t="s">
        <v>6</v>
      </c>
      <c r="AE692">
        <v>43</v>
      </c>
      <c r="AF692">
        <v>7</v>
      </c>
      <c r="AH692" t="s">
        <v>6861</v>
      </c>
      <c r="AI692" t="s">
        <v>6860</v>
      </c>
      <c r="AK692" t="s">
        <v>6859</v>
      </c>
      <c r="AL692">
        <v>12</v>
      </c>
      <c r="AM692" s="5">
        <f t="shared" si="90"/>
        <v>0.44444444444444442</v>
      </c>
      <c r="AN692" s="4">
        <f t="shared" si="87"/>
        <v>6.7314569397113879E-4</v>
      </c>
      <c r="AO692" s="3"/>
      <c r="AP692">
        <v>0</v>
      </c>
      <c r="AR692" t="s">
        <v>1</v>
      </c>
      <c r="AT692" s="2" t="s">
        <v>20</v>
      </c>
      <c r="AU692" s="1">
        <f t="shared" si="91"/>
        <v>3.1071381256574995</v>
      </c>
      <c r="AV692" s="1">
        <f t="shared" si="92"/>
        <v>2.2386171095831036</v>
      </c>
      <c r="AW692" s="1">
        <f t="shared" si="93"/>
        <v>1.3700960935087076</v>
      </c>
    </row>
    <row r="693" spans="1:49" x14ac:dyDescent="0.2">
      <c r="A693">
        <v>691</v>
      </c>
      <c r="B693" t="s">
        <v>6858</v>
      </c>
      <c r="C693" t="s">
        <v>6857</v>
      </c>
      <c r="F693" t="s">
        <v>6856</v>
      </c>
      <c r="G693" t="s">
        <v>16</v>
      </c>
      <c r="H693" t="s">
        <v>15</v>
      </c>
      <c r="I693" t="s">
        <v>6855</v>
      </c>
      <c r="J693">
        <v>60022195</v>
      </c>
      <c r="K693" t="s">
        <v>3008</v>
      </c>
      <c r="L693" t="s">
        <v>3007</v>
      </c>
      <c r="M693" t="s">
        <v>11</v>
      </c>
      <c r="N693">
        <v>1</v>
      </c>
      <c r="O693" t="s">
        <v>6854</v>
      </c>
      <c r="P693">
        <v>6701840697</v>
      </c>
      <c r="Q693">
        <v>60022195</v>
      </c>
      <c r="R693" s="8">
        <v>34700</v>
      </c>
      <c r="S693" s="9">
        <f t="shared" si="88"/>
        <v>1995</v>
      </c>
      <c r="T693" s="9">
        <v>1995</v>
      </c>
      <c r="U693" s="9">
        <f t="shared" si="89"/>
        <v>27</v>
      </c>
      <c r="V693" s="8">
        <v>34881</v>
      </c>
      <c r="W693" t="s">
        <v>3139</v>
      </c>
      <c r="X693" s="2">
        <v>1.3720000000000001</v>
      </c>
      <c r="Y693" s="7">
        <f t="shared" si="86"/>
        <v>3.662475641333654E-2</v>
      </c>
      <c r="AA693">
        <v>189480</v>
      </c>
      <c r="AB693">
        <v>17366</v>
      </c>
      <c r="AC693">
        <v>15579670</v>
      </c>
      <c r="AD693" t="s">
        <v>6</v>
      </c>
      <c r="AE693">
        <v>43</v>
      </c>
      <c r="AF693">
        <v>7</v>
      </c>
      <c r="AH693" t="s">
        <v>5460</v>
      </c>
      <c r="AI693" t="s">
        <v>6853</v>
      </c>
      <c r="AK693" t="s">
        <v>6852</v>
      </c>
      <c r="AL693">
        <v>19</v>
      </c>
      <c r="AM693" s="5">
        <f t="shared" si="90"/>
        <v>0.70370370370370372</v>
      </c>
      <c r="AN693" s="4">
        <f t="shared" si="87"/>
        <v>1.0658140154543032E-3</v>
      </c>
      <c r="AO693" s="3"/>
      <c r="AP693">
        <v>0</v>
      </c>
      <c r="AQ693" t="s">
        <v>3014</v>
      </c>
      <c r="AR693" t="s">
        <v>4778</v>
      </c>
      <c r="AS693" t="s">
        <v>3013</v>
      </c>
      <c r="AT693" s="2" t="s">
        <v>20</v>
      </c>
      <c r="AU693" s="1">
        <f t="shared" si="91"/>
        <v>2.5957073693971866</v>
      </c>
      <c r="AV693" s="1">
        <f t="shared" si="92"/>
        <v>1.8845285214395422</v>
      </c>
      <c r="AW693" s="1">
        <f t="shared" si="93"/>
        <v>1.1733496734818973</v>
      </c>
    </row>
    <row r="694" spans="1:49" x14ac:dyDescent="0.2">
      <c r="A694">
        <v>692</v>
      </c>
      <c r="B694" t="s">
        <v>6851</v>
      </c>
      <c r="C694" t="s">
        <v>6850</v>
      </c>
      <c r="F694" t="s">
        <v>6849</v>
      </c>
      <c r="G694" t="s">
        <v>16</v>
      </c>
      <c r="H694" t="s">
        <v>15</v>
      </c>
      <c r="I694" t="s">
        <v>6848</v>
      </c>
      <c r="J694">
        <v>60011664</v>
      </c>
      <c r="K694" t="s">
        <v>6847</v>
      </c>
      <c r="L694" t="s">
        <v>6846</v>
      </c>
      <c r="M694" t="s">
        <v>583</v>
      </c>
      <c r="N694">
        <v>2</v>
      </c>
      <c r="O694" t="s">
        <v>6845</v>
      </c>
      <c r="P694" t="s">
        <v>6844</v>
      </c>
      <c r="Q694" t="s">
        <v>6843</v>
      </c>
      <c r="R694" s="8">
        <v>34700</v>
      </c>
      <c r="S694" s="9">
        <f t="shared" si="88"/>
        <v>1995</v>
      </c>
      <c r="T694" s="9">
        <v>1995</v>
      </c>
      <c r="U694" s="9">
        <f t="shared" si="89"/>
        <v>27</v>
      </c>
      <c r="V694" s="8">
        <v>34881</v>
      </c>
      <c r="W694" t="s">
        <v>4096</v>
      </c>
      <c r="X694" s="2">
        <v>0.251</v>
      </c>
      <c r="Y694" s="7">
        <f t="shared" si="86"/>
        <v>6.7003016470462617E-3</v>
      </c>
      <c r="AA694">
        <v>207217</v>
      </c>
      <c r="AB694">
        <v>26145</v>
      </c>
      <c r="AC694">
        <v>13623060</v>
      </c>
      <c r="AD694" t="s">
        <v>6</v>
      </c>
      <c r="AE694">
        <v>79</v>
      </c>
      <c r="AF694">
        <v>1</v>
      </c>
      <c r="AH694" t="s">
        <v>6114</v>
      </c>
      <c r="AI694" t="s">
        <v>6842</v>
      </c>
      <c r="AK694" t="s">
        <v>6841</v>
      </c>
      <c r="AL694">
        <v>1</v>
      </c>
      <c r="AM694" s="5">
        <f t="shared" si="90"/>
        <v>3.7037037037037035E-2</v>
      </c>
      <c r="AN694" s="4">
        <f t="shared" si="87"/>
        <v>5.6095474497594906E-5</v>
      </c>
      <c r="AO694" s="3"/>
      <c r="AP694">
        <v>0</v>
      </c>
      <c r="AR694" t="s">
        <v>1</v>
      </c>
      <c r="AT694" s="2">
        <v>1.3360000000000001</v>
      </c>
      <c r="AU694" s="1">
        <f t="shared" si="91"/>
        <v>0.47070397952816612</v>
      </c>
      <c r="AV694" s="1">
        <f t="shared" si="92"/>
        <v>0.33781985607719284</v>
      </c>
      <c r="AW694" s="1">
        <f t="shared" si="93"/>
        <v>0.20493573262621947</v>
      </c>
    </row>
    <row r="695" spans="1:49" x14ac:dyDescent="0.2">
      <c r="A695">
        <v>693</v>
      </c>
      <c r="B695" t="s">
        <v>6840</v>
      </c>
      <c r="C695" t="s">
        <v>6839</v>
      </c>
      <c r="F695" t="s">
        <v>6838</v>
      </c>
      <c r="G695" t="s">
        <v>16</v>
      </c>
      <c r="H695" t="s">
        <v>15</v>
      </c>
      <c r="I695" t="s">
        <v>6837</v>
      </c>
      <c r="J695">
        <v>60033252</v>
      </c>
      <c r="K695" t="s">
        <v>6836</v>
      </c>
      <c r="L695" t="s">
        <v>6835</v>
      </c>
      <c r="M695" t="s">
        <v>11</v>
      </c>
      <c r="N695">
        <v>2</v>
      </c>
      <c r="O695" t="s">
        <v>6834</v>
      </c>
      <c r="P695" t="s">
        <v>6833</v>
      </c>
      <c r="Q695" t="s">
        <v>6832</v>
      </c>
      <c r="R695" s="8">
        <v>34700</v>
      </c>
      <c r="S695" s="9">
        <f t="shared" si="88"/>
        <v>1995</v>
      </c>
      <c r="T695" s="9">
        <v>1995</v>
      </c>
      <c r="U695" s="9">
        <f t="shared" si="89"/>
        <v>27</v>
      </c>
      <c r="V695" s="8">
        <v>34881</v>
      </c>
      <c r="W695" t="s">
        <v>3205</v>
      </c>
      <c r="X695" s="2">
        <v>1.137</v>
      </c>
      <c r="Y695" s="7">
        <f t="shared" si="86"/>
        <v>3.0351565628253384E-2</v>
      </c>
      <c r="AA695">
        <v>189251</v>
      </c>
      <c r="AB695">
        <v>17336</v>
      </c>
      <c r="AD695" t="s">
        <v>6</v>
      </c>
      <c r="AE695">
        <v>31</v>
      </c>
      <c r="AF695">
        <v>3</v>
      </c>
      <c r="AH695" t="s">
        <v>6831</v>
      </c>
      <c r="AI695" t="s">
        <v>6830</v>
      </c>
      <c r="AK695" t="s">
        <v>6829</v>
      </c>
      <c r="AL695">
        <v>2</v>
      </c>
      <c r="AM695" s="5">
        <f t="shared" si="90"/>
        <v>7.407407407407407E-2</v>
      </c>
      <c r="AN695" s="4">
        <f t="shared" si="87"/>
        <v>1.1219094899518981E-4</v>
      </c>
      <c r="AO695" s="3"/>
      <c r="AP695">
        <v>0</v>
      </c>
      <c r="AR695" t="s">
        <v>1</v>
      </c>
      <c r="AT695" s="2" t="s">
        <v>20</v>
      </c>
      <c r="AU695" s="1">
        <f t="shared" si="91"/>
        <v>2.1279753224475924</v>
      </c>
      <c r="AV695" s="1">
        <f t="shared" si="92"/>
        <v>1.5231878288624288</v>
      </c>
      <c r="AW695" s="1">
        <f t="shared" si="93"/>
        <v>0.91840033527726472</v>
      </c>
    </row>
    <row r="696" spans="1:49" x14ac:dyDescent="0.2">
      <c r="A696">
        <v>694</v>
      </c>
      <c r="B696" t="s">
        <v>6828</v>
      </c>
      <c r="C696" t="s">
        <v>6827</v>
      </c>
      <c r="F696" t="s">
        <v>6826</v>
      </c>
      <c r="G696" t="s">
        <v>16</v>
      </c>
      <c r="H696" t="s">
        <v>15</v>
      </c>
      <c r="I696" t="s">
        <v>6825</v>
      </c>
      <c r="J696">
        <v>60029116</v>
      </c>
      <c r="K696" t="s">
        <v>2724</v>
      </c>
      <c r="L696" t="s">
        <v>2723</v>
      </c>
      <c r="M696" t="s">
        <v>1796</v>
      </c>
      <c r="N696">
        <v>2</v>
      </c>
      <c r="O696" t="s">
        <v>6824</v>
      </c>
      <c r="P696" t="s">
        <v>6823</v>
      </c>
      <c r="Q696" t="s">
        <v>2720</v>
      </c>
      <c r="R696" s="8">
        <v>34700</v>
      </c>
      <c r="S696" s="9">
        <f t="shared" si="88"/>
        <v>1995</v>
      </c>
      <c r="T696" s="9">
        <v>1995</v>
      </c>
      <c r="U696" s="9">
        <f t="shared" si="89"/>
        <v>27</v>
      </c>
      <c r="V696" s="8">
        <v>34881</v>
      </c>
      <c r="W696" t="s">
        <v>6822</v>
      </c>
      <c r="X696" s="2" t="s">
        <v>20</v>
      </c>
      <c r="Y696" s="7" t="e">
        <f t="shared" si="86"/>
        <v>#VALUE!</v>
      </c>
      <c r="AA696">
        <v>10636676</v>
      </c>
      <c r="AB696">
        <v>18211</v>
      </c>
      <c r="AD696" t="s">
        <v>6</v>
      </c>
      <c r="AE696">
        <v>3</v>
      </c>
      <c r="AF696">
        <v>4</v>
      </c>
      <c r="AH696" t="s">
        <v>6821</v>
      </c>
      <c r="AI696" t="s">
        <v>6820</v>
      </c>
      <c r="AK696" t="s">
        <v>6819</v>
      </c>
      <c r="AL696">
        <v>18</v>
      </c>
      <c r="AM696" s="5">
        <f t="shared" si="90"/>
        <v>0.66666666666666663</v>
      </c>
      <c r="AN696" s="4">
        <f t="shared" si="87"/>
        <v>1.0097185409567082E-3</v>
      </c>
      <c r="AO696" s="3"/>
      <c r="AP696">
        <v>0</v>
      </c>
      <c r="AR696" t="s">
        <v>1</v>
      </c>
      <c r="AT696" s="2" t="s">
        <v>20</v>
      </c>
      <c r="AU696" s="1" t="e">
        <f t="shared" si="91"/>
        <v>#VALUE!</v>
      </c>
      <c r="AV696" s="1" t="e">
        <f t="shared" si="92"/>
        <v>#VALUE!</v>
      </c>
      <c r="AW696" s="1" t="e">
        <f t="shared" si="93"/>
        <v>#VALUE!</v>
      </c>
    </row>
    <row r="697" spans="1:49" x14ac:dyDescent="0.2">
      <c r="A697">
        <v>695</v>
      </c>
      <c r="B697" t="s">
        <v>6818</v>
      </c>
      <c r="C697" t="s">
        <v>6817</v>
      </c>
      <c r="F697" t="s">
        <v>6816</v>
      </c>
      <c r="G697" t="s">
        <v>16</v>
      </c>
      <c r="H697" t="s">
        <v>15</v>
      </c>
      <c r="I697" t="s">
        <v>6815</v>
      </c>
      <c r="J697" t="s">
        <v>6814</v>
      </c>
      <c r="K697" t="s">
        <v>6813</v>
      </c>
      <c r="L697" t="s">
        <v>6812</v>
      </c>
      <c r="M697" t="s">
        <v>128</v>
      </c>
      <c r="N697">
        <v>3</v>
      </c>
      <c r="O697" t="s">
        <v>6811</v>
      </c>
      <c r="P697" t="s">
        <v>6810</v>
      </c>
      <c r="Q697" t="s">
        <v>6809</v>
      </c>
      <c r="R697" s="8">
        <v>34700</v>
      </c>
      <c r="S697" s="9">
        <f t="shared" si="88"/>
        <v>1995</v>
      </c>
      <c r="T697" s="9">
        <v>1995</v>
      </c>
      <c r="U697" s="9">
        <f t="shared" si="89"/>
        <v>27</v>
      </c>
      <c r="V697" s="8" t="s">
        <v>1956</v>
      </c>
      <c r="W697" t="s">
        <v>6808</v>
      </c>
      <c r="X697" s="2">
        <v>0.75800000000000001</v>
      </c>
      <c r="Y697" s="7">
        <f t="shared" si="86"/>
        <v>2.0234377085502256E-2</v>
      </c>
      <c r="AA697">
        <v>224650</v>
      </c>
      <c r="AB697">
        <v>29589</v>
      </c>
      <c r="AD697" t="s">
        <v>6</v>
      </c>
      <c r="AE697">
        <v>32</v>
      </c>
      <c r="AF697">
        <v>4</v>
      </c>
      <c r="AH697" t="s">
        <v>6807</v>
      </c>
      <c r="AI697" t="s">
        <v>6806</v>
      </c>
      <c r="AK697" t="s">
        <v>6805</v>
      </c>
      <c r="AL697">
        <v>6</v>
      </c>
      <c r="AM697" s="5">
        <f t="shared" si="90"/>
        <v>0.22222222222222221</v>
      </c>
      <c r="AN697" s="4">
        <f t="shared" si="87"/>
        <v>3.365728469855694E-4</v>
      </c>
      <c r="AO697" s="3"/>
      <c r="AP697">
        <v>0</v>
      </c>
      <c r="AR697" t="s">
        <v>1</v>
      </c>
      <c r="AT697" s="2">
        <v>1.282</v>
      </c>
      <c r="AU697" s="1">
        <f t="shared" si="91"/>
        <v>1.4265035813947249</v>
      </c>
      <c r="AV697" s="1">
        <f t="shared" si="92"/>
        <v>1.0285474966243913</v>
      </c>
      <c r="AW697" s="1">
        <f t="shared" si="93"/>
        <v>0.63059141185405754</v>
      </c>
    </row>
    <row r="698" spans="1:49" x14ac:dyDescent="0.2">
      <c r="A698">
        <v>696</v>
      </c>
      <c r="B698" t="s">
        <v>6804</v>
      </c>
      <c r="C698" t="s">
        <v>6803</v>
      </c>
      <c r="F698" t="s">
        <v>6802</v>
      </c>
      <c r="G698" t="s">
        <v>16</v>
      </c>
      <c r="H698" t="s">
        <v>15</v>
      </c>
      <c r="I698" t="s">
        <v>6801</v>
      </c>
      <c r="J698">
        <v>60003381</v>
      </c>
      <c r="K698" t="s">
        <v>6800</v>
      </c>
      <c r="L698" t="s">
        <v>4287</v>
      </c>
      <c r="M698" t="s">
        <v>174</v>
      </c>
      <c r="N698">
        <v>4</v>
      </c>
      <c r="O698" t="s">
        <v>6799</v>
      </c>
      <c r="P698" t="s">
        <v>6798</v>
      </c>
      <c r="Q698" t="s">
        <v>6797</v>
      </c>
      <c r="R698" s="8">
        <v>34700</v>
      </c>
      <c r="S698" s="9">
        <f t="shared" si="88"/>
        <v>1995</v>
      </c>
      <c r="T698" s="9">
        <v>1995</v>
      </c>
      <c r="U698" s="9">
        <f t="shared" si="89"/>
        <v>27</v>
      </c>
      <c r="V698" s="8">
        <v>34881</v>
      </c>
      <c r="W698" t="s">
        <v>6796</v>
      </c>
      <c r="X698" s="2">
        <v>1.159</v>
      </c>
      <c r="Y698" s="7">
        <f t="shared" si="86"/>
        <v>3.093884306345266E-2</v>
      </c>
      <c r="AA698">
        <v>8853010</v>
      </c>
      <c r="AB698">
        <v>12998</v>
      </c>
      <c r="AD698" t="s">
        <v>6</v>
      </c>
      <c r="AE698">
        <v>42</v>
      </c>
      <c r="AF698">
        <v>4</v>
      </c>
      <c r="AH698" t="s">
        <v>6795</v>
      </c>
      <c r="AI698" t="s">
        <v>6794</v>
      </c>
      <c r="AK698" t="s">
        <v>6793</v>
      </c>
      <c r="AL698">
        <v>12</v>
      </c>
      <c r="AM698" s="5">
        <f t="shared" si="90"/>
        <v>0.44444444444444442</v>
      </c>
      <c r="AN698" s="4">
        <f t="shared" si="87"/>
        <v>6.7314569397113879E-4</v>
      </c>
      <c r="AO698" s="3"/>
      <c r="AP698">
        <v>0</v>
      </c>
      <c r="AR698" t="s">
        <v>1</v>
      </c>
      <c r="AT698" s="2" t="s">
        <v>20</v>
      </c>
      <c r="AU698" s="1">
        <f t="shared" si="91"/>
        <v>2.1859133852608204</v>
      </c>
      <c r="AV698" s="1">
        <f t="shared" si="92"/>
        <v>1.5805994378711898</v>
      </c>
      <c r="AW698" s="1">
        <f t="shared" si="93"/>
        <v>0.97528549048155955</v>
      </c>
    </row>
    <row r="699" spans="1:49" x14ac:dyDescent="0.2">
      <c r="A699">
        <v>697</v>
      </c>
      <c r="B699" t="s">
        <v>6792</v>
      </c>
      <c r="C699" t="s">
        <v>6791</v>
      </c>
      <c r="F699" t="s">
        <v>6790</v>
      </c>
      <c r="G699" t="s">
        <v>16</v>
      </c>
      <c r="H699" t="s">
        <v>15</v>
      </c>
      <c r="I699" t="s">
        <v>6789</v>
      </c>
      <c r="N699">
        <v>6</v>
      </c>
      <c r="O699" t="s">
        <v>6788</v>
      </c>
      <c r="P699" t="s">
        <v>6787</v>
      </c>
      <c r="Q699" t="s">
        <v>969</v>
      </c>
      <c r="R699" s="8">
        <v>34700</v>
      </c>
      <c r="S699" s="9">
        <f t="shared" si="88"/>
        <v>1995</v>
      </c>
      <c r="T699" s="9">
        <v>1995</v>
      </c>
      <c r="U699" s="9">
        <f t="shared" si="89"/>
        <v>27</v>
      </c>
      <c r="V699" s="8" t="s">
        <v>1956</v>
      </c>
      <c r="W699" t="s">
        <v>2560</v>
      </c>
      <c r="X699" s="2">
        <v>0.371</v>
      </c>
      <c r="Y699" s="7">
        <f t="shared" si="86"/>
        <v>9.9036331117695747E-3</v>
      </c>
      <c r="AA699">
        <v>486604</v>
      </c>
      <c r="AB699">
        <v>28580</v>
      </c>
      <c r="AC699" t="s">
        <v>2559</v>
      </c>
      <c r="AD699" t="s">
        <v>6</v>
      </c>
      <c r="AE699">
        <v>30</v>
      </c>
      <c r="AF699">
        <v>4</v>
      </c>
      <c r="AH699" t="s">
        <v>6786</v>
      </c>
      <c r="AI699" t="s">
        <v>6785</v>
      </c>
      <c r="AK699" t="s">
        <v>6784</v>
      </c>
      <c r="AL699">
        <v>287</v>
      </c>
      <c r="AM699" s="5">
        <f t="shared" si="90"/>
        <v>10.62962962962963</v>
      </c>
      <c r="AN699" s="4">
        <f t="shared" si="87"/>
        <v>1.6099401180809738E-2</v>
      </c>
      <c r="AO699" s="3"/>
      <c r="AP699">
        <v>0</v>
      </c>
      <c r="AR699" t="s">
        <v>1</v>
      </c>
      <c r="AT699" s="2">
        <v>1.431</v>
      </c>
      <c r="AU699" s="1">
        <f t="shared" si="91"/>
        <v>1.1762363532481623</v>
      </c>
      <c r="AV699" s="1">
        <f t="shared" si="92"/>
        <v>1.3001517146289656</v>
      </c>
      <c r="AW699" s="1">
        <f t="shared" si="93"/>
        <v>1.4240670760097689</v>
      </c>
    </row>
    <row r="700" spans="1:49" x14ac:dyDescent="0.2">
      <c r="A700">
        <v>698</v>
      </c>
      <c r="B700" t="s">
        <v>6783</v>
      </c>
      <c r="C700" t="s">
        <v>6782</v>
      </c>
      <c r="F700" t="s">
        <v>6781</v>
      </c>
      <c r="G700" t="s">
        <v>16</v>
      </c>
      <c r="H700" t="s">
        <v>15</v>
      </c>
      <c r="I700" t="s">
        <v>3927</v>
      </c>
      <c r="J700">
        <v>60010491</v>
      </c>
      <c r="K700" t="s">
        <v>3926</v>
      </c>
      <c r="L700" t="s">
        <v>3925</v>
      </c>
      <c r="M700" t="s">
        <v>11</v>
      </c>
      <c r="N700">
        <v>3</v>
      </c>
      <c r="O700" t="s">
        <v>6780</v>
      </c>
      <c r="P700" t="s">
        <v>6779</v>
      </c>
      <c r="Q700" t="s">
        <v>5279</v>
      </c>
      <c r="R700" s="8">
        <v>34700</v>
      </c>
      <c r="S700" s="9">
        <f t="shared" si="88"/>
        <v>1995</v>
      </c>
      <c r="T700" s="9">
        <v>1995</v>
      </c>
      <c r="U700" s="9">
        <f t="shared" si="89"/>
        <v>27</v>
      </c>
      <c r="V700" s="8">
        <v>34881</v>
      </c>
      <c r="W700" t="s">
        <v>2584</v>
      </c>
      <c r="X700" s="2">
        <v>0.30399999999999999</v>
      </c>
      <c r="Y700" s="7">
        <f t="shared" si="86"/>
        <v>8.115106377299057E-3</v>
      </c>
      <c r="AA700">
        <v>8952477</v>
      </c>
      <c r="AB700">
        <v>12250</v>
      </c>
      <c r="AC700">
        <v>10982760</v>
      </c>
      <c r="AD700" t="s">
        <v>6</v>
      </c>
      <c r="AE700">
        <v>9</v>
      </c>
      <c r="AF700">
        <v>4</v>
      </c>
      <c r="AH700" t="s">
        <v>6778</v>
      </c>
      <c r="AI700" t="s">
        <v>6777</v>
      </c>
      <c r="AJ700" t="s">
        <v>6776</v>
      </c>
      <c r="AK700" t="s">
        <v>6775</v>
      </c>
      <c r="AL700">
        <v>6</v>
      </c>
      <c r="AM700" s="5">
        <f t="shared" si="90"/>
        <v>0.22222222222222221</v>
      </c>
      <c r="AN700" s="4">
        <f t="shared" si="87"/>
        <v>3.365728469855694E-4</v>
      </c>
      <c r="AO700" s="3"/>
      <c r="AP700">
        <v>0</v>
      </c>
      <c r="AR700" t="s">
        <v>1</v>
      </c>
      <c r="AT700" s="2" t="s">
        <v>20</v>
      </c>
      <c r="AU700" s="1">
        <f t="shared" si="91"/>
        <v>0.57815463182050109</v>
      </c>
      <c r="AV700" s="1">
        <f t="shared" si="92"/>
        <v>0.42258396121423131</v>
      </c>
      <c r="AW700" s="1">
        <f t="shared" si="93"/>
        <v>0.26701329060796158</v>
      </c>
    </row>
    <row r="701" spans="1:49" x14ac:dyDescent="0.2">
      <c r="A701">
        <v>699</v>
      </c>
      <c r="B701" t="s">
        <v>6774</v>
      </c>
      <c r="C701" t="s">
        <v>6773</v>
      </c>
      <c r="F701" t="s">
        <v>6772</v>
      </c>
      <c r="G701" t="s">
        <v>16</v>
      </c>
      <c r="H701" t="s">
        <v>15</v>
      </c>
      <c r="I701" t="s">
        <v>6771</v>
      </c>
      <c r="J701">
        <v>60020633</v>
      </c>
      <c r="K701" t="s">
        <v>6770</v>
      </c>
      <c r="L701" t="s">
        <v>6769</v>
      </c>
      <c r="M701" t="s">
        <v>11</v>
      </c>
      <c r="N701">
        <v>1</v>
      </c>
      <c r="O701" t="s">
        <v>6768</v>
      </c>
      <c r="P701">
        <v>7102328365</v>
      </c>
      <c r="Q701">
        <v>60020633</v>
      </c>
      <c r="R701" s="8">
        <v>34700</v>
      </c>
      <c r="S701" s="9">
        <f t="shared" si="88"/>
        <v>1995</v>
      </c>
      <c r="T701" s="9">
        <v>1995</v>
      </c>
      <c r="U701" s="9">
        <f t="shared" si="89"/>
        <v>27</v>
      </c>
      <c r="V701" s="8">
        <v>34881</v>
      </c>
      <c r="W701" t="s">
        <v>4589</v>
      </c>
      <c r="X701" s="2">
        <v>1.573</v>
      </c>
      <c r="Y701" s="7">
        <f t="shared" si="86"/>
        <v>4.1990336616748086E-2</v>
      </c>
      <c r="AA701">
        <v>7315090</v>
      </c>
      <c r="AB701">
        <v>29586</v>
      </c>
      <c r="AD701" t="s">
        <v>6</v>
      </c>
      <c r="AE701">
        <v>18</v>
      </c>
      <c r="AF701">
        <v>4</v>
      </c>
      <c r="AH701" t="s">
        <v>6767</v>
      </c>
      <c r="AI701" t="s">
        <v>6766</v>
      </c>
      <c r="AK701" t="s">
        <v>6765</v>
      </c>
      <c r="AL701">
        <v>0</v>
      </c>
      <c r="AM701" s="5">
        <f t="shared" si="90"/>
        <v>0</v>
      </c>
      <c r="AN701" s="4">
        <f t="shared" si="87"/>
        <v>0</v>
      </c>
      <c r="AO701" s="3"/>
      <c r="AP701">
        <v>0</v>
      </c>
      <c r="AQ701" t="s">
        <v>2</v>
      </c>
      <c r="AR701" t="s">
        <v>6764</v>
      </c>
      <c r="AS701" t="s">
        <v>0</v>
      </c>
      <c r="AT701" s="2" t="s">
        <v>20</v>
      </c>
      <c r="AU701" s="1">
        <f t="shared" si="91"/>
        <v>2.939323563172366</v>
      </c>
      <c r="AV701" s="1">
        <f t="shared" si="92"/>
        <v>2.0995168308374041</v>
      </c>
      <c r="AW701" s="1">
        <f t="shared" si="93"/>
        <v>1.2597100985024425</v>
      </c>
    </row>
    <row r="702" spans="1:49" x14ac:dyDescent="0.2">
      <c r="A702">
        <v>700</v>
      </c>
      <c r="B702" t="s">
        <v>6763</v>
      </c>
      <c r="C702" t="s">
        <v>6762</v>
      </c>
      <c r="F702" t="s">
        <v>6761</v>
      </c>
      <c r="G702" t="s">
        <v>16</v>
      </c>
      <c r="H702" t="s">
        <v>15</v>
      </c>
      <c r="I702" t="s">
        <v>6760</v>
      </c>
      <c r="N702">
        <v>8</v>
      </c>
      <c r="O702" t="s">
        <v>6759</v>
      </c>
      <c r="P702" t="s">
        <v>6758</v>
      </c>
      <c r="Q702" t="s">
        <v>6757</v>
      </c>
      <c r="R702" s="8">
        <v>34700</v>
      </c>
      <c r="S702" s="9">
        <f t="shared" si="88"/>
        <v>1995</v>
      </c>
      <c r="T702" s="9">
        <v>1995</v>
      </c>
      <c r="U702" s="9">
        <f t="shared" si="89"/>
        <v>27</v>
      </c>
      <c r="V702" s="8" t="s">
        <v>1956</v>
      </c>
      <c r="W702" t="s">
        <v>2560</v>
      </c>
      <c r="X702" s="2">
        <v>0.371</v>
      </c>
      <c r="Y702" s="7">
        <f t="shared" si="86"/>
        <v>9.9036331117695747E-3</v>
      </c>
      <c r="AA702">
        <v>486604</v>
      </c>
      <c r="AB702">
        <v>28580</v>
      </c>
      <c r="AC702" t="s">
        <v>2559</v>
      </c>
      <c r="AD702" t="s">
        <v>6</v>
      </c>
      <c r="AE702">
        <v>30</v>
      </c>
      <c r="AF702">
        <v>4</v>
      </c>
      <c r="AH702" t="s">
        <v>6756</v>
      </c>
      <c r="AI702" t="s">
        <v>6755</v>
      </c>
      <c r="AK702" t="s">
        <v>6754</v>
      </c>
      <c r="AL702">
        <v>177</v>
      </c>
      <c r="AM702" s="5">
        <f t="shared" si="90"/>
        <v>6.5555555555555554</v>
      </c>
      <c r="AN702" s="4">
        <f t="shared" si="87"/>
        <v>9.9288989860742988E-3</v>
      </c>
      <c r="AO702" s="3"/>
      <c r="AP702">
        <v>0</v>
      </c>
      <c r="AR702" t="s">
        <v>1</v>
      </c>
      <c r="AT702" s="2">
        <v>1.431</v>
      </c>
      <c r="AU702" s="1">
        <f t="shared" si="91"/>
        <v>0.99112128740609906</v>
      </c>
      <c r="AV702" s="1">
        <f t="shared" si="92"/>
        <v>0.99162660489219356</v>
      </c>
      <c r="AW702" s="1">
        <f t="shared" si="93"/>
        <v>0.99213192237828807</v>
      </c>
    </row>
    <row r="703" spans="1:49" x14ac:dyDescent="0.2">
      <c r="A703">
        <v>701</v>
      </c>
      <c r="B703" t="s">
        <v>6753</v>
      </c>
      <c r="C703" t="s">
        <v>6752</v>
      </c>
      <c r="F703" t="s">
        <v>6751</v>
      </c>
      <c r="G703" t="s">
        <v>16</v>
      </c>
      <c r="H703" t="s">
        <v>15</v>
      </c>
      <c r="I703" t="s">
        <v>6750</v>
      </c>
      <c r="J703">
        <v>60011362</v>
      </c>
      <c r="K703" t="s">
        <v>6749</v>
      </c>
      <c r="L703" t="s">
        <v>655</v>
      </c>
      <c r="M703" t="s">
        <v>583</v>
      </c>
      <c r="N703">
        <v>1</v>
      </c>
      <c r="O703" t="s">
        <v>6748</v>
      </c>
      <c r="P703">
        <v>35478779700</v>
      </c>
      <c r="Q703">
        <v>60011362</v>
      </c>
      <c r="R703" s="8">
        <v>34700</v>
      </c>
      <c r="S703" s="9">
        <f t="shared" si="88"/>
        <v>1995</v>
      </c>
      <c r="T703" s="9">
        <v>1995</v>
      </c>
      <c r="U703" s="9">
        <f t="shared" si="89"/>
        <v>27</v>
      </c>
      <c r="V703" s="8">
        <v>34881</v>
      </c>
      <c r="W703" t="s">
        <v>3305</v>
      </c>
      <c r="X703" s="2">
        <v>1.6519999999999999</v>
      </c>
      <c r="Y703" s="7">
        <f t="shared" si="86"/>
        <v>4.409919649769093E-2</v>
      </c>
      <c r="AA703" t="s">
        <v>3304</v>
      </c>
      <c r="AB703">
        <v>17337</v>
      </c>
      <c r="AC703">
        <v>15582221</v>
      </c>
      <c r="AD703" t="s">
        <v>6</v>
      </c>
      <c r="AE703">
        <v>43</v>
      </c>
      <c r="AF703">
        <v>7</v>
      </c>
      <c r="AH703" t="s">
        <v>6747</v>
      </c>
      <c r="AI703" t="s">
        <v>6746</v>
      </c>
      <c r="AK703" t="s">
        <v>6745</v>
      </c>
      <c r="AL703">
        <v>10</v>
      </c>
      <c r="AM703" s="5">
        <f t="shared" si="90"/>
        <v>0.37037037037037035</v>
      </c>
      <c r="AN703" s="4">
        <f t="shared" si="87"/>
        <v>5.60954744975949E-4</v>
      </c>
      <c r="AO703" s="3"/>
      <c r="AP703">
        <v>0</v>
      </c>
      <c r="AR703" t="s">
        <v>1</v>
      </c>
      <c r="AT703" s="2" t="s">
        <v>20</v>
      </c>
      <c r="AU703" s="1">
        <f t="shared" si="91"/>
        <v>3.1037723971876439</v>
      </c>
      <c r="AV703" s="1">
        <f t="shared" si="92"/>
        <v>2.2330075621333441</v>
      </c>
      <c r="AW703" s="1">
        <f t="shared" si="93"/>
        <v>1.3622427270790443</v>
      </c>
    </row>
    <row r="704" spans="1:49" x14ac:dyDescent="0.2">
      <c r="A704">
        <v>702</v>
      </c>
      <c r="B704" t="s">
        <v>6744</v>
      </c>
      <c r="C704" t="s">
        <v>6743</v>
      </c>
      <c r="F704" t="s">
        <v>6742</v>
      </c>
      <c r="G704" t="s">
        <v>16</v>
      </c>
      <c r="H704" t="s">
        <v>15</v>
      </c>
      <c r="I704" t="s">
        <v>6741</v>
      </c>
      <c r="J704">
        <v>60005429</v>
      </c>
      <c r="K704" t="s">
        <v>3691</v>
      </c>
      <c r="L704" t="s">
        <v>3690</v>
      </c>
      <c r="M704" t="s">
        <v>3689</v>
      </c>
      <c r="N704">
        <v>3</v>
      </c>
      <c r="O704" t="s">
        <v>6740</v>
      </c>
      <c r="P704" t="s">
        <v>6739</v>
      </c>
      <c r="Q704" t="s">
        <v>5615</v>
      </c>
      <c r="R704" s="8">
        <v>34700</v>
      </c>
      <c r="S704" s="9">
        <f t="shared" si="88"/>
        <v>1995</v>
      </c>
      <c r="T704" s="9">
        <v>1995</v>
      </c>
      <c r="U704" s="9">
        <f t="shared" si="89"/>
        <v>27</v>
      </c>
      <c r="V704" s="8">
        <v>34881</v>
      </c>
      <c r="W704" t="s">
        <v>3305</v>
      </c>
      <c r="X704" s="2">
        <v>1.6519999999999999</v>
      </c>
      <c r="Y704" s="7">
        <f t="shared" si="86"/>
        <v>4.409919649769093E-2</v>
      </c>
      <c r="AA704" t="s">
        <v>3304</v>
      </c>
      <c r="AB704">
        <v>17337</v>
      </c>
      <c r="AC704">
        <v>15582221</v>
      </c>
      <c r="AD704" t="s">
        <v>6</v>
      </c>
      <c r="AE704">
        <v>43</v>
      </c>
      <c r="AF704">
        <v>7</v>
      </c>
      <c r="AH704" t="s">
        <v>6738</v>
      </c>
      <c r="AI704" t="s">
        <v>6737</v>
      </c>
      <c r="AK704" t="s">
        <v>6736</v>
      </c>
      <c r="AL704">
        <v>47</v>
      </c>
      <c r="AM704" s="5">
        <f t="shared" si="90"/>
        <v>1.7407407407407407</v>
      </c>
      <c r="AN704" s="4">
        <f t="shared" si="87"/>
        <v>2.6364873013869604E-3</v>
      </c>
      <c r="AO704" s="3"/>
      <c r="AP704">
        <v>0</v>
      </c>
      <c r="AR704" t="s">
        <v>1</v>
      </c>
      <c r="AT704" s="2" t="s">
        <v>20</v>
      </c>
      <c r="AU704" s="1">
        <f t="shared" si="91"/>
        <v>3.1660383738799736</v>
      </c>
      <c r="AV704" s="1">
        <f t="shared" si="92"/>
        <v>2.3367841899538941</v>
      </c>
      <c r="AW704" s="1">
        <f t="shared" si="93"/>
        <v>1.507530006027815</v>
      </c>
    </row>
    <row r="705" spans="1:49" x14ac:dyDescent="0.2">
      <c r="A705">
        <v>703</v>
      </c>
      <c r="B705" t="s">
        <v>6735</v>
      </c>
      <c r="C705" t="s">
        <v>6734</v>
      </c>
      <c r="F705" t="s">
        <v>6733</v>
      </c>
      <c r="G705" t="s">
        <v>16</v>
      </c>
      <c r="H705" t="s">
        <v>15</v>
      </c>
      <c r="I705" t="s">
        <v>6732</v>
      </c>
      <c r="J705" t="s">
        <v>6731</v>
      </c>
      <c r="K705" t="s">
        <v>6730</v>
      </c>
      <c r="L705" t="s">
        <v>6729</v>
      </c>
      <c r="M705" t="s">
        <v>6728</v>
      </c>
      <c r="N705">
        <v>3</v>
      </c>
      <c r="O705" t="s">
        <v>6727</v>
      </c>
      <c r="P705" t="s">
        <v>6726</v>
      </c>
      <c r="Q705" t="s">
        <v>6725</v>
      </c>
      <c r="R705" s="8">
        <v>34700</v>
      </c>
      <c r="S705" s="9">
        <f t="shared" si="88"/>
        <v>1995</v>
      </c>
      <c r="T705" s="9">
        <v>1995</v>
      </c>
      <c r="U705" s="9">
        <f t="shared" si="89"/>
        <v>27</v>
      </c>
      <c r="V705" s="8">
        <v>34881</v>
      </c>
      <c r="W705" t="s">
        <v>3305</v>
      </c>
      <c r="X705" s="2">
        <v>1.6519999999999999</v>
      </c>
      <c r="Y705" s="7">
        <f t="shared" si="86"/>
        <v>4.409919649769093E-2</v>
      </c>
      <c r="AA705" t="s">
        <v>3304</v>
      </c>
      <c r="AB705">
        <v>17337</v>
      </c>
      <c r="AC705">
        <v>15582221</v>
      </c>
      <c r="AD705" t="s">
        <v>6</v>
      </c>
      <c r="AE705">
        <v>43</v>
      </c>
      <c r="AF705">
        <v>7</v>
      </c>
      <c r="AH705" t="s">
        <v>6724</v>
      </c>
      <c r="AI705" t="s">
        <v>6723</v>
      </c>
      <c r="AK705" t="s">
        <v>6722</v>
      </c>
      <c r="AL705">
        <v>10</v>
      </c>
      <c r="AM705" s="5">
        <f t="shared" si="90"/>
        <v>0.37037037037037035</v>
      </c>
      <c r="AN705" s="4">
        <f t="shared" si="87"/>
        <v>5.60954744975949E-4</v>
      </c>
      <c r="AO705" s="3"/>
      <c r="AP705">
        <v>0</v>
      </c>
      <c r="AR705" t="s">
        <v>1</v>
      </c>
      <c r="AT705" s="2" t="s">
        <v>20</v>
      </c>
      <c r="AU705" s="1">
        <f t="shared" si="91"/>
        <v>3.1037723971876439</v>
      </c>
      <c r="AV705" s="1">
        <f t="shared" si="92"/>
        <v>2.2330075621333441</v>
      </c>
      <c r="AW705" s="1">
        <f t="shared" si="93"/>
        <v>1.3622427270790443</v>
      </c>
    </row>
    <row r="706" spans="1:49" x14ac:dyDescent="0.2">
      <c r="A706">
        <v>704</v>
      </c>
      <c r="B706" t="s">
        <v>6721</v>
      </c>
      <c r="C706" t="s">
        <v>6720</v>
      </c>
      <c r="F706" t="s">
        <v>6719</v>
      </c>
      <c r="G706" t="s">
        <v>16</v>
      </c>
      <c r="H706" t="s">
        <v>15</v>
      </c>
      <c r="I706" t="s">
        <v>6718</v>
      </c>
      <c r="J706" t="s">
        <v>6713</v>
      </c>
      <c r="K706" t="s">
        <v>6717</v>
      </c>
      <c r="L706" t="s">
        <v>6716</v>
      </c>
      <c r="M706" t="s">
        <v>128</v>
      </c>
      <c r="N706">
        <v>2</v>
      </c>
      <c r="O706" t="s">
        <v>6715</v>
      </c>
      <c r="P706" t="s">
        <v>6714</v>
      </c>
      <c r="Q706" t="s">
        <v>6713</v>
      </c>
      <c r="R706" s="8">
        <v>34700</v>
      </c>
      <c r="S706" s="9">
        <f t="shared" si="88"/>
        <v>1995</v>
      </c>
      <c r="T706" s="9">
        <v>1995</v>
      </c>
      <c r="U706" s="9">
        <f t="shared" si="89"/>
        <v>27</v>
      </c>
      <c r="V706" s="8">
        <v>34881</v>
      </c>
      <c r="W706" t="s">
        <v>3305</v>
      </c>
      <c r="X706" s="2">
        <v>1.6519999999999999</v>
      </c>
      <c r="Y706" s="7">
        <f t="shared" ref="Y706:Y769" si="94">(X706-$Z$4)/($Z$3-$Z$4)</f>
        <v>4.409919649769093E-2</v>
      </c>
      <c r="AA706" t="s">
        <v>3304</v>
      </c>
      <c r="AB706">
        <v>17337</v>
      </c>
      <c r="AC706">
        <v>15582221</v>
      </c>
      <c r="AD706" t="s">
        <v>6</v>
      </c>
      <c r="AE706">
        <v>43</v>
      </c>
      <c r="AF706">
        <v>7</v>
      </c>
      <c r="AH706" t="s">
        <v>6712</v>
      </c>
      <c r="AI706" t="s">
        <v>6711</v>
      </c>
      <c r="AK706" t="s">
        <v>6710</v>
      </c>
      <c r="AL706">
        <v>8</v>
      </c>
      <c r="AM706" s="5">
        <f t="shared" si="90"/>
        <v>0.29629629629629628</v>
      </c>
      <c r="AN706" s="4">
        <f t="shared" ref="AN706:AN769" si="95">(AM706-$AO$4)/($AO$3-$AO$4)</f>
        <v>4.4876379598075925E-4</v>
      </c>
      <c r="AO706" s="3"/>
      <c r="AP706">
        <v>0</v>
      </c>
      <c r="AR706" t="s">
        <v>1</v>
      </c>
      <c r="AT706" s="2" t="s">
        <v>20</v>
      </c>
      <c r="AU706" s="1">
        <f t="shared" si="91"/>
        <v>3.1004066687177878</v>
      </c>
      <c r="AV706" s="1">
        <f t="shared" si="92"/>
        <v>2.2273980146835846</v>
      </c>
      <c r="AW706" s="1">
        <f t="shared" si="93"/>
        <v>1.3543893606493809</v>
      </c>
    </row>
    <row r="707" spans="1:49" x14ac:dyDescent="0.2">
      <c r="A707">
        <v>705</v>
      </c>
      <c r="B707" t="s">
        <v>6709</v>
      </c>
      <c r="C707" t="s">
        <v>6708</v>
      </c>
      <c r="F707" t="s">
        <v>6707</v>
      </c>
      <c r="G707" t="s">
        <v>16</v>
      </c>
      <c r="H707" t="s">
        <v>15</v>
      </c>
      <c r="I707" t="s">
        <v>6706</v>
      </c>
      <c r="J707">
        <v>60018279</v>
      </c>
      <c r="K707" t="s">
        <v>6705</v>
      </c>
      <c r="L707" t="s">
        <v>6704</v>
      </c>
      <c r="M707" t="s">
        <v>174</v>
      </c>
      <c r="N707">
        <v>2</v>
      </c>
      <c r="O707" t="s">
        <v>6703</v>
      </c>
      <c r="P707" t="s">
        <v>6702</v>
      </c>
      <c r="Q707" t="s">
        <v>6701</v>
      </c>
      <c r="R707" s="8">
        <v>34700</v>
      </c>
      <c r="S707" s="9">
        <f t="shared" si="88"/>
        <v>1995</v>
      </c>
      <c r="T707" s="9">
        <v>1995</v>
      </c>
      <c r="U707" s="9">
        <f t="shared" si="89"/>
        <v>27</v>
      </c>
      <c r="V707" s="8">
        <v>34881</v>
      </c>
      <c r="W707" t="s">
        <v>5268</v>
      </c>
      <c r="X707" s="2">
        <v>0.81</v>
      </c>
      <c r="Y707" s="7">
        <f t="shared" si="94"/>
        <v>2.1622487386882359E-2</v>
      </c>
      <c r="AA707">
        <v>10411135</v>
      </c>
      <c r="AB707">
        <v>12116</v>
      </c>
      <c r="AC707">
        <v>19410174</v>
      </c>
      <c r="AD707" t="s">
        <v>6</v>
      </c>
      <c r="AE707">
        <v>7</v>
      </c>
      <c r="AF707">
        <v>7</v>
      </c>
      <c r="AH707" t="s">
        <v>6700</v>
      </c>
      <c r="AI707" t="s">
        <v>6699</v>
      </c>
      <c r="AK707" t="s">
        <v>6698</v>
      </c>
      <c r="AL707">
        <v>5</v>
      </c>
      <c r="AM707" s="5">
        <f t="shared" si="90"/>
        <v>0.18518518518518517</v>
      </c>
      <c r="AN707" s="4">
        <f t="shared" si="95"/>
        <v>2.804773724879745E-4</v>
      </c>
      <c r="AO707" s="3"/>
      <c r="AP707">
        <v>0</v>
      </c>
      <c r="AR707" t="s">
        <v>1</v>
      </c>
      <c r="AT707" s="2">
        <v>2.468</v>
      </c>
      <c r="AU707" s="1">
        <f t="shared" si="91"/>
        <v>1.5219884382564042</v>
      </c>
      <c r="AV707" s="1">
        <f t="shared" si="92"/>
        <v>1.0951482379685167</v>
      </c>
      <c r="AW707" s="1">
        <f t="shared" si="93"/>
        <v>0.66830803768062896</v>
      </c>
    </row>
    <row r="708" spans="1:49" x14ac:dyDescent="0.2">
      <c r="A708">
        <v>706</v>
      </c>
      <c r="B708" t="s">
        <v>6697</v>
      </c>
      <c r="C708" t="s">
        <v>6696</v>
      </c>
      <c r="F708" t="s">
        <v>6695</v>
      </c>
      <c r="G708" t="s">
        <v>16</v>
      </c>
      <c r="H708" t="s">
        <v>15</v>
      </c>
      <c r="I708" t="s">
        <v>6694</v>
      </c>
      <c r="J708">
        <v>60032882</v>
      </c>
      <c r="K708" t="s">
        <v>6693</v>
      </c>
      <c r="L708" t="s">
        <v>6692</v>
      </c>
      <c r="M708" t="s">
        <v>781</v>
      </c>
      <c r="N708">
        <v>2</v>
      </c>
      <c r="O708" t="s">
        <v>6691</v>
      </c>
      <c r="P708" t="s">
        <v>6690</v>
      </c>
      <c r="Q708" t="s">
        <v>6689</v>
      </c>
      <c r="R708" s="8">
        <v>34700</v>
      </c>
      <c r="S708" s="9">
        <f t="shared" si="88"/>
        <v>1995</v>
      </c>
      <c r="T708" s="9">
        <v>1995</v>
      </c>
      <c r="U708" s="9">
        <f t="shared" si="89"/>
        <v>27</v>
      </c>
      <c r="V708" s="8" t="s">
        <v>1956</v>
      </c>
      <c r="W708" t="s">
        <v>3112</v>
      </c>
      <c r="X708" s="2">
        <v>0.22500000000000001</v>
      </c>
      <c r="Y708" s="7">
        <f t="shared" si="94"/>
        <v>6.0062464963562111E-3</v>
      </c>
      <c r="AA708">
        <v>2726343</v>
      </c>
      <c r="AB708">
        <v>16128</v>
      </c>
      <c r="AC708" t="s">
        <v>3111</v>
      </c>
      <c r="AD708" t="s">
        <v>6</v>
      </c>
      <c r="AE708">
        <v>15</v>
      </c>
      <c r="AF708">
        <v>4</v>
      </c>
      <c r="AH708" t="s">
        <v>6688</v>
      </c>
      <c r="AI708" t="s">
        <v>6687</v>
      </c>
      <c r="AK708" t="s">
        <v>6686</v>
      </c>
      <c r="AL708">
        <v>14</v>
      </c>
      <c r="AM708" s="5">
        <f t="shared" si="90"/>
        <v>0.51851851851851849</v>
      </c>
      <c r="AN708" s="4">
        <f t="shared" si="95"/>
        <v>7.853366429663287E-4</v>
      </c>
      <c r="AO708" s="3"/>
      <c r="AP708">
        <v>0</v>
      </c>
      <c r="AR708" t="s">
        <v>1</v>
      </c>
      <c r="AT708" s="2">
        <v>1.099</v>
      </c>
      <c r="AU708" s="1">
        <f t="shared" si="91"/>
        <v>0.44399735403392465</v>
      </c>
      <c r="AV708" s="1">
        <f t="shared" si="92"/>
        <v>0.339579156966127</v>
      </c>
      <c r="AW708" s="1">
        <f t="shared" si="93"/>
        <v>0.23516095989832933</v>
      </c>
    </row>
    <row r="709" spans="1:49" x14ac:dyDescent="0.2">
      <c r="A709">
        <v>707</v>
      </c>
      <c r="B709" t="s">
        <v>6685</v>
      </c>
      <c r="C709" t="s">
        <v>6684</v>
      </c>
      <c r="F709" t="s">
        <v>6683</v>
      </c>
      <c r="G709" t="s">
        <v>16</v>
      </c>
      <c r="H709" t="s">
        <v>15</v>
      </c>
      <c r="I709" t="s">
        <v>6682</v>
      </c>
      <c r="J709">
        <v>60005465</v>
      </c>
      <c r="K709" t="s">
        <v>5639</v>
      </c>
      <c r="L709" t="s">
        <v>5638</v>
      </c>
      <c r="M709" t="s">
        <v>4525</v>
      </c>
      <c r="N709">
        <v>4</v>
      </c>
      <c r="O709" t="s">
        <v>6681</v>
      </c>
      <c r="P709" t="s">
        <v>6680</v>
      </c>
      <c r="Q709" t="s">
        <v>6679</v>
      </c>
      <c r="R709" s="8">
        <v>34700</v>
      </c>
      <c r="S709" s="9">
        <f t="shared" si="88"/>
        <v>1995</v>
      </c>
      <c r="T709" s="9">
        <v>1995</v>
      </c>
      <c r="U709" s="9">
        <f t="shared" si="89"/>
        <v>27</v>
      </c>
      <c r="V709" s="8">
        <v>34881</v>
      </c>
      <c r="W709" t="s">
        <v>2584</v>
      </c>
      <c r="X709" s="2">
        <v>0.30399999999999999</v>
      </c>
      <c r="Y709" s="7">
        <f t="shared" si="94"/>
        <v>8.115106377299057E-3</v>
      </c>
      <c r="AA709">
        <v>8952477</v>
      </c>
      <c r="AB709">
        <v>12250</v>
      </c>
      <c r="AC709">
        <v>10982760</v>
      </c>
      <c r="AD709" t="s">
        <v>6</v>
      </c>
      <c r="AE709">
        <v>9</v>
      </c>
      <c r="AF709">
        <v>4</v>
      </c>
      <c r="AH709" t="s">
        <v>6678</v>
      </c>
      <c r="AI709" t="s">
        <v>6677</v>
      </c>
      <c r="AJ709" t="s">
        <v>6676</v>
      </c>
      <c r="AK709" t="s">
        <v>6675</v>
      </c>
      <c r="AL709">
        <v>5</v>
      </c>
      <c r="AM709" s="5">
        <f t="shared" si="90"/>
        <v>0.18518518518518517</v>
      </c>
      <c r="AN709" s="4">
        <f t="shared" si="95"/>
        <v>2.804773724879745E-4</v>
      </c>
      <c r="AO709" s="3"/>
      <c r="AP709">
        <v>0</v>
      </c>
      <c r="AR709" t="s">
        <v>1</v>
      </c>
      <c r="AT709" s="2" t="s">
        <v>20</v>
      </c>
      <c r="AU709" s="1">
        <f t="shared" si="91"/>
        <v>0.57647176758557317</v>
      </c>
      <c r="AV709" s="1">
        <f t="shared" si="92"/>
        <v>0.41977918748935156</v>
      </c>
      <c r="AW709" s="1">
        <f t="shared" si="93"/>
        <v>0.26308660739312995</v>
      </c>
    </row>
    <row r="710" spans="1:49" x14ac:dyDescent="0.2">
      <c r="A710">
        <v>708</v>
      </c>
      <c r="B710" t="s">
        <v>6674</v>
      </c>
      <c r="C710" t="s">
        <v>6673</v>
      </c>
      <c r="F710" t="s">
        <v>6672</v>
      </c>
      <c r="G710" t="s">
        <v>16</v>
      </c>
      <c r="H710" t="s">
        <v>15</v>
      </c>
      <c r="I710" t="s">
        <v>6671</v>
      </c>
      <c r="N710">
        <v>3</v>
      </c>
      <c r="O710" t="s">
        <v>6670</v>
      </c>
      <c r="P710" t="s">
        <v>6669</v>
      </c>
      <c r="Q710" t="s">
        <v>2802</v>
      </c>
      <c r="R710" s="8">
        <v>34700</v>
      </c>
      <c r="S710" s="9">
        <f t="shared" si="88"/>
        <v>1995</v>
      </c>
      <c r="T710" s="9">
        <v>1995</v>
      </c>
      <c r="U710" s="9">
        <f t="shared" si="89"/>
        <v>27</v>
      </c>
      <c r="V710" s="8" t="s">
        <v>1956</v>
      </c>
      <c r="W710" t="s">
        <v>2560</v>
      </c>
      <c r="X710" s="2">
        <v>0.371</v>
      </c>
      <c r="Y710" s="7">
        <f t="shared" si="94"/>
        <v>9.9036331117695747E-3</v>
      </c>
      <c r="AA710">
        <v>486604</v>
      </c>
      <c r="AB710">
        <v>28580</v>
      </c>
      <c r="AC710" t="s">
        <v>2559</v>
      </c>
      <c r="AD710" t="s">
        <v>6</v>
      </c>
      <c r="AE710">
        <v>30</v>
      </c>
      <c r="AF710">
        <v>4</v>
      </c>
      <c r="AH710" t="s">
        <v>6668</v>
      </c>
      <c r="AI710" t="s">
        <v>6667</v>
      </c>
      <c r="AK710" t="s">
        <v>6666</v>
      </c>
      <c r="AL710">
        <v>4</v>
      </c>
      <c r="AM710" s="5">
        <f t="shared" si="90"/>
        <v>0.14814814814814814</v>
      </c>
      <c r="AN710" s="4">
        <f t="shared" si="95"/>
        <v>2.2438189799037963E-4</v>
      </c>
      <c r="AO710" s="3"/>
      <c r="AP710">
        <v>0</v>
      </c>
      <c r="AR710" t="s">
        <v>1</v>
      </c>
      <c r="AT710" s="2">
        <v>1.431</v>
      </c>
      <c r="AU710" s="1">
        <f t="shared" si="91"/>
        <v>0.69998577476358159</v>
      </c>
      <c r="AV710" s="1">
        <f t="shared" si="92"/>
        <v>0.50640075048799771</v>
      </c>
      <c r="AW710" s="1">
        <f t="shared" si="93"/>
        <v>0.31281572621241382</v>
      </c>
    </row>
    <row r="711" spans="1:49" x14ac:dyDescent="0.2">
      <c r="A711">
        <v>709</v>
      </c>
      <c r="B711" t="s">
        <v>6665</v>
      </c>
      <c r="C711" t="s">
        <v>6664</v>
      </c>
      <c r="F711" t="s">
        <v>6663</v>
      </c>
      <c r="G711" t="s">
        <v>16</v>
      </c>
      <c r="H711" t="s">
        <v>15</v>
      </c>
      <c r="I711" t="s">
        <v>6662</v>
      </c>
      <c r="J711">
        <v>60013372</v>
      </c>
      <c r="K711" t="s">
        <v>6661</v>
      </c>
      <c r="L711" t="s">
        <v>6660</v>
      </c>
      <c r="M711" t="s">
        <v>11</v>
      </c>
      <c r="N711">
        <v>3</v>
      </c>
      <c r="O711" t="s">
        <v>6659</v>
      </c>
      <c r="P711" t="s">
        <v>6658</v>
      </c>
      <c r="Q711" t="s">
        <v>6657</v>
      </c>
      <c r="R711" s="8">
        <v>34700</v>
      </c>
      <c r="S711" s="9">
        <f t="shared" si="88"/>
        <v>1995</v>
      </c>
      <c r="T711" s="9">
        <v>1995</v>
      </c>
      <c r="U711" s="9">
        <f t="shared" si="89"/>
        <v>27</v>
      </c>
      <c r="V711" s="8">
        <v>34881</v>
      </c>
      <c r="W711" t="s">
        <v>3305</v>
      </c>
      <c r="X711" s="2">
        <v>1.6519999999999999</v>
      </c>
      <c r="Y711" s="7">
        <f t="shared" si="94"/>
        <v>4.409919649769093E-2</v>
      </c>
      <c r="AA711" t="s">
        <v>3304</v>
      </c>
      <c r="AB711">
        <v>17337</v>
      </c>
      <c r="AC711">
        <v>15582221</v>
      </c>
      <c r="AD711" t="s">
        <v>6</v>
      </c>
      <c r="AE711">
        <v>43</v>
      </c>
      <c r="AF711">
        <v>7</v>
      </c>
      <c r="AH711" t="s">
        <v>6656</v>
      </c>
      <c r="AI711" t="s">
        <v>6655</v>
      </c>
      <c r="AK711" t="s">
        <v>6654</v>
      </c>
      <c r="AL711">
        <v>11</v>
      </c>
      <c r="AM711" s="5">
        <f t="shared" si="90"/>
        <v>0.40740740740740738</v>
      </c>
      <c r="AN711" s="4">
        <f t="shared" si="95"/>
        <v>6.1705021947354389E-4</v>
      </c>
      <c r="AO711" s="3"/>
      <c r="AP711">
        <v>0</v>
      </c>
      <c r="AQ711" t="s">
        <v>2</v>
      </c>
      <c r="AR711" t="s">
        <v>6653</v>
      </c>
      <c r="AS711" t="s">
        <v>0</v>
      </c>
      <c r="AT711" s="2" t="s">
        <v>20</v>
      </c>
      <c r="AU711" s="1">
        <f t="shared" si="91"/>
        <v>3.1054552614225717</v>
      </c>
      <c r="AV711" s="1">
        <f t="shared" si="92"/>
        <v>2.2358123358582236</v>
      </c>
      <c r="AW711" s="1">
        <f t="shared" si="93"/>
        <v>1.366169410293876</v>
      </c>
    </row>
    <row r="712" spans="1:49" x14ac:dyDescent="0.2">
      <c r="A712">
        <v>710</v>
      </c>
      <c r="B712" t="s">
        <v>6652</v>
      </c>
      <c r="C712" t="s">
        <v>6651</v>
      </c>
      <c r="F712" t="s">
        <v>6650</v>
      </c>
      <c r="G712" t="s">
        <v>16</v>
      </c>
      <c r="H712" t="s">
        <v>15</v>
      </c>
      <c r="I712" t="s">
        <v>6649</v>
      </c>
      <c r="N712">
        <v>1</v>
      </c>
      <c r="O712" t="s">
        <v>6648</v>
      </c>
      <c r="P712">
        <v>7202850875</v>
      </c>
      <c r="R712" s="8">
        <v>34700</v>
      </c>
      <c r="S712" s="9">
        <f t="shared" si="88"/>
        <v>1995</v>
      </c>
      <c r="T712" s="9">
        <v>1995</v>
      </c>
      <c r="U712" s="9">
        <f t="shared" si="89"/>
        <v>27</v>
      </c>
      <c r="V712" s="8" t="s">
        <v>1956</v>
      </c>
      <c r="W712" t="s">
        <v>3112</v>
      </c>
      <c r="X712" s="2">
        <v>0.22500000000000001</v>
      </c>
      <c r="Y712" s="7">
        <f t="shared" si="94"/>
        <v>6.0062464963562111E-3</v>
      </c>
      <c r="AA712">
        <v>2726343</v>
      </c>
      <c r="AB712">
        <v>16128</v>
      </c>
      <c r="AC712" t="s">
        <v>3111</v>
      </c>
      <c r="AD712" t="s">
        <v>6</v>
      </c>
      <c r="AE712">
        <v>15</v>
      </c>
      <c r="AF712">
        <v>4</v>
      </c>
      <c r="AH712" t="s">
        <v>6647</v>
      </c>
      <c r="AI712" t="s">
        <v>6646</v>
      </c>
      <c r="AK712" t="s">
        <v>6645</v>
      </c>
      <c r="AL712">
        <v>0</v>
      </c>
      <c r="AM712" s="5">
        <f t="shared" si="90"/>
        <v>0</v>
      </c>
      <c r="AN712" s="4">
        <f t="shared" si="95"/>
        <v>0</v>
      </c>
      <c r="AO712" s="3"/>
      <c r="AP712">
        <v>0</v>
      </c>
      <c r="AR712" t="s">
        <v>1</v>
      </c>
      <c r="AT712" s="2">
        <v>1.099</v>
      </c>
      <c r="AU712" s="1">
        <f t="shared" si="91"/>
        <v>0.42043725474493476</v>
      </c>
      <c r="AV712" s="1">
        <f t="shared" si="92"/>
        <v>0.30031232481781056</v>
      </c>
      <c r="AW712" s="1">
        <f t="shared" si="93"/>
        <v>0.18018739489068633</v>
      </c>
    </row>
    <row r="713" spans="1:49" x14ac:dyDescent="0.2">
      <c r="A713">
        <v>711</v>
      </c>
      <c r="B713" t="s">
        <v>6644</v>
      </c>
      <c r="C713" t="s">
        <v>6643</v>
      </c>
      <c r="F713" t="s">
        <v>6642</v>
      </c>
      <c r="G713" t="s">
        <v>16</v>
      </c>
      <c r="H713" t="s">
        <v>15</v>
      </c>
      <c r="I713" t="s">
        <v>6641</v>
      </c>
      <c r="J713">
        <v>60011373</v>
      </c>
      <c r="K713" t="s">
        <v>4948</v>
      </c>
      <c r="L713" t="s">
        <v>4947</v>
      </c>
      <c r="M713" t="s">
        <v>3170</v>
      </c>
      <c r="N713">
        <v>2</v>
      </c>
      <c r="O713" t="s">
        <v>6640</v>
      </c>
      <c r="P713" t="s">
        <v>6639</v>
      </c>
      <c r="Q713" t="s">
        <v>6638</v>
      </c>
      <c r="R713" s="8">
        <v>34700</v>
      </c>
      <c r="S713" s="9">
        <f t="shared" si="88"/>
        <v>1995</v>
      </c>
      <c r="T713" s="9">
        <v>1995</v>
      </c>
      <c r="U713" s="9">
        <f t="shared" si="89"/>
        <v>27</v>
      </c>
      <c r="V713" s="8">
        <v>34881</v>
      </c>
      <c r="W713" t="s">
        <v>3305</v>
      </c>
      <c r="X713" s="2">
        <v>1.6519999999999999</v>
      </c>
      <c r="Y713" s="7">
        <f t="shared" si="94"/>
        <v>4.409919649769093E-2</v>
      </c>
      <c r="AA713" t="s">
        <v>3304</v>
      </c>
      <c r="AB713">
        <v>17337</v>
      </c>
      <c r="AC713">
        <v>15582221</v>
      </c>
      <c r="AD713" t="s">
        <v>6</v>
      </c>
      <c r="AE713">
        <v>43</v>
      </c>
      <c r="AF713">
        <v>7</v>
      </c>
      <c r="AH713" t="s">
        <v>6637</v>
      </c>
      <c r="AI713" t="s">
        <v>6636</v>
      </c>
      <c r="AK713" t="s">
        <v>6635</v>
      </c>
      <c r="AL713">
        <v>44</v>
      </c>
      <c r="AM713" s="5">
        <f t="shared" si="90"/>
        <v>1.6296296296296295</v>
      </c>
      <c r="AN713" s="4">
        <f t="shared" si="95"/>
        <v>2.4682008778941756E-3</v>
      </c>
      <c r="AO713" s="3"/>
      <c r="AP713">
        <v>0</v>
      </c>
      <c r="AR713" t="s">
        <v>1</v>
      </c>
      <c r="AT713" s="2" t="s">
        <v>20</v>
      </c>
      <c r="AU713" s="1">
        <f t="shared" si="91"/>
        <v>3.1609897811751901</v>
      </c>
      <c r="AV713" s="1">
        <f t="shared" si="92"/>
        <v>2.3283698687792556</v>
      </c>
      <c r="AW713" s="1">
        <f t="shared" si="93"/>
        <v>1.4957499563833201</v>
      </c>
    </row>
    <row r="714" spans="1:49" x14ac:dyDescent="0.2">
      <c r="A714">
        <v>712</v>
      </c>
      <c r="B714" t="s">
        <v>6634</v>
      </c>
      <c r="C714" t="s">
        <v>6633</v>
      </c>
      <c r="F714" t="s">
        <v>6632</v>
      </c>
      <c r="G714" t="s">
        <v>16</v>
      </c>
      <c r="H714" t="s">
        <v>15</v>
      </c>
      <c r="I714" t="s">
        <v>6631</v>
      </c>
      <c r="J714">
        <v>60012370</v>
      </c>
      <c r="K714" t="s">
        <v>6630</v>
      </c>
      <c r="L714" t="s">
        <v>3993</v>
      </c>
      <c r="M714" t="s">
        <v>3689</v>
      </c>
      <c r="N714">
        <v>2</v>
      </c>
      <c r="O714" t="s">
        <v>6629</v>
      </c>
      <c r="P714" t="s">
        <v>6628</v>
      </c>
      <c r="Q714" t="s">
        <v>6627</v>
      </c>
      <c r="R714" s="8">
        <v>34700</v>
      </c>
      <c r="S714" s="9">
        <f t="shared" si="88"/>
        <v>1995</v>
      </c>
      <c r="T714" s="9">
        <v>1995</v>
      </c>
      <c r="U714" s="9">
        <f t="shared" si="89"/>
        <v>27</v>
      </c>
      <c r="V714" s="8">
        <v>34881</v>
      </c>
      <c r="W714" t="s">
        <v>3205</v>
      </c>
      <c r="X714" s="2">
        <v>1.137</v>
      </c>
      <c r="Y714" s="7">
        <f t="shared" si="94"/>
        <v>3.0351565628253384E-2</v>
      </c>
      <c r="AA714">
        <v>189251</v>
      </c>
      <c r="AB714">
        <v>17336</v>
      </c>
      <c r="AD714" t="s">
        <v>6</v>
      </c>
      <c r="AE714">
        <v>31</v>
      </c>
      <c r="AF714">
        <v>3</v>
      </c>
      <c r="AH714" t="s">
        <v>6626</v>
      </c>
      <c r="AI714" t="s">
        <v>6625</v>
      </c>
      <c r="AK714" t="s">
        <v>6624</v>
      </c>
      <c r="AL714">
        <v>5</v>
      </c>
      <c r="AM714" s="5">
        <f t="shared" si="90"/>
        <v>0.18518518518518517</v>
      </c>
      <c r="AN714" s="4">
        <f t="shared" si="95"/>
        <v>2.804773724879745E-4</v>
      </c>
      <c r="AO714" s="3"/>
      <c r="AP714">
        <v>0</v>
      </c>
      <c r="AR714" t="s">
        <v>1</v>
      </c>
      <c r="AT714" s="2" t="s">
        <v>20</v>
      </c>
      <c r="AU714" s="1">
        <f t="shared" si="91"/>
        <v>2.1330239151523758</v>
      </c>
      <c r="AV714" s="1">
        <f t="shared" si="92"/>
        <v>1.531602150037068</v>
      </c>
      <c r="AW714" s="1">
        <f t="shared" si="93"/>
        <v>0.93018038492175981</v>
      </c>
    </row>
    <row r="715" spans="1:49" x14ac:dyDescent="0.2">
      <c r="A715">
        <v>713</v>
      </c>
      <c r="B715" t="s">
        <v>6623</v>
      </c>
      <c r="C715" t="s">
        <v>6622</v>
      </c>
      <c r="F715" t="s">
        <v>6621</v>
      </c>
      <c r="G715" t="s">
        <v>16</v>
      </c>
      <c r="H715" t="s">
        <v>15</v>
      </c>
      <c r="I715" t="s">
        <v>6620</v>
      </c>
      <c r="J715" t="s">
        <v>6615</v>
      </c>
      <c r="K715" t="s">
        <v>6619</v>
      </c>
      <c r="L715" t="s">
        <v>6618</v>
      </c>
      <c r="M715" t="s">
        <v>128</v>
      </c>
      <c r="N715">
        <v>2</v>
      </c>
      <c r="O715" t="s">
        <v>6617</v>
      </c>
      <c r="P715" t="s">
        <v>6616</v>
      </c>
      <c r="Q715" t="s">
        <v>6615</v>
      </c>
      <c r="R715" s="8">
        <v>34700</v>
      </c>
      <c r="S715" s="9">
        <f t="shared" si="88"/>
        <v>1995</v>
      </c>
      <c r="T715" s="9">
        <v>1995</v>
      </c>
      <c r="U715" s="9">
        <f t="shared" si="89"/>
        <v>27</v>
      </c>
      <c r="V715" s="8">
        <v>34881</v>
      </c>
      <c r="W715" t="s">
        <v>3205</v>
      </c>
      <c r="X715" s="2">
        <v>1.137</v>
      </c>
      <c r="Y715" s="7">
        <f t="shared" si="94"/>
        <v>3.0351565628253384E-2</v>
      </c>
      <c r="AA715">
        <v>189251</v>
      </c>
      <c r="AB715">
        <v>17336</v>
      </c>
      <c r="AD715" t="s">
        <v>6</v>
      </c>
      <c r="AE715">
        <v>31</v>
      </c>
      <c r="AF715">
        <v>3</v>
      </c>
      <c r="AH715" t="s">
        <v>6614</v>
      </c>
      <c r="AI715" t="s">
        <v>6613</v>
      </c>
      <c r="AK715" t="s">
        <v>6612</v>
      </c>
      <c r="AL715">
        <v>5</v>
      </c>
      <c r="AM715" s="5">
        <f t="shared" si="90"/>
        <v>0.18518518518518517</v>
      </c>
      <c r="AN715" s="4">
        <f t="shared" si="95"/>
        <v>2.804773724879745E-4</v>
      </c>
      <c r="AO715" s="3"/>
      <c r="AP715">
        <v>0</v>
      </c>
      <c r="AQ715" t="s">
        <v>2659</v>
      </c>
      <c r="AR715" t="s">
        <v>1</v>
      </c>
      <c r="AS715" t="s">
        <v>2657</v>
      </c>
      <c r="AT715" s="2" t="s">
        <v>20</v>
      </c>
      <c r="AU715" s="1">
        <f t="shared" si="91"/>
        <v>2.1330239151523758</v>
      </c>
      <c r="AV715" s="1">
        <f t="shared" si="92"/>
        <v>1.531602150037068</v>
      </c>
      <c r="AW715" s="1">
        <f t="shared" si="93"/>
        <v>0.93018038492175981</v>
      </c>
    </row>
    <row r="716" spans="1:49" x14ac:dyDescent="0.2">
      <c r="A716">
        <v>714</v>
      </c>
      <c r="B716" t="s">
        <v>6611</v>
      </c>
      <c r="C716" t="s">
        <v>6610</v>
      </c>
      <c r="F716" t="s">
        <v>6609</v>
      </c>
      <c r="G716" t="s">
        <v>16</v>
      </c>
      <c r="H716" t="s">
        <v>15</v>
      </c>
      <c r="I716" t="s">
        <v>6608</v>
      </c>
      <c r="J716">
        <v>60104081</v>
      </c>
      <c r="K716" t="s">
        <v>6607</v>
      </c>
      <c r="L716" t="s">
        <v>6606</v>
      </c>
      <c r="M716" t="s">
        <v>1796</v>
      </c>
      <c r="N716">
        <v>8</v>
      </c>
      <c r="O716" t="s">
        <v>6605</v>
      </c>
      <c r="P716" t="s">
        <v>6604</v>
      </c>
      <c r="Q716" t="s">
        <v>6603</v>
      </c>
      <c r="R716" s="8">
        <v>34700</v>
      </c>
      <c r="S716" s="9">
        <f t="shared" si="88"/>
        <v>1995</v>
      </c>
      <c r="T716" s="9">
        <v>1995</v>
      </c>
      <c r="U716" s="9">
        <f t="shared" si="89"/>
        <v>27</v>
      </c>
      <c r="V716" s="8">
        <v>34881</v>
      </c>
      <c r="W716" t="s">
        <v>5268</v>
      </c>
      <c r="X716" s="2">
        <v>0.81</v>
      </c>
      <c r="Y716" s="7">
        <f t="shared" si="94"/>
        <v>2.1622487386882359E-2</v>
      </c>
      <c r="AA716">
        <v>10411135</v>
      </c>
      <c r="AB716">
        <v>12116</v>
      </c>
      <c r="AC716">
        <v>19410174</v>
      </c>
      <c r="AD716" t="s">
        <v>6</v>
      </c>
      <c r="AE716">
        <v>7</v>
      </c>
      <c r="AF716">
        <v>7</v>
      </c>
      <c r="AH716" t="s">
        <v>6602</v>
      </c>
      <c r="AI716" t="s">
        <v>6601</v>
      </c>
      <c r="AK716" t="s">
        <v>6600</v>
      </c>
      <c r="AL716">
        <v>7</v>
      </c>
      <c r="AM716" s="5">
        <f t="shared" si="90"/>
        <v>0.25925925925925924</v>
      </c>
      <c r="AN716" s="4">
        <f t="shared" si="95"/>
        <v>3.9266832148316435E-4</v>
      </c>
      <c r="AO716" s="3"/>
      <c r="AP716">
        <v>0</v>
      </c>
      <c r="AR716" t="s">
        <v>1</v>
      </c>
      <c r="AT716" s="2">
        <v>2.468</v>
      </c>
      <c r="AU716" s="1">
        <f t="shared" si="91"/>
        <v>1.5253541667262598</v>
      </c>
      <c r="AV716" s="1">
        <f t="shared" si="92"/>
        <v>1.1007577854182762</v>
      </c>
      <c r="AW716" s="1">
        <f t="shared" si="93"/>
        <v>0.67616140411029224</v>
      </c>
    </row>
    <row r="717" spans="1:49" x14ac:dyDescent="0.2">
      <c r="A717">
        <v>715</v>
      </c>
      <c r="B717" t="s">
        <v>6599</v>
      </c>
      <c r="C717" t="s">
        <v>6598</v>
      </c>
      <c r="F717" t="s">
        <v>6597</v>
      </c>
      <c r="G717" t="s">
        <v>16</v>
      </c>
      <c r="H717" t="s">
        <v>15</v>
      </c>
      <c r="I717" t="s">
        <v>6596</v>
      </c>
      <c r="J717" t="s">
        <v>6595</v>
      </c>
      <c r="K717" t="s">
        <v>6594</v>
      </c>
      <c r="L717" t="s">
        <v>6593</v>
      </c>
      <c r="M717" t="s">
        <v>159</v>
      </c>
      <c r="N717">
        <v>5</v>
      </c>
      <c r="O717" t="s">
        <v>6592</v>
      </c>
      <c r="P717" t="s">
        <v>6591</v>
      </c>
      <c r="Q717" t="s">
        <v>6590</v>
      </c>
      <c r="R717" s="8">
        <v>34700</v>
      </c>
      <c r="S717" s="9">
        <f t="shared" si="88"/>
        <v>1995</v>
      </c>
      <c r="T717" s="9">
        <v>1995</v>
      </c>
      <c r="U717" s="9">
        <f t="shared" si="89"/>
        <v>27</v>
      </c>
      <c r="V717" s="8">
        <v>34881</v>
      </c>
      <c r="W717" t="s">
        <v>3139</v>
      </c>
      <c r="X717" s="2">
        <v>1.3720000000000001</v>
      </c>
      <c r="Y717" s="7">
        <f t="shared" si="94"/>
        <v>3.662475641333654E-2</v>
      </c>
      <c r="AA717">
        <v>189480</v>
      </c>
      <c r="AB717">
        <v>17366</v>
      </c>
      <c r="AC717">
        <v>15579670</v>
      </c>
      <c r="AD717" t="s">
        <v>6</v>
      </c>
      <c r="AE717">
        <v>43</v>
      </c>
      <c r="AF717">
        <v>7</v>
      </c>
      <c r="AH717" t="s">
        <v>6589</v>
      </c>
      <c r="AI717" t="s">
        <v>6588</v>
      </c>
      <c r="AK717" t="s">
        <v>6587</v>
      </c>
      <c r="AL717">
        <v>19</v>
      </c>
      <c r="AM717" s="5">
        <f t="shared" si="90"/>
        <v>0.70370370370370372</v>
      </c>
      <c r="AN717" s="4">
        <f t="shared" si="95"/>
        <v>1.0658140154543032E-3</v>
      </c>
      <c r="AO717" s="3"/>
      <c r="AP717">
        <v>0</v>
      </c>
      <c r="AQ717" t="s">
        <v>6586</v>
      </c>
      <c r="AR717" t="s">
        <v>1</v>
      </c>
      <c r="AS717" t="s">
        <v>6585</v>
      </c>
      <c r="AT717" s="2" t="s">
        <v>20</v>
      </c>
      <c r="AU717" s="1">
        <f t="shared" si="91"/>
        <v>2.5957073693971866</v>
      </c>
      <c r="AV717" s="1">
        <f t="shared" si="92"/>
        <v>1.8845285214395422</v>
      </c>
      <c r="AW717" s="1">
        <f t="shared" si="93"/>
        <v>1.1733496734818973</v>
      </c>
    </row>
    <row r="718" spans="1:49" x14ac:dyDescent="0.2">
      <c r="A718">
        <v>716</v>
      </c>
      <c r="B718" t="s">
        <v>6584</v>
      </c>
      <c r="C718" t="s">
        <v>6583</v>
      </c>
      <c r="F718" t="s">
        <v>6582</v>
      </c>
      <c r="G718" t="s">
        <v>16</v>
      </c>
      <c r="H718" t="s">
        <v>15</v>
      </c>
      <c r="I718" t="s">
        <v>6581</v>
      </c>
      <c r="J718">
        <v>60008724</v>
      </c>
      <c r="K718" t="s">
        <v>6580</v>
      </c>
      <c r="L718" t="s">
        <v>6579</v>
      </c>
      <c r="M718" t="s">
        <v>11</v>
      </c>
      <c r="N718">
        <v>4</v>
      </c>
      <c r="O718" t="s">
        <v>6578</v>
      </c>
      <c r="P718" t="s">
        <v>6577</v>
      </c>
      <c r="Q718" t="s">
        <v>6576</v>
      </c>
      <c r="R718" s="8">
        <v>34700</v>
      </c>
      <c r="S718" s="9">
        <f t="shared" si="88"/>
        <v>1995</v>
      </c>
      <c r="T718" s="9">
        <v>1995</v>
      </c>
      <c r="U718" s="9">
        <f t="shared" si="89"/>
        <v>27</v>
      </c>
      <c r="V718" s="8" t="s">
        <v>6470</v>
      </c>
      <c r="W718" t="s">
        <v>6575</v>
      </c>
      <c r="X718" s="2">
        <v>0.64600000000000002</v>
      </c>
      <c r="Y718" s="7">
        <f t="shared" si="94"/>
        <v>1.72446010517605E-2</v>
      </c>
      <c r="AA718" t="s">
        <v>6574</v>
      </c>
      <c r="AB718">
        <v>21157</v>
      </c>
      <c r="AD718" t="s">
        <v>6</v>
      </c>
      <c r="AE718">
        <v>6</v>
      </c>
      <c r="AF718">
        <v>4</v>
      </c>
      <c r="AH718" t="s">
        <v>6573</v>
      </c>
      <c r="AI718" t="s">
        <v>6572</v>
      </c>
      <c r="AK718" t="s">
        <v>6571</v>
      </c>
      <c r="AL718">
        <v>15</v>
      </c>
      <c r="AM718" s="5">
        <f t="shared" si="90"/>
        <v>0.55555555555555558</v>
      </c>
      <c r="AN718" s="4">
        <f t="shared" si="95"/>
        <v>8.414321174639236E-4</v>
      </c>
      <c r="AO718" s="3"/>
      <c r="AP718">
        <v>0</v>
      </c>
      <c r="AR718" t="s">
        <v>1</v>
      </c>
      <c r="AT718" s="2" t="s">
        <v>20</v>
      </c>
      <c r="AU718" s="1">
        <f t="shared" si="91"/>
        <v>1.2323650371471528</v>
      </c>
      <c r="AV718" s="1">
        <f t="shared" si="92"/>
        <v>0.90430165846122124</v>
      </c>
      <c r="AW718" s="1">
        <f t="shared" si="93"/>
        <v>0.57623827977528963</v>
      </c>
    </row>
    <row r="719" spans="1:49" x14ac:dyDescent="0.2">
      <c r="A719">
        <v>717</v>
      </c>
      <c r="B719" t="s">
        <v>6570</v>
      </c>
      <c r="C719" t="s">
        <v>6569</v>
      </c>
      <c r="F719" t="s">
        <v>6568</v>
      </c>
      <c r="G719" t="s">
        <v>16</v>
      </c>
      <c r="H719" t="s">
        <v>15</v>
      </c>
      <c r="I719" t="s">
        <v>6567</v>
      </c>
      <c r="J719" t="s">
        <v>6566</v>
      </c>
      <c r="K719" t="s">
        <v>6565</v>
      </c>
      <c r="L719" t="s">
        <v>6564</v>
      </c>
      <c r="M719" t="s">
        <v>858</v>
      </c>
      <c r="N719">
        <v>7</v>
      </c>
      <c r="O719" t="s">
        <v>6563</v>
      </c>
      <c r="P719" t="s">
        <v>6562</v>
      </c>
      <c r="Q719" t="s">
        <v>6561</v>
      </c>
      <c r="R719" s="8">
        <v>34700</v>
      </c>
      <c r="S719" s="9">
        <f t="shared" si="88"/>
        <v>1995</v>
      </c>
      <c r="T719" s="9">
        <v>1995</v>
      </c>
      <c r="U719" s="9">
        <f t="shared" si="89"/>
        <v>27</v>
      </c>
      <c r="V719" s="8">
        <v>34881</v>
      </c>
      <c r="W719" t="s">
        <v>2649</v>
      </c>
      <c r="X719" s="2">
        <v>2.141</v>
      </c>
      <c r="Y719" s="7">
        <f t="shared" si="94"/>
        <v>5.7152772216438434E-2</v>
      </c>
      <c r="AA719">
        <v>1962892</v>
      </c>
      <c r="AB719">
        <v>17360</v>
      </c>
      <c r="AC719">
        <v>15580644</v>
      </c>
      <c r="AD719" t="s">
        <v>6</v>
      </c>
      <c r="AE719">
        <v>33</v>
      </c>
      <c r="AF719">
        <v>4</v>
      </c>
      <c r="AH719" t="s">
        <v>6560</v>
      </c>
      <c r="AI719" t="s">
        <v>6559</v>
      </c>
      <c r="AK719" t="s">
        <v>6558</v>
      </c>
      <c r="AL719">
        <v>95</v>
      </c>
      <c r="AM719" s="5">
        <f t="shared" si="90"/>
        <v>3.5185185185185186</v>
      </c>
      <c r="AN719" s="4">
        <f t="shared" si="95"/>
        <v>5.3290700772715164E-3</v>
      </c>
      <c r="AO719" s="3"/>
      <c r="AP719">
        <v>0</v>
      </c>
      <c r="AR719" t="s">
        <v>1</v>
      </c>
      <c r="AT719" s="2" t="s">
        <v>20</v>
      </c>
      <c r="AU719" s="1">
        <f t="shared" si="91"/>
        <v>4.1605661574688355</v>
      </c>
      <c r="AV719" s="1">
        <f t="shared" si="92"/>
        <v>3.1240921146854972</v>
      </c>
      <c r="AW719" s="1">
        <f t="shared" si="93"/>
        <v>2.0876180719021593</v>
      </c>
    </row>
    <row r="720" spans="1:49" x14ac:dyDescent="0.2">
      <c r="A720">
        <v>718</v>
      </c>
      <c r="B720" t="s">
        <v>6557</v>
      </c>
      <c r="C720" t="s">
        <v>6556</v>
      </c>
      <c r="F720" t="s">
        <v>6555</v>
      </c>
      <c r="G720" t="s">
        <v>16</v>
      </c>
      <c r="H720" t="s">
        <v>15</v>
      </c>
      <c r="I720" t="s">
        <v>6554</v>
      </c>
      <c r="J720" t="s">
        <v>6553</v>
      </c>
      <c r="K720" t="s">
        <v>6552</v>
      </c>
      <c r="L720" t="s">
        <v>6551</v>
      </c>
      <c r="M720" t="s">
        <v>1545</v>
      </c>
      <c r="N720">
        <v>5</v>
      </c>
      <c r="O720" t="s">
        <v>6550</v>
      </c>
      <c r="P720" t="s">
        <v>6549</v>
      </c>
      <c r="Q720" t="s">
        <v>6548</v>
      </c>
      <c r="R720" s="8">
        <v>34700</v>
      </c>
      <c r="S720" s="9">
        <f t="shared" si="88"/>
        <v>1995</v>
      </c>
      <c r="T720" s="9">
        <v>1995</v>
      </c>
      <c r="U720" s="9">
        <f t="shared" si="89"/>
        <v>27</v>
      </c>
      <c r="V720" s="8">
        <v>34881</v>
      </c>
      <c r="W720" t="s">
        <v>3139</v>
      </c>
      <c r="X720" s="2">
        <v>1.3720000000000001</v>
      </c>
      <c r="Y720" s="7">
        <f t="shared" si="94"/>
        <v>3.662475641333654E-2</v>
      </c>
      <c r="AA720">
        <v>189480</v>
      </c>
      <c r="AB720">
        <v>17366</v>
      </c>
      <c r="AC720">
        <v>15579670</v>
      </c>
      <c r="AD720" t="s">
        <v>6</v>
      </c>
      <c r="AE720">
        <v>43</v>
      </c>
      <c r="AF720">
        <v>7</v>
      </c>
      <c r="AH720" t="s">
        <v>6547</v>
      </c>
      <c r="AI720" t="s">
        <v>6546</v>
      </c>
      <c r="AK720" t="s">
        <v>6545</v>
      </c>
      <c r="AL720">
        <v>12</v>
      </c>
      <c r="AM720" s="5">
        <f t="shared" si="90"/>
        <v>0.44444444444444442</v>
      </c>
      <c r="AN720" s="4">
        <f t="shared" si="95"/>
        <v>6.7314569397113879E-4</v>
      </c>
      <c r="AO720" s="3"/>
      <c r="AP720">
        <v>0</v>
      </c>
      <c r="AR720" t="s">
        <v>1</v>
      </c>
      <c r="AT720" s="2" t="s">
        <v>20</v>
      </c>
      <c r="AU720" s="1">
        <f t="shared" si="91"/>
        <v>2.583927319752692</v>
      </c>
      <c r="AV720" s="1">
        <f t="shared" si="92"/>
        <v>1.8648951053653839</v>
      </c>
      <c r="AW720" s="1">
        <f t="shared" si="93"/>
        <v>1.1458628909780759</v>
      </c>
    </row>
    <row r="721" spans="1:49" x14ac:dyDescent="0.2">
      <c r="A721">
        <v>719</v>
      </c>
      <c r="B721" t="s">
        <v>6544</v>
      </c>
      <c r="C721" t="s">
        <v>6543</v>
      </c>
      <c r="F721" t="s">
        <v>6542</v>
      </c>
      <c r="G721" t="s">
        <v>16</v>
      </c>
      <c r="H721" t="s">
        <v>15</v>
      </c>
      <c r="I721" t="s">
        <v>6541</v>
      </c>
      <c r="J721">
        <v>60015457</v>
      </c>
      <c r="K721" t="s">
        <v>6540</v>
      </c>
      <c r="L721" t="s">
        <v>6539</v>
      </c>
      <c r="M721" t="s">
        <v>11</v>
      </c>
      <c r="N721">
        <v>2</v>
      </c>
      <c r="O721" t="s">
        <v>6538</v>
      </c>
      <c r="P721" t="s">
        <v>6537</v>
      </c>
      <c r="Q721" t="s">
        <v>6536</v>
      </c>
      <c r="R721" s="8">
        <v>34700</v>
      </c>
      <c r="S721" s="9">
        <f t="shared" si="88"/>
        <v>1995</v>
      </c>
      <c r="T721" s="9">
        <v>1995</v>
      </c>
      <c r="U721" s="9">
        <f t="shared" si="89"/>
        <v>27</v>
      </c>
      <c r="V721" s="8">
        <v>34881</v>
      </c>
      <c r="W721" t="s">
        <v>2649</v>
      </c>
      <c r="X721" s="2">
        <v>2.141</v>
      </c>
      <c r="Y721" s="7">
        <f t="shared" si="94"/>
        <v>5.7152772216438434E-2</v>
      </c>
      <c r="AA721">
        <v>1962892</v>
      </c>
      <c r="AB721">
        <v>17360</v>
      </c>
      <c r="AC721">
        <v>15580644</v>
      </c>
      <c r="AD721" t="s">
        <v>6</v>
      </c>
      <c r="AE721">
        <v>33</v>
      </c>
      <c r="AF721">
        <v>4</v>
      </c>
      <c r="AH721" t="s">
        <v>6535</v>
      </c>
      <c r="AI721" t="s">
        <v>6534</v>
      </c>
      <c r="AK721" t="s">
        <v>6533</v>
      </c>
      <c r="AL721">
        <v>6</v>
      </c>
      <c r="AM721" s="5">
        <f t="shared" si="90"/>
        <v>0.22222222222222221</v>
      </c>
      <c r="AN721" s="4">
        <f t="shared" si="95"/>
        <v>3.365728469855694E-4</v>
      </c>
      <c r="AO721" s="3"/>
      <c r="AP721">
        <v>0</v>
      </c>
      <c r="AR721">
        <v>958434</v>
      </c>
      <c r="AT721" s="2" t="s">
        <v>20</v>
      </c>
      <c r="AU721" s="1">
        <f t="shared" si="91"/>
        <v>4.0107912405602564</v>
      </c>
      <c r="AV721" s="1">
        <f t="shared" si="92"/>
        <v>2.8744672531712001</v>
      </c>
      <c r="AW721" s="1">
        <f t="shared" si="93"/>
        <v>1.7381432657821427</v>
      </c>
    </row>
    <row r="722" spans="1:49" x14ac:dyDescent="0.2">
      <c r="A722">
        <v>720</v>
      </c>
      <c r="B722" t="s">
        <v>6532</v>
      </c>
      <c r="C722" t="s">
        <v>6531</v>
      </c>
      <c r="F722" t="s">
        <v>6530</v>
      </c>
      <c r="G722" t="s">
        <v>16</v>
      </c>
      <c r="H722" t="s">
        <v>15</v>
      </c>
      <c r="I722" t="s">
        <v>6529</v>
      </c>
      <c r="J722">
        <v>60007798</v>
      </c>
      <c r="K722" t="s">
        <v>5475</v>
      </c>
      <c r="L722" t="s">
        <v>5474</v>
      </c>
      <c r="M722" t="s">
        <v>56</v>
      </c>
      <c r="N722">
        <v>2</v>
      </c>
      <c r="O722" t="s">
        <v>6528</v>
      </c>
      <c r="P722" t="s">
        <v>6527</v>
      </c>
      <c r="Q722" t="s">
        <v>6526</v>
      </c>
      <c r="R722" s="8">
        <v>34700</v>
      </c>
      <c r="S722" s="9">
        <f t="shared" si="88"/>
        <v>1995</v>
      </c>
      <c r="T722" s="9">
        <v>1995</v>
      </c>
      <c r="U722" s="9">
        <f t="shared" si="89"/>
        <v>27</v>
      </c>
      <c r="V722" s="8">
        <v>34881</v>
      </c>
      <c r="W722" t="s">
        <v>2649</v>
      </c>
      <c r="X722" s="2">
        <v>2.141</v>
      </c>
      <c r="Y722" s="7">
        <f t="shared" si="94"/>
        <v>5.7152772216438434E-2</v>
      </c>
      <c r="AA722">
        <v>1962892</v>
      </c>
      <c r="AB722">
        <v>17360</v>
      </c>
      <c r="AC722">
        <v>15580644</v>
      </c>
      <c r="AD722" t="s">
        <v>6</v>
      </c>
      <c r="AE722">
        <v>33</v>
      </c>
      <c r="AF722">
        <v>4</v>
      </c>
      <c r="AH722" t="s">
        <v>6525</v>
      </c>
      <c r="AI722" t="s">
        <v>6524</v>
      </c>
      <c r="AK722" t="s">
        <v>6523</v>
      </c>
      <c r="AL722">
        <v>38</v>
      </c>
      <c r="AM722" s="5">
        <f t="shared" si="90"/>
        <v>1.4074074074074074</v>
      </c>
      <c r="AN722" s="4">
        <f t="shared" si="95"/>
        <v>2.1316280309086064E-3</v>
      </c>
      <c r="AO722" s="3"/>
      <c r="AP722">
        <v>0</v>
      </c>
      <c r="AR722" t="s">
        <v>1</v>
      </c>
      <c r="AT722" s="2" t="s">
        <v>20</v>
      </c>
      <c r="AU722" s="1">
        <f t="shared" si="91"/>
        <v>4.0646428960779479</v>
      </c>
      <c r="AV722" s="1">
        <f t="shared" si="92"/>
        <v>2.9642200123673521</v>
      </c>
      <c r="AW722" s="1">
        <f t="shared" si="93"/>
        <v>1.8637971286567554</v>
      </c>
    </row>
    <row r="723" spans="1:49" x14ac:dyDescent="0.2">
      <c r="A723">
        <v>721</v>
      </c>
      <c r="B723" t="s">
        <v>6522</v>
      </c>
      <c r="C723" t="s">
        <v>6521</v>
      </c>
      <c r="F723" t="s">
        <v>6520</v>
      </c>
      <c r="G723" t="s">
        <v>16</v>
      </c>
      <c r="H723" t="s">
        <v>15</v>
      </c>
      <c r="I723" t="s">
        <v>6519</v>
      </c>
      <c r="J723">
        <v>60009037</v>
      </c>
      <c r="K723" t="s">
        <v>3210</v>
      </c>
      <c r="L723" t="s">
        <v>3209</v>
      </c>
      <c r="M723" t="s">
        <v>11</v>
      </c>
      <c r="N723">
        <v>3</v>
      </c>
      <c r="O723" t="s">
        <v>6518</v>
      </c>
      <c r="P723" t="s">
        <v>6517</v>
      </c>
      <c r="Q723" t="s">
        <v>3206</v>
      </c>
      <c r="R723" s="8">
        <v>34700</v>
      </c>
      <c r="S723" s="9">
        <f t="shared" si="88"/>
        <v>1995</v>
      </c>
      <c r="T723" s="9">
        <v>1995</v>
      </c>
      <c r="U723" s="9">
        <f t="shared" si="89"/>
        <v>27</v>
      </c>
      <c r="V723" s="8">
        <v>34881</v>
      </c>
      <c r="W723" t="s">
        <v>2649</v>
      </c>
      <c r="X723" s="2">
        <v>2.141</v>
      </c>
      <c r="Y723" s="7">
        <f t="shared" si="94"/>
        <v>5.7152772216438434E-2</v>
      </c>
      <c r="AA723">
        <v>1962892</v>
      </c>
      <c r="AB723">
        <v>17360</v>
      </c>
      <c r="AC723">
        <v>15580644</v>
      </c>
      <c r="AD723" t="s">
        <v>6</v>
      </c>
      <c r="AE723">
        <v>33</v>
      </c>
      <c r="AF723">
        <v>4</v>
      </c>
      <c r="AH723" t="s">
        <v>6516</v>
      </c>
      <c r="AI723" t="s">
        <v>6515</v>
      </c>
      <c r="AK723" t="s">
        <v>6514</v>
      </c>
      <c r="AL723">
        <v>152</v>
      </c>
      <c r="AM723" s="5">
        <f t="shared" si="90"/>
        <v>5.6296296296296298</v>
      </c>
      <c r="AN723" s="4">
        <f t="shared" si="95"/>
        <v>8.5265121236344256E-3</v>
      </c>
      <c r="AO723" s="3"/>
      <c r="AP723">
        <v>0</v>
      </c>
      <c r="AQ723" t="s">
        <v>2</v>
      </c>
      <c r="AR723" t="s">
        <v>1</v>
      </c>
      <c r="AS723" t="s">
        <v>0</v>
      </c>
      <c r="AT723" s="2" t="s">
        <v>20</v>
      </c>
      <c r="AU723" s="1">
        <f t="shared" si="91"/>
        <v>4.2564894188597231</v>
      </c>
      <c r="AV723" s="1">
        <f t="shared" si="92"/>
        <v>3.2839642170036432</v>
      </c>
      <c r="AW723" s="1">
        <f t="shared" si="93"/>
        <v>2.3114390151475628</v>
      </c>
    </row>
    <row r="724" spans="1:49" x14ac:dyDescent="0.2">
      <c r="A724">
        <v>722</v>
      </c>
      <c r="B724" t="s">
        <v>6513</v>
      </c>
      <c r="C724" t="s">
        <v>6512</v>
      </c>
      <c r="F724" t="s">
        <v>6511</v>
      </c>
      <c r="G724" t="s">
        <v>16</v>
      </c>
      <c r="H724" t="s">
        <v>15</v>
      </c>
      <c r="I724" t="s">
        <v>6510</v>
      </c>
      <c r="J724">
        <v>60025778</v>
      </c>
      <c r="K724" t="s">
        <v>4750</v>
      </c>
      <c r="L724" t="s">
        <v>3562</v>
      </c>
      <c r="M724" t="s">
        <v>11</v>
      </c>
      <c r="N724">
        <v>5</v>
      </c>
      <c r="O724" t="s">
        <v>6509</v>
      </c>
      <c r="P724" t="s">
        <v>6508</v>
      </c>
      <c r="Q724" t="s">
        <v>6507</v>
      </c>
      <c r="R724" s="8">
        <v>34700</v>
      </c>
      <c r="S724" s="9">
        <f t="shared" si="88"/>
        <v>1995</v>
      </c>
      <c r="T724" s="9">
        <v>1995</v>
      </c>
      <c r="U724" s="9">
        <f t="shared" si="89"/>
        <v>27</v>
      </c>
      <c r="V724" s="8">
        <v>34881</v>
      </c>
      <c r="W724" t="s">
        <v>3139</v>
      </c>
      <c r="X724" s="2">
        <v>1.3720000000000001</v>
      </c>
      <c r="Y724" s="7">
        <f t="shared" si="94"/>
        <v>3.662475641333654E-2</v>
      </c>
      <c r="AA724">
        <v>189480</v>
      </c>
      <c r="AB724">
        <v>17366</v>
      </c>
      <c r="AC724">
        <v>15579670</v>
      </c>
      <c r="AD724" t="s">
        <v>6</v>
      </c>
      <c r="AE724">
        <v>43</v>
      </c>
      <c r="AF724">
        <v>7</v>
      </c>
      <c r="AH724" t="s">
        <v>6506</v>
      </c>
      <c r="AI724" t="s">
        <v>6505</v>
      </c>
      <c r="AK724" t="s">
        <v>6504</v>
      </c>
      <c r="AL724">
        <v>27</v>
      </c>
      <c r="AM724" s="5">
        <f t="shared" si="90"/>
        <v>1</v>
      </c>
      <c r="AN724" s="4">
        <f t="shared" si="95"/>
        <v>1.5145778114350624E-3</v>
      </c>
      <c r="AO724" s="3"/>
      <c r="AP724">
        <v>0</v>
      </c>
      <c r="AQ724" t="s">
        <v>978</v>
      </c>
      <c r="AR724" t="s">
        <v>1</v>
      </c>
      <c r="AS724" t="s">
        <v>976</v>
      </c>
      <c r="AT724" s="2" t="s">
        <v>20</v>
      </c>
      <c r="AU724" s="1">
        <f t="shared" si="91"/>
        <v>2.6091702832766095</v>
      </c>
      <c r="AV724" s="1">
        <f t="shared" si="92"/>
        <v>1.90696671123858</v>
      </c>
      <c r="AW724" s="1">
        <f t="shared" si="93"/>
        <v>1.2047631392005507</v>
      </c>
    </row>
    <row r="725" spans="1:49" x14ac:dyDescent="0.2">
      <c r="A725">
        <v>723</v>
      </c>
      <c r="B725" t="s">
        <v>6503</v>
      </c>
      <c r="C725" t="s">
        <v>6502</v>
      </c>
      <c r="F725" t="s">
        <v>6501</v>
      </c>
      <c r="G725" t="s">
        <v>16</v>
      </c>
      <c r="H725" t="s">
        <v>15</v>
      </c>
      <c r="I725" t="s">
        <v>6500</v>
      </c>
      <c r="J725" t="s">
        <v>6499</v>
      </c>
      <c r="K725" t="s">
        <v>6498</v>
      </c>
      <c r="L725" t="s">
        <v>6497</v>
      </c>
      <c r="M725" t="s">
        <v>128</v>
      </c>
      <c r="N725">
        <v>8</v>
      </c>
      <c r="O725" t="s">
        <v>6496</v>
      </c>
      <c r="P725" t="s">
        <v>6495</v>
      </c>
      <c r="Q725" t="s">
        <v>6494</v>
      </c>
      <c r="R725" s="8">
        <v>34700</v>
      </c>
      <c r="S725" s="9">
        <f t="shared" si="88"/>
        <v>1995</v>
      </c>
      <c r="T725" s="9">
        <v>1995</v>
      </c>
      <c r="U725" s="9">
        <f t="shared" si="89"/>
        <v>27</v>
      </c>
      <c r="V725" s="8">
        <v>34881</v>
      </c>
      <c r="W725" t="s">
        <v>2649</v>
      </c>
      <c r="X725" s="2">
        <v>2.141</v>
      </c>
      <c r="Y725" s="7">
        <f t="shared" si="94"/>
        <v>5.7152772216438434E-2</v>
      </c>
      <c r="AA725">
        <v>1962892</v>
      </c>
      <c r="AB725">
        <v>17360</v>
      </c>
      <c r="AC725">
        <v>15580644</v>
      </c>
      <c r="AD725" t="s">
        <v>6</v>
      </c>
      <c r="AE725">
        <v>33</v>
      </c>
      <c r="AF725">
        <v>4</v>
      </c>
      <c r="AH725" t="s">
        <v>6493</v>
      </c>
      <c r="AI725" t="s">
        <v>6492</v>
      </c>
      <c r="AK725" t="s">
        <v>6491</v>
      </c>
      <c r="AL725">
        <v>88</v>
      </c>
      <c r="AM725" s="5">
        <f t="shared" si="90"/>
        <v>3.2592592592592591</v>
      </c>
      <c r="AN725" s="4">
        <f t="shared" si="95"/>
        <v>4.9364017557883512E-3</v>
      </c>
      <c r="AO725" s="3"/>
      <c r="AP725">
        <v>0</v>
      </c>
      <c r="AR725" t="s">
        <v>1</v>
      </c>
      <c r="AT725" s="2" t="s">
        <v>20</v>
      </c>
      <c r="AU725" s="1">
        <f t="shared" si="91"/>
        <v>4.1487861078243409</v>
      </c>
      <c r="AV725" s="1">
        <f t="shared" si="92"/>
        <v>3.1044586986113392</v>
      </c>
      <c r="AW725" s="1">
        <f t="shared" si="93"/>
        <v>2.0601312893983379</v>
      </c>
    </row>
    <row r="726" spans="1:49" x14ac:dyDescent="0.2">
      <c r="A726">
        <v>724</v>
      </c>
      <c r="B726" t="s">
        <v>6490</v>
      </c>
      <c r="C726" t="s">
        <v>6489</v>
      </c>
      <c r="F726" t="s">
        <v>6488</v>
      </c>
      <c r="G726" t="s">
        <v>16</v>
      </c>
      <c r="H726" t="s">
        <v>15</v>
      </c>
      <c r="I726" t="s">
        <v>6487</v>
      </c>
      <c r="J726" t="s">
        <v>6486</v>
      </c>
      <c r="K726" t="s">
        <v>6485</v>
      </c>
      <c r="L726" t="s">
        <v>6484</v>
      </c>
      <c r="M726" t="s">
        <v>4538</v>
      </c>
      <c r="N726">
        <v>4</v>
      </c>
      <c r="O726" t="s">
        <v>6483</v>
      </c>
      <c r="P726" t="s">
        <v>6482</v>
      </c>
      <c r="Q726" t="s">
        <v>6481</v>
      </c>
      <c r="R726" s="8">
        <v>34700</v>
      </c>
      <c r="S726" s="9">
        <f t="shared" ref="S726:S789" si="96">YEAR(R726)</f>
        <v>1995</v>
      </c>
      <c r="T726" s="9">
        <v>1995</v>
      </c>
      <c r="U726" s="9">
        <f t="shared" ref="U726:U789" si="97">2022-T726</f>
        <v>27</v>
      </c>
      <c r="V726" s="8">
        <v>34881</v>
      </c>
      <c r="W726" t="s">
        <v>3139</v>
      </c>
      <c r="X726" s="2">
        <v>1.3720000000000001</v>
      </c>
      <c r="Y726" s="7">
        <f t="shared" si="94"/>
        <v>3.662475641333654E-2</v>
      </c>
      <c r="AA726">
        <v>189480</v>
      </c>
      <c r="AB726">
        <v>17366</v>
      </c>
      <c r="AC726">
        <v>15579670</v>
      </c>
      <c r="AD726" t="s">
        <v>6</v>
      </c>
      <c r="AE726">
        <v>43</v>
      </c>
      <c r="AF726">
        <v>7</v>
      </c>
      <c r="AH726" t="s">
        <v>6480</v>
      </c>
      <c r="AI726" t="s">
        <v>6479</v>
      </c>
      <c r="AK726" t="s">
        <v>6478</v>
      </c>
      <c r="AL726">
        <v>13</v>
      </c>
      <c r="AM726" s="5">
        <f t="shared" ref="AM726:AM789" si="98">AL726/U726</f>
        <v>0.48148148148148145</v>
      </c>
      <c r="AN726" s="4">
        <f t="shared" si="95"/>
        <v>7.2924116846873369E-4</v>
      </c>
      <c r="AO726" s="3"/>
      <c r="AP726">
        <v>0</v>
      </c>
      <c r="AR726" t="s">
        <v>1</v>
      </c>
      <c r="AT726" s="2" t="s">
        <v>20</v>
      </c>
      <c r="AU726" s="1">
        <f t="shared" ref="AU726:AU789" si="99">(Y726*0.7+AN726*0.3)*100</f>
        <v>2.5856101839876198</v>
      </c>
      <c r="AV726" s="1">
        <f t="shared" ref="AV726:AV789" si="100">(Y726*0.5+AN726*0.5)*100</f>
        <v>1.8676998790902635</v>
      </c>
      <c r="AW726" s="1">
        <f t="shared" ref="AW726:AW789" si="101">(Y726*0.3+AN726*0.7)*100</f>
        <v>1.1497895741929076</v>
      </c>
    </row>
    <row r="727" spans="1:49" x14ac:dyDescent="0.2">
      <c r="A727">
        <v>725</v>
      </c>
      <c r="B727" t="s">
        <v>6477</v>
      </c>
      <c r="C727" t="s">
        <v>6476</v>
      </c>
      <c r="F727" t="s">
        <v>6475</v>
      </c>
      <c r="G727" t="s">
        <v>16</v>
      </c>
      <c r="H727" t="s">
        <v>15</v>
      </c>
      <c r="I727" t="s">
        <v>6474</v>
      </c>
      <c r="J727">
        <v>60015331</v>
      </c>
      <c r="K727" t="s">
        <v>6329</v>
      </c>
      <c r="L727" t="s">
        <v>6328</v>
      </c>
      <c r="M727" t="s">
        <v>1813</v>
      </c>
      <c r="N727">
        <v>4</v>
      </c>
      <c r="O727" t="s">
        <v>6473</v>
      </c>
      <c r="P727" t="s">
        <v>6472</v>
      </c>
      <c r="Q727" t="s">
        <v>6471</v>
      </c>
      <c r="R727" s="8">
        <v>34700</v>
      </c>
      <c r="S727" s="9">
        <f t="shared" si="96"/>
        <v>1995</v>
      </c>
      <c r="T727" s="9">
        <v>1995</v>
      </c>
      <c r="U727" s="9">
        <f t="shared" si="97"/>
        <v>27</v>
      </c>
      <c r="V727" s="8" t="s">
        <v>6470</v>
      </c>
      <c r="W727" t="s">
        <v>6469</v>
      </c>
      <c r="X727" s="2" t="s">
        <v>20</v>
      </c>
      <c r="Y727" s="7" t="e">
        <f t="shared" si="94"/>
        <v>#VALUE!</v>
      </c>
      <c r="AA727">
        <v>39039</v>
      </c>
      <c r="AB727">
        <v>31407</v>
      </c>
      <c r="AD727" t="s">
        <v>6</v>
      </c>
      <c r="AE727">
        <v>78</v>
      </c>
      <c r="AF727">
        <v>4</v>
      </c>
      <c r="AH727" t="s">
        <v>6468</v>
      </c>
      <c r="AI727" t="s">
        <v>6467</v>
      </c>
      <c r="AK727" t="s">
        <v>6466</v>
      </c>
      <c r="AL727">
        <v>3</v>
      </c>
      <c r="AM727" s="5">
        <f t="shared" si="98"/>
        <v>0.1111111111111111</v>
      </c>
      <c r="AN727" s="4">
        <f t="shared" si="95"/>
        <v>1.682864234927847E-4</v>
      </c>
      <c r="AO727" s="3"/>
      <c r="AP727">
        <v>0</v>
      </c>
      <c r="AR727" t="s">
        <v>1</v>
      </c>
      <c r="AT727" s="2" t="s">
        <v>20</v>
      </c>
      <c r="AU727" s="1" t="e">
        <f t="shared" si="99"/>
        <v>#VALUE!</v>
      </c>
      <c r="AV727" s="1" t="e">
        <f t="shared" si="100"/>
        <v>#VALUE!</v>
      </c>
      <c r="AW727" s="1" t="e">
        <f t="shared" si="101"/>
        <v>#VALUE!</v>
      </c>
    </row>
    <row r="728" spans="1:49" x14ac:dyDescent="0.2">
      <c r="A728">
        <v>726</v>
      </c>
      <c r="B728" t="s">
        <v>6465</v>
      </c>
      <c r="C728" t="s">
        <v>6464</v>
      </c>
      <c r="F728" t="s">
        <v>6463</v>
      </c>
      <c r="G728" t="s">
        <v>16</v>
      </c>
      <c r="H728" t="s">
        <v>15</v>
      </c>
      <c r="I728" t="s">
        <v>6462</v>
      </c>
      <c r="J728" t="s">
        <v>6461</v>
      </c>
      <c r="K728" t="s">
        <v>6460</v>
      </c>
      <c r="L728" t="s">
        <v>6459</v>
      </c>
      <c r="M728" t="s">
        <v>128</v>
      </c>
      <c r="N728">
        <v>11</v>
      </c>
      <c r="O728" t="s">
        <v>6458</v>
      </c>
      <c r="P728" t="s">
        <v>6457</v>
      </c>
      <c r="Q728" t="s">
        <v>6456</v>
      </c>
      <c r="R728" s="8">
        <v>34700</v>
      </c>
      <c r="S728" s="9">
        <f t="shared" si="96"/>
        <v>1995</v>
      </c>
      <c r="T728" s="9">
        <v>1995</v>
      </c>
      <c r="U728" s="9">
        <f t="shared" si="97"/>
        <v>27</v>
      </c>
      <c r="V728" s="8">
        <v>34881</v>
      </c>
      <c r="W728" t="s">
        <v>2649</v>
      </c>
      <c r="X728" s="2">
        <v>2.141</v>
      </c>
      <c r="Y728" s="7">
        <f t="shared" si="94"/>
        <v>5.7152772216438434E-2</v>
      </c>
      <c r="AA728">
        <v>1962892</v>
      </c>
      <c r="AB728">
        <v>17360</v>
      </c>
      <c r="AC728">
        <v>15580644</v>
      </c>
      <c r="AD728" t="s">
        <v>6</v>
      </c>
      <c r="AE728">
        <v>33</v>
      </c>
      <c r="AF728">
        <v>4</v>
      </c>
      <c r="AH728" t="s">
        <v>6455</v>
      </c>
      <c r="AI728" t="s">
        <v>6454</v>
      </c>
      <c r="AK728" t="s">
        <v>6453</v>
      </c>
      <c r="AL728">
        <v>215</v>
      </c>
      <c r="AM728" s="5">
        <f t="shared" si="98"/>
        <v>7.9629629629629628</v>
      </c>
      <c r="AN728" s="4">
        <f t="shared" si="95"/>
        <v>1.2060527016982904E-2</v>
      </c>
      <c r="AO728" s="3"/>
      <c r="AP728">
        <v>0</v>
      </c>
      <c r="AQ728" t="s">
        <v>6452</v>
      </c>
      <c r="AR728" t="s">
        <v>6451</v>
      </c>
      <c r="AS728" t="s">
        <v>3210</v>
      </c>
      <c r="AT728" s="2" t="s">
        <v>20</v>
      </c>
      <c r="AU728" s="1">
        <f t="shared" si="99"/>
        <v>4.3625098656601775</v>
      </c>
      <c r="AV728" s="1">
        <f t="shared" si="100"/>
        <v>3.4606649616710672</v>
      </c>
      <c r="AW728" s="1">
        <f t="shared" si="101"/>
        <v>2.5588200576819564</v>
      </c>
    </row>
    <row r="729" spans="1:49" x14ac:dyDescent="0.2">
      <c r="A729">
        <v>727</v>
      </c>
      <c r="B729" t="s">
        <v>6450</v>
      </c>
      <c r="C729" t="s">
        <v>6449</v>
      </c>
      <c r="E729">
        <v>7622152</v>
      </c>
      <c r="F729" t="s">
        <v>6448</v>
      </c>
      <c r="G729" t="s">
        <v>16</v>
      </c>
      <c r="H729" t="s">
        <v>15</v>
      </c>
      <c r="I729" t="s">
        <v>6447</v>
      </c>
      <c r="J729" t="s">
        <v>6446</v>
      </c>
      <c r="K729" t="s">
        <v>6445</v>
      </c>
      <c r="L729" t="s">
        <v>6444</v>
      </c>
      <c r="M729" t="s">
        <v>6443</v>
      </c>
      <c r="N729">
        <v>5</v>
      </c>
      <c r="O729" t="s">
        <v>6442</v>
      </c>
      <c r="P729" t="s">
        <v>6441</v>
      </c>
      <c r="Q729" t="s">
        <v>6440</v>
      </c>
      <c r="R729" s="8">
        <v>34700</v>
      </c>
      <c r="S729" s="9">
        <f t="shared" si="96"/>
        <v>1995</v>
      </c>
      <c r="T729" s="9">
        <v>1995</v>
      </c>
      <c r="U729" s="9">
        <f t="shared" si="97"/>
        <v>27</v>
      </c>
      <c r="V729" s="8">
        <v>34881</v>
      </c>
      <c r="W729" t="s">
        <v>2275</v>
      </c>
      <c r="X729" s="2">
        <v>1.1479999999999999</v>
      </c>
      <c r="Y729" s="7">
        <f t="shared" si="94"/>
        <v>3.0645204345853019E-2</v>
      </c>
      <c r="AA729">
        <v>189294</v>
      </c>
      <c r="AB729">
        <v>16318</v>
      </c>
      <c r="AC729">
        <v>15582531</v>
      </c>
      <c r="AD729" t="s">
        <v>6</v>
      </c>
      <c r="AE729">
        <v>42</v>
      </c>
      <c r="AF729">
        <v>7</v>
      </c>
      <c r="AH729" t="s">
        <v>6439</v>
      </c>
      <c r="AI729" t="s">
        <v>6438</v>
      </c>
      <c r="AK729" t="s">
        <v>6437</v>
      </c>
      <c r="AL729">
        <v>20</v>
      </c>
      <c r="AM729" s="5">
        <f t="shared" si="98"/>
        <v>0.7407407407407407</v>
      </c>
      <c r="AN729" s="4">
        <f t="shared" si="95"/>
        <v>1.121909489951898E-3</v>
      </c>
      <c r="AO729" s="3"/>
      <c r="AP729">
        <v>0</v>
      </c>
      <c r="AR729" t="s">
        <v>1</v>
      </c>
      <c r="AT729" s="2" t="s">
        <v>20</v>
      </c>
      <c r="AU729" s="1">
        <f t="shared" si="99"/>
        <v>2.178821588908268</v>
      </c>
      <c r="AV729" s="1">
        <f t="shared" si="100"/>
        <v>1.5883556917902459</v>
      </c>
      <c r="AW729" s="1">
        <f t="shared" si="101"/>
        <v>0.99788979467222338</v>
      </c>
    </row>
    <row r="730" spans="1:49" x14ac:dyDescent="0.2">
      <c r="A730">
        <v>728</v>
      </c>
      <c r="B730" t="s">
        <v>6436</v>
      </c>
      <c r="C730" t="s">
        <v>6435</v>
      </c>
      <c r="F730" t="s">
        <v>6434</v>
      </c>
      <c r="G730" t="s">
        <v>16</v>
      </c>
      <c r="H730" t="s">
        <v>15</v>
      </c>
      <c r="I730" t="s">
        <v>6433</v>
      </c>
      <c r="J730">
        <v>115679775</v>
      </c>
      <c r="K730" t="s">
        <v>6432</v>
      </c>
      <c r="M730" t="s">
        <v>11</v>
      </c>
      <c r="N730">
        <v>2</v>
      </c>
      <c r="O730" t="s">
        <v>6431</v>
      </c>
      <c r="P730" t="s">
        <v>6430</v>
      </c>
      <c r="Q730" t="s">
        <v>6429</v>
      </c>
      <c r="R730" s="8">
        <v>34700</v>
      </c>
      <c r="S730" s="9">
        <f t="shared" si="96"/>
        <v>1995</v>
      </c>
      <c r="T730" s="9">
        <v>1995</v>
      </c>
      <c r="U730" s="9">
        <f t="shared" si="97"/>
        <v>27</v>
      </c>
      <c r="V730" s="8">
        <v>34851</v>
      </c>
      <c r="W730" t="s">
        <v>3305</v>
      </c>
      <c r="X730" s="2">
        <v>1.6519999999999999</v>
      </c>
      <c r="Y730" s="7">
        <f t="shared" si="94"/>
        <v>4.409919649769093E-2</v>
      </c>
      <c r="AA730" t="s">
        <v>3304</v>
      </c>
      <c r="AB730">
        <v>17337</v>
      </c>
      <c r="AC730">
        <v>15582221</v>
      </c>
      <c r="AD730" t="s">
        <v>6</v>
      </c>
      <c r="AE730">
        <v>43</v>
      </c>
      <c r="AF730">
        <v>6</v>
      </c>
      <c r="AH730" t="s">
        <v>6428</v>
      </c>
      <c r="AI730" t="s">
        <v>6427</v>
      </c>
      <c r="AK730" t="s">
        <v>6426</v>
      </c>
      <c r="AL730">
        <v>0</v>
      </c>
      <c r="AM730" s="5">
        <f t="shared" si="98"/>
        <v>0</v>
      </c>
      <c r="AN730" s="4">
        <f t="shared" si="95"/>
        <v>0</v>
      </c>
      <c r="AO730" s="3"/>
      <c r="AP730">
        <v>0</v>
      </c>
      <c r="AR730" t="s">
        <v>1</v>
      </c>
      <c r="AT730" s="2" t="s">
        <v>20</v>
      </c>
      <c r="AU730" s="1">
        <f t="shared" si="99"/>
        <v>3.0869437548383649</v>
      </c>
      <c r="AV730" s="1">
        <f t="shared" si="100"/>
        <v>2.2049598248845466</v>
      </c>
      <c r="AW730" s="1">
        <f t="shared" si="101"/>
        <v>1.3229758949307278</v>
      </c>
    </row>
    <row r="731" spans="1:49" x14ac:dyDescent="0.2">
      <c r="A731">
        <v>729</v>
      </c>
      <c r="B731" t="s">
        <v>6425</v>
      </c>
      <c r="C731" t="s">
        <v>6424</v>
      </c>
      <c r="F731" t="s">
        <v>6423</v>
      </c>
      <c r="G731" t="s">
        <v>16</v>
      </c>
      <c r="H731" t="s">
        <v>15</v>
      </c>
      <c r="I731" t="s">
        <v>6422</v>
      </c>
      <c r="J731">
        <v>100351959</v>
      </c>
      <c r="K731" t="s">
        <v>6421</v>
      </c>
      <c r="L731" t="s">
        <v>6420</v>
      </c>
      <c r="M731" t="s">
        <v>11</v>
      </c>
      <c r="N731">
        <v>1</v>
      </c>
      <c r="O731" t="s">
        <v>6419</v>
      </c>
      <c r="P731">
        <v>7403973259</v>
      </c>
      <c r="Q731">
        <v>100351959</v>
      </c>
      <c r="R731" s="8">
        <v>34700</v>
      </c>
      <c r="S731" s="9">
        <f t="shared" si="96"/>
        <v>1995</v>
      </c>
      <c r="T731" s="9">
        <v>1995</v>
      </c>
      <c r="U731" s="9">
        <f t="shared" si="97"/>
        <v>27</v>
      </c>
      <c r="V731" s="8">
        <v>34851</v>
      </c>
      <c r="W731" t="s">
        <v>3305</v>
      </c>
      <c r="X731" s="2">
        <v>1.6519999999999999</v>
      </c>
      <c r="Y731" s="7">
        <f t="shared" si="94"/>
        <v>4.409919649769093E-2</v>
      </c>
      <c r="AA731" t="s">
        <v>3304</v>
      </c>
      <c r="AB731">
        <v>17337</v>
      </c>
      <c r="AC731">
        <v>15582221</v>
      </c>
      <c r="AD731" t="s">
        <v>6</v>
      </c>
      <c r="AE731">
        <v>43</v>
      </c>
      <c r="AF731">
        <v>6</v>
      </c>
      <c r="AH731" t="s">
        <v>6418</v>
      </c>
      <c r="AI731" t="s">
        <v>6417</v>
      </c>
      <c r="AK731" t="s">
        <v>6416</v>
      </c>
      <c r="AL731">
        <v>3</v>
      </c>
      <c r="AM731" s="5">
        <f t="shared" si="98"/>
        <v>0.1111111111111111</v>
      </c>
      <c r="AN731" s="4">
        <f t="shared" si="95"/>
        <v>1.682864234927847E-4</v>
      </c>
      <c r="AO731" s="3"/>
      <c r="AP731">
        <v>0</v>
      </c>
      <c r="AR731" t="s">
        <v>1</v>
      </c>
      <c r="AT731" s="2" t="s">
        <v>20</v>
      </c>
      <c r="AU731" s="1">
        <f t="shared" si="99"/>
        <v>3.0919923475431483</v>
      </c>
      <c r="AV731" s="1">
        <f t="shared" si="100"/>
        <v>2.213374146059186</v>
      </c>
      <c r="AW731" s="1">
        <f t="shared" si="101"/>
        <v>1.3347559445752226</v>
      </c>
    </row>
    <row r="732" spans="1:49" x14ac:dyDescent="0.2">
      <c r="A732">
        <v>730</v>
      </c>
      <c r="B732" t="s">
        <v>6415</v>
      </c>
      <c r="C732" t="s">
        <v>6414</v>
      </c>
      <c r="F732" t="s">
        <v>6413</v>
      </c>
      <c r="G732" t="s">
        <v>16</v>
      </c>
      <c r="H732" t="s">
        <v>15</v>
      </c>
      <c r="I732" t="s">
        <v>6412</v>
      </c>
      <c r="J732" t="s">
        <v>6411</v>
      </c>
      <c r="K732" t="s">
        <v>6410</v>
      </c>
      <c r="L732" t="s">
        <v>6409</v>
      </c>
      <c r="M732" t="s">
        <v>6408</v>
      </c>
      <c r="N732">
        <v>8</v>
      </c>
      <c r="O732" t="s">
        <v>6407</v>
      </c>
      <c r="P732" t="s">
        <v>6406</v>
      </c>
      <c r="Q732" t="s">
        <v>6405</v>
      </c>
      <c r="R732" s="8">
        <v>34700</v>
      </c>
      <c r="S732" s="9">
        <f t="shared" si="96"/>
        <v>1995</v>
      </c>
      <c r="T732" s="9">
        <v>1995</v>
      </c>
      <c r="U732" s="9">
        <f t="shared" si="97"/>
        <v>27</v>
      </c>
      <c r="V732" s="8">
        <v>34851</v>
      </c>
      <c r="W732" t="s">
        <v>5799</v>
      </c>
      <c r="X732" s="2">
        <v>0.46700000000000003</v>
      </c>
      <c r="Y732" s="7">
        <f t="shared" si="94"/>
        <v>1.2466298283548225E-2</v>
      </c>
      <c r="AA732">
        <v>10518223</v>
      </c>
      <c r="AB732">
        <v>26026</v>
      </c>
      <c r="AC732">
        <v>15582515</v>
      </c>
      <c r="AD732" t="s">
        <v>6</v>
      </c>
      <c r="AE732">
        <v>5</v>
      </c>
      <c r="AF732">
        <v>2</v>
      </c>
      <c r="AH732" t="s">
        <v>6404</v>
      </c>
      <c r="AI732" t="s">
        <v>6403</v>
      </c>
      <c r="AK732" t="s">
        <v>6402</v>
      </c>
      <c r="AL732">
        <v>1</v>
      </c>
      <c r="AM732" s="5">
        <f t="shared" si="98"/>
        <v>3.7037037037037035E-2</v>
      </c>
      <c r="AN732" s="4">
        <f t="shared" si="95"/>
        <v>5.6095474497594906E-5</v>
      </c>
      <c r="AO732" s="3"/>
      <c r="AP732">
        <v>0</v>
      </c>
      <c r="AQ732" t="s">
        <v>6040</v>
      </c>
      <c r="AR732" t="s">
        <v>6401</v>
      </c>
      <c r="AS732" t="s">
        <v>1205</v>
      </c>
      <c r="AT732" s="2" t="s">
        <v>20</v>
      </c>
      <c r="AU732" s="1">
        <f t="shared" si="99"/>
        <v>0.8743237440833036</v>
      </c>
      <c r="AV732" s="1">
        <f t="shared" si="100"/>
        <v>0.626119687902291</v>
      </c>
      <c r="AW732" s="1">
        <f t="shared" si="101"/>
        <v>0.3779156317212784</v>
      </c>
    </row>
    <row r="733" spans="1:49" x14ac:dyDescent="0.2">
      <c r="A733">
        <v>731</v>
      </c>
      <c r="B733" t="s">
        <v>6400</v>
      </c>
      <c r="C733" t="s">
        <v>6399</v>
      </c>
      <c r="F733" t="s">
        <v>6398</v>
      </c>
      <c r="G733" t="s">
        <v>16</v>
      </c>
      <c r="H733" t="s">
        <v>15</v>
      </c>
      <c r="I733" t="s">
        <v>6397</v>
      </c>
      <c r="J733">
        <v>60020818</v>
      </c>
      <c r="K733" t="s">
        <v>6396</v>
      </c>
      <c r="L733" t="s">
        <v>4015</v>
      </c>
      <c r="M733" t="s">
        <v>11</v>
      </c>
      <c r="N733">
        <v>1</v>
      </c>
      <c r="O733" t="s">
        <v>6395</v>
      </c>
      <c r="P733">
        <v>57225293774</v>
      </c>
      <c r="Q733">
        <v>60020818</v>
      </c>
      <c r="R733" s="8">
        <v>34700</v>
      </c>
      <c r="S733" s="9">
        <f t="shared" si="96"/>
        <v>1995</v>
      </c>
      <c r="T733" s="9">
        <v>1995</v>
      </c>
      <c r="U733" s="9">
        <f t="shared" si="97"/>
        <v>27</v>
      </c>
      <c r="V733" s="8">
        <v>34851</v>
      </c>
      <c r="W733" t="s">
        <v>5799</v>
      </c>
      <c r="X733" s="2">
        <v>0.46700000000000003</v>
      </c>
      <c r="Y733" s="7">
        <f t="shared" si="94"/>
        <v>1.2466298283548225E-2</v>
      </c>
      <c r="AA733">
        <v>10518223</v>
      </c>
      <c r="AB733">
        <v>26026</v>
      </c>
      <c r="AC733">
        <v>15582515</v>
      </c>
      <c r="AD733" t="s">
        <v>6</v>
      </c>
      <c r="AE733">
        <v>5</v>
      </c>
      <c r="AF733">
        <v>2</v>
      </c>
      <c r="AH733" t="s">
        <v>6394</v>
      </c>
      <c r="AI733" t="s">
        <v>6393</v>
      </c>
      <c r="AK733" t="s">
        <v>6392</v>
      </c>
      <c r="AL733">
        <v>1</v>
      </c>
      <c r="AM733" s="5">
        <f t="shared" si="98"/>
        <v>3.7037037037037035E-2</v>
      </c>
      <c r="AN733" s="4">
        <f t="shared" si="95"/>
        <v>5.6095474497594906E-5</v>
      </c>
      <c r="AO733" s="3"/>
      <c r="AP733">
        <v>0</v>
      </c>
      <c r="AR733" t="s">
        <v>1</v>
      </c>
      <c r="AT733" s="2" t="s">
        <v>20</v>
      </c>
      <c r="AU733" s="1">
        <f t="shared" si="99"/>
        <v>0.8743237440833036</v>
      </c>
      <c r="AV733" s="1">
        <f t="shared" si="100"/>
        <v>0.626119687902291</v>
      </c>
      <c r="AW733" s="1">
        <f t="shared" si="101"/>
        <v>0.3779156317212784</v>
      </c>
    </row>
    <row r="734" spans="1:49" x14ac:dyDescent="0.2">
      <c r="A734">
        <v>732</v>
      </c>
      <c r="B734" t="s">
        <v>6391</v>
      </c>
      <c r="C734" t="s">
        <v>6390</v>
      </c>
      <c r="F734" t="s">
        <v>6389</v>
      </c>
      <c r="G734" t="s">
        <v>16</v>
      </c>
      <c r="H734" t="s">
        <v>15</v>
      </c>
      <c r="I734" t="s">
        <v>6388</v>
      </c>
      <c r="J734">
        <v>60022195</v>
      </c>
      <c r="K734" t="s">
        <v>3008</v>
      </c>
      <c r="L734" t="s">
        <v>3007</v>
      </c>
      <c r="M734" t="s">
        <v>11</v>
      </c>
      <c r="N734">
        <v>3</v>
      </c>
      <c r="O734" t="s">
        <v>6387</v>
      </c>
      <c r="P734" t="s">
        <v>6386</v>
      </c>
      <c r="Q734" t="s">
        <v>6385</v>
      </c>
      <c r="R734" s="8">
        <v>34700</v>
      </c>
      <c r="S734" s="9">
        <f t="shared" si="96"/>
        <v>1995</v>
      </c>
      <c r="T734" s="9">
        <v>1995</v>
      </c>
      <c r="U734" s="9">
        <f t="shared" si="97"/>
        <v>27</v>
      </c>
      <c r="V734" s="8">
        <v>34851</v>
      </c>
      <c r="W734" t="s">
        <v>5799</v>
      </c>
      <c r="X734" s="2">
        <v>0.46700000000000003</v>
      </c>
      <c r="Y734" s="7">
        <f t="shared" si="94"/>
        <v>1.2466298283548225E-2</v>
      </c>
      <c r="AA734">
        <v>10518223</v>
      </c>
      <c r="AB734">
        <v>26026</v>
      </c>
      <c r="AC734">
        <v>15582515</v>
      </c>
      <c r="AD734" t="s">
        <v>6</v>
      </c>
      <c r="AE734">
        <v>5</v>
      </c>
      <c r="AF734">
        <v>2</v>
      </c>
      <c r="AH734" t="s">
        <v>6384</v>
      </c>
      <c r="AI734" t="s">
        <v>6383</v>
      </c>
      <c r="AK734" t="s">
        <v>6382</v>
      </c>
      <c r="AL734">
        <v>1</v>
      </c>
      <c r="AM734" s="5">
        <f t="shared" si="98"/>
        <v>3.7037037037037035E-2</v>
      </c>
      <c r="AN734" s="4">
        <f t="shared" si="95"/>
        <v>5.6095474497594906E-5</v>
      </c>
      <c r="AO734" s="3"/>
      <c r="AP734">
        <v>0</v>
      </c>
      <c r="AQ734" t="s">
        <v>2</v>
      </c>
      <c r="AR734">
        <v>959705</v>
      </c>
      <c r="AS734" t="s">
        <v>0</v>
      </c>
      <c r="AT734" s="2" t="s">
        <v>20</v>
      </c>
      <c r="AU734" s="1">
        <f t="shared" si="99"/>
        <v>0.8743237440833036</v>
      </c>
      <c r="AV734" s="1">
        <f t="shared" si="100"/>
        <v>0.626119687902291</v>
      </c>
      <c r="AW734" s="1">
        <f t="shared" si="101"/>
        <v>0.3779156317212784</v>
      </c>
    </row>
    <row r="735" spans="1:49" x14ac:dyDescent="0.2">
      <c r="A735">
        <v>733</v>
      </c>
      <c r="B735" t="s">
        <v>6381</v>
      </c>
      <c r="C735" t="s">
        <v>6380</v>
      </c>
      <c r="F735" t="s">
        <v>6379</v>
      </c>
      <c r="G735" t="s">
        <v>16</v>
      </c>
      <c r="H735" t="s">
        <v>15</v>
      </c>
      <c r="I735" t="s">
        <v>6378</v>
      </c>
      <c r="J735">
        <v>60018735</v>
      </c>
      <c r="K735" t="s">
        <v>6377</v>
      </c>
      <c r="L735" t="s">
        <v>4287</v>
      </c>
      <c r="M735" t="s">
        <v>174</v>
      </c>
      <c r="N735">
        <v>3</v>
      </c>
      <c r="O735" t="s">
        <v>6376</v>
      </c>
      <c r="P735" t="s">
        <v>6375</v>
      </c>
      <c r="Q735" t="s">
        <v>6374</v>
      </c>
      <c r="R735" s="8">
        <v>34700</v>
      </c>
      <c r="S735" s="9">
        <f t="shared" si="96"/>
        <v>1995</v>
      </c>
      <c r="T735" s="9">
        <v>1995</v>
      </c>
      <c r="U735" s="9">
        <f t="shared" si="97"/>
        <v>27</v>
      </c>
      <c r="V735" s="8">
        <v>34851</v>
      </c>
      <c r="W735" t="s">
        <v>3305</v>
      </c>
      <c r="X735" s="2">
        <v>1.6519999999999999</v>
      </c>
      <c r="Y735" s="7">
        <f t="shared" si="94"/>
        <v>4.409919649769093E-2</v>
      </c>
      <c r="AA735" t="s">
        <v>3304</v>
      </c>
      <c r="AB735">
        <v>17337</v>
      </c>
      <c r="AC735">
        <v>15582221</v>
      </c>
      <c r="AD735" t="s">
        <v>6</v>
      </c>
      <c r="AE735">
        <v>43</v>
      </c>
      <c r="AF735">
        <v>6</v>
      </c>
      <c r="AH735" t="s">
        <v>6373</v>
      </c>
      <c r="AI735" t="s">
        <v>6372</v>
      </c>
      <c r="AK735" t="s">
        <v>6371</v>
      </c>
      <c r="AL735">
        <v>18</v>
      </c>
      <c r="AM735" s="5">
        <f t="shared" si="98"/>
        <v>0.66666666666666663</v>
      </c>
      <c r="AN735" s="4">
        <f t="shared" si="95"/>
        <v>1.0097185409567082E-3</v>
      </c>
      <c r="AO735" s="3"/>
      <c r="AP735">
        <v>0</v>
      </c>
      <c r="AR735" t="s">
        <v>1</v>
      </c>
      <c r="AT735" s="2" t="s">
        <v>20</v>
      </c>
      <c r="AU735" s="1">
        <f t="shared" si="99"/>
        <v>3.1172353110670663</v>
      </c>
      <c r="AV735" s="1">
        <f t="shared" si="100"/>
        <v>2.2554457519323821</v>
      </c>
      <c r="AW735" s="1">
        <f t="shared" si="101"/>
        <v>1.3936561927976974</v>
      </c>
    </row>
    <row r="736" spans="1:49" x14ac:dyDescent="0.2">
      <c r="A736">
        <v>734</v>
      </c>
      <c r="B736" t="s">
        <v>6370</v>
      </c>
      <c r="C736" t="s">
        <v>6369</v>
      </c>
      <c r="F736" t="s">
        <v>6368</v>
      </c>
      <c r="G736" t="s">
        <v>16</v>
      </c>
      <c r="H736" t="s">
        <v>15</v>
      </c>
      <c r="I736" t="s">
        <v>6367</v>
      </c>
      <c r="J736">
        <v>60019702</v>
      </c>
      <c r="K736" t="s">
        <v>2194</v>
      </c>
      <c r="L736" t="s">
        <v>2193</v>
      </c>
      <c r="M736" t="s">
        <v>694</v>
      </c>
      <c r="N736">
        <v>3</v>
      </c>
      <c r="O736" t="s">
        <v>6366</v>
      </c>
      <c r="P736" t="s">
        <v>6365</v>
      </c>
      <c r="Q736" t="s">
        <v>6364</v>
      </c>
      <c r="R736" s="8">
        <v>34700</v>
      </c>
      <c r="S736" s="9">
        <f t="shared" si="96"/>
        <v>1995</v>
      </c>
      <c r="T736" s="9">
        <v>1995</v>
      </c>
      <c r="U736" s="9">
        <f t="shared" si="97"/>
        <v>27</v>
      </c>
      <c r="V736" s="8">
        <v>34851</v>
      </c>
      <c r="W736" t="s">
        <v>5799</v>
      </c>
      <c r="X736" s="2">
        <v>0.46700000000000003</v>
      </c>
      <c r="Y736" s="7">
        <f t="shared" si="94"/>
        <v>1.2466298283548225E-2</v>
      </c>
      <c r="AA736">
        <v>10518223</v>
      </c>
      <c r="AB736">
        <v>26026</v>
      </c>
      <c r="AC736">
        <v>15582515</v>
      </c>
      <c r="AD736" t="s">
        <v>6</v>
      </c>
      <c r="AE736">
        <v>5</v>
      </c>
      <c r="AF736">
        <v>2</v>
      </c>
      <c r="AH736" t="s">
        <v>6363</v>
      </c>
      <c r="AI736" t="s">
        <v>6362</v>
      </c>
      <c r="AK736" t="s">
        <v>6361</v>
      </c>
      <c r="AL736">
        <v>4</v>
      </c>
      <c r="AM736" s="5">
        <f t="shared" si="98"/>
        <v>0.14814814814814814</v>
      </c>
      <c r="AN736" s="4">
        <f t="shared" si="95"/>
        <v>2.2438189799037963E-4</v>
      </c>
      <c r="AO736" s="3"/>
      <c r="AP736">
        <v>0</v>
      </c>
      <c r="AQ736" t="s">
        <v>6360</v>
      </c>
      <c r="AR736" t="s">
        <v>1</v>
      </c>
      <c r="AS736" t="s">
        <v>6359</v>
      </c>
      <c r="AT736" s="2" t="s">
        <v>20</v>
      </c>
      <c r="AU736" s="1">
        <f t="shared" si="99"/>
        <v>0.87937233678808713</v>
      </c>
      <c r="AV736" s="1">
        <f t="shared" si="100"/>
        <v>0.63453400907693025</v>
      </c>
      <c r="AW736" s="1">
        <f t="shared" si="101"/>
        <v>0.38969568136577332</v>
      </c>
    </row>
    <row r="737" spans="1:49" x14ac:dyDescent="0.2">
      <c r="A737">
        <v>735</v>
      </c>
      <c r="B737" t="s">
        <v>6358</v>
      </c>
      <c r="C737" t="s">
        <v>6357</v>
      </c>
      <c r="F737" t="s">
        <v>6356</v>
      </c>
      <c r="G737" t="s">
        <v>16</v>
      </c>
      <c r="H737" t="s">
        <v>15</v>
      </c>
      <c r="I737" t="s">
        <v>6355</v>
      </c>
      <c r="J737">
        <v>60013183</v>
      </c>
      <c r="K737" t="s">
        <v>6354</v>
      </c>
      <c r="L737" t="s">
        <v>6353</v>
      </c>
      <c r="M737" t="s">
        <v>5122</v>
      </c>
      <c r="N737">
        <v>1</v>
      </c>
      <c r="O737" t="s">
        <v>6352</v>
      </c>
      <c r="P737">
        <v>57194981703</v>
      </c>
      <c r="Q737">
        <v>60013183</v>
      </c>
      <c r="R737" s="8">
        <v>34700</v>
      </c>
      <c r="S737" s="9">
        <f t="shared" si="96"/>
        <v>1995</v>
      </c>
      <c r="T737" s="9">
        <v>1995</v>
      </c>
      <c r="U737" s="9">
        <f t="shared" si="97"/>
        <v>27</v>
      </c>
      <c r="V737" s="8">
        <v>34851</v>
      </c>
      <c r="W737" t="s">
        <v>6351</v>
      </c>
      <c r="X737" s="2">
        <v>0.52800000000000002</v>
      </c>
      <c r="Y737" s="7">
        <f t="shared" si="94"/>
        <v>1.4094658444782575E-2</v>
      </c>
      <c r="AA737">
        <v>220434</v>
      </c>
      <c r="AB737">
        <v>21141</v>
      </c>
      <c r="AC737">
        <v>15289028</v>
      </c>
      <c r="AD737" t="s">
        <v>6</v>
      </c>
      <c r="AE737">
        <v>117</v>
      </c>
      <c r="AF737">
        <v>2</v>
      </c>
      <c r="AH737" t="s">
        <v>6350</v>
      </c>
      <c r="AI737" t="s">
        <v>6349</v>
      </c>
      <c r="AK737" t="s">
        <v>6348</v>
      </c>
      <c r="AL737">
        <v>24</v>
      </c>
      <c r="AM737" s="5">
        <f t="shared" si="98"/>
        <v>0.88888888888888884</v>
      </c>
      <c r="AN737" s="4">
        <f t="shared" si="95"/>
        <v>1.3462913879422776E-3</v>
      </c>
      <c r="AO737" s="3"/>
      <c r="AP737">
        <v>0</v>
      </c>
      <c r="AR737" t="s">
        <v>1</v>
      </c>
      <c r="AT737" s="2" t="s">
        <v>20</v>
      </c>
      <c r="AU737" s="1">
        <f t="shared" si="99"/>
        <v>1.0270148327730484</v>
      </c>
      <c r="AV737" s="1">
        <f t="shared" si="100"/>
        <v>0.77204749163624264</v>
      </c>
      <c r="AW737" s="1">
        <f t="shared" si="101"/>
        <v>0.51708015049943667</v>
      </c>
    </row>
    <row r="738" spans="1:49" x14ac:dyDescent="0.2">
      <c r="A738">
        <v>736</v>
      </c>
      <c r="B738" t="s">
        <v>6347</v>
      </c>
      <c r="C738" t="s">
        <v>6346</v>
      </c>
      <c r="F738" t="s">
        <v>6345</v>
      </c>
      <c r="G738" t="s">
        <v>16</v>
      </c>
      <c r="H738" t="s">
        <v>15</v>
      </c>
      <c r="I738" t="s">
        <v>6344</v>
      </c>
      <c r="J738" t="s">
        <v>6343</v>
      </c>
      <c r="K738" t="s">
        <v>6342</v>
      </c>
      <c r="L738" t="s">
        <v>6341</v>
      </c>
      <c r="M738" t="s">
        <v>6340</v>
      </c>
      <c r="N738">
        <v>3</v>
      </c>
      <c r="O738" t="s">
        <v>6339</v>
      </c>
      <c r="P738" t="s">
        <v>6338</v>
      </c>
      <c r="Q738" t="s">
        <v>6337</v>
      </c>
      <c r="R738" s="8">
        <v>34700</v>
      </c>
      <c r="S738" s="9">
        <f t="shared" si="96"/>
        <v>1995</v>
      </c>
      <c r="T738" s="9">
        <v>1995</v>
      </c>
      <c r="U738" s="9">
        <f t="shared" si="97"/>
        <v>27</v>
      </c>
      <c r="V738" s="8">
        <v>34851</v>
      </c>
      <c r="W738" t="s">
        <v>3305</v>
      </c>
      <c r="X738" s="2">
        <v>1.6519999999999999</v>
      </c>
      <c r="Y738" s="7">
        <f t="shared" si="94"/>
        <v>4.409919649769093E-2</v>
      </c>
      <c r="AA738" t="s">
        <v>3304</v>
      </c>
      <c r="AB738">
        <v>17337</v>
      </c>
      <c r="AC738">
        <v>15582221</v>
      </c>
      <c r="AD738" t="s">
        <v>6</v>
      </c>
      <c r="AE738">
        <v>43</v>
      </c>
      <c r="AF738">
        <v>6</v>
      </c>
      <c r="AH738" t="s">
        <v>6336</v>
      </c>
      <c r="AI738" t="s">
        <v>6335</v>
      </c>
      <c r="AK738" t="s">
        <v>6334</v>
      </c>
      <c r="AL738">
        <v>7</v>
      </c>
      <c r="AM738" s="5">
        <f t="shared" si="98"/>
        <v>0.25925925925925924</v>
      </c>
      <c r="AN738" s="4">
        <f t="shared" si="95"/>
        <v>3.9266832148316435E-4</v>
      </c>
      <c r="AO738" s="3"/>
      <c r="AP738">
        <v>0</v>
      </c>
      <c r="AR738" t="s">
        <v>1</v>
      </c>
      <c r="AT738" s="2" t="s">
        <v>20</v>
      </c>
      <c r="AU738" s="1">
        <f t="shared" si="99"/>
        <v>3.09872380448286</v>
      </c>
      <c r="AV738" s="1">
        <f t="shared" si="100"/>
        <v>2.2245932409587046</v>
      </c>
      <c r="AW738" s="1">
        <f t="shared" si="101"/>
        <v>1.3504626774345492</v>
      </c>
    </row>
    <row r="739" spans="1:49" x14ac:dyDescent="0.2">
      <c r="A739">
        <v>737</v>
      </c>
      <c r="B739" t="s">
        <v>6333</v>
      </c>
      <c r="C739" t="s">
        <v>6332</v>
      </c>
      <c r="F739" t="s">
        <v>6331</v>
      </c>
      <c r="G739" t="s">
        <v>16</v>
      </c>
      <c r="H739" t="s">
        <v>15</v>
      </c>
      <c r="I739" t="s">
        <v>6330</v>
      </c>
      <c r="J739">
        <v>60015331</v>
      </c>
      <c r="K739" t="s">
        <v>6329</v>
      </c>
      <c r="L739" t="s">
        <v>6328</v>
      </c>
      <c r="M739" t="s">
        <v>1813</v>
      </c>
      <c r="N739">
        <v>3</v>
      </c>
      <c r="O739" t="s">
        <v>6327</v>
      </c>
      <c r="P739" t="s">
        <v>6326</v>
      </c>
      <c r="Q739" t="s">
        <v>6325</v>
      </c>
      <c r="R739" s="8">
        <v>34700</v>
      </c>
      <c r="S739" s="9">
        <f t="shared" si="96"/>
        <v>1995</v>
      </c>
      <c r="T739" s="9">
        <v>1995</v>
      </c>
      <c r="U739" s="9">
        <f t="shared" si="97"/>
        <v>27</v>
      </c>
      <c r="V739" s="8">
        <v>34851</v>
      </c>
      <c r="W739" t="s">
        <v>4296</v>
      </c>
      <c r="X739" s="2">
        <v>0.78200000000000003</v>
      </c>
      <c r="Y739" s="7">
        <f t="shared" si="94"/>
        <v>2.0875043378446919E-2</v>
      </c>
      <c r="AA739">
        <v>189316</v>
      </c>
      <c r="AB739">
        <v>19901</v>
      </c>
      <c r="AC739">
        <v>15579611</v>
      </c>
      <c r="AD739" t="s">
        <v>6</v>
      </c>
      <c r="AE739">
        <v>41</v>
      </c>
      <c r="AF739">
        <v>2</v>
      </c>
      <c r="AH739" t="s">
        <v>6324</v>
      </c>
      <c r="AI739" t="s">
        <v>6323</v>
      </c>
      <c r="AK739" t="s">
        <v>6322</v>
      </c>
      <c r="AL739">
        <v>5</v>
      </c>
      <c r="AM739" s="5">
        <f t="shared" si="98"/>
        <v>0.18518518518518517</v>
      </c>
      <c r="AN739" s="4">
        <f t="shared" si="95"/>
        <v>2.804773724879745E-4</v>
      </c>
      <c r="AO739" s="3"/>
      <c r="AP739">
        <v>0</v>
      </c>
      <c r="AR739" t="s">
        <v>1</v>
      </c>
      <c r="AT739" s="2">
        <v>3.863</v>
      </c>
      <c r="AU739" s="1">
        <f t="shared" si="99"/>
        <v>1.4696673576659234</v>
      </c>
      <c r="AV739" s="1">
        <f t="shared" si="100"/>
        <v>1.0577760375467447</v>
      </c>
      <c r="AW739" s="1">
        <f t="shared" si="101"/>
        <v>0.6458847174275657</v>
      </c>
    </row>
    <row r="740" spans="1:49" x14ac:dyDescent="0.2">
      <c r="A740">
        <v>738</v>
      </c>
      <c r="B740" t="s">
        <v>6321</v>
      </c>
      <c r="C740" t="s">
        <v>6320</v>
      </c>
      <c r="F740" t="s">
        <v>6319</v>
      </c>
      <c r="G740" t="s">
        <v>16</v>
      </c>
      <c r="H740" t="s">
        <v>15</v>
      </c>
      <c r="I740" t="s">
        <v>6318</v>
      </c>
      <c r="J740">
        <v>60000461</v>
      </c>
      <c r="K740" t="s">
        <v>28</v>
      </c>
      <c r="L740" t="s">
        <v>27</v>
      </c>
      <c r="M740" t="s">
        <v>11</v>
      </c>
      <c r="N740">
        <v>3</v>
      </c>
      <c r="O740" t="s">
        <v>6317</v>
      </c>
      <c r="P740" t="s">
        <v>6316</v>
      </c>
      <c r="Q740" t="s">
        <v>6315</v>
      </c>
      <c r="R740" s="8">
        <v>34700</v>
      </c>
      <c r="S740" s="9">
        <f t="shared" si="96"/>
        <v>1995</v>
      </c>
      <c r="T740" s="9">
        <v>1995</v>
      </c>
      <c r="U740" s="9">
        <f t="shared" si="97"/>
        <v>27</v>
      </c>
      <c r="V740" s="8">
        <v>34851</v>
      </c>
      <c r="W740" t="s">
        <v>4296</v>
      </c>
      <c r="X740" s="2">
        <v>0.78200000000000003</v>
      </c>
      <c r="Y740" s="7">
        <f t="shared" si="94"/>
        <v>2.0875043378446919E-2</v>
      </c>
      <c r="AA740">
        <v>189316</v>
      </c>
      <c r="AB740">
        <v>19901</v>
      </c>
      <c r="AC740">
        <v>15579611</v>
      </c>
      <c r="AD740" t="s">
        <v>6</v>
      </c>
      <c r="AE740">
        <v>41</v>
      </c>
      <c r="AF740">
        <v>2</v>
      </c>
      <c r="AH740" t="s">
        <v>6314</v>
      </c>
      <c r="AI740" t="s">
        <v>6313</v>
      </c>
      <c r="AK740" t="s">
        <v>6312</v>
      </c>
      <c r="AL740">
        <v>0</v>
      </c>
      <c r="AM740" s="5">
        <f t="shared" si="98"/>
        <v>0</v>
      </c>
      <c r="AN740" s="4">
        <f t="shared" si="95"/>
        <v>0</v>
      </c>
      <c r="AO740" s="3"/>
      <c r="AP740">
        <v>0</v>
      </c>
      <c r="AR740" t="s">
        <v>1</v>
      </c>
      <c r="AT740" s="2">
        <v>3.863</v>
      </c>
      <c r="AU740" s="1">
        <f t="shared" si="99"/>
        <v>1.4612530364912841</v>
      </c>
      <c r="AV740" s="1">
        <f t="shared" si="100"/>
        <v>1.0437521689223459</v>
      </c>
      <c r="AW740" s="1">
        <f t="shared" si="101"/>
        <v>0.62625130135340756</v>
      </c>
    </row>
    <row r="741" spans="1:49" x14ac:dyDescent="0.2">
      <c r="A741">
        <v>739</v>
      </c>
      <c r="B741" t="s">
        <v>6311</v>
      </c>
      <c r="C741" t="s">
        <v>6310</v>
      </c>
      <c r="F741" t="s">
        <v>6309</v>
      </c>
      <c r="G741" t="s">
        <v>16</v>
      </c>
      <c r="H741" t="s">
        <v>15</v>
      </c>
      <c r="I741" t="s">
        <v>6308</v>
      </c>
      <c r="N741">
        <v>4</v>
      </c>
      <c r="O741" t="s">
        <v>6307</v>
      </c>
      <c r="P741" t="s">
        <v>6306</v>
      </c>
      <c r="Q741" t="s">
        <v>2525</v>
      </c>
      <c r="R741" s="8">
        <v>34700</v>
      </c>
      <c r="S741" s="9">
        <f t="shared" si="96"/>
        <v>1995</v>
      </c>
      <c r="T741" s="9">
        <v>1995</v>
      </c>
      <c r="U741" s="9">
        <f t="shared" si="97"/>
        <v>27</v>
      </c>
      <c r="V741" s="8">
        <v>34851</v>
      </c>
      <c r="W741" t="s">
        <v>3892</v>
      </c>
      <c r="X741" s="2">
        <v>0.88100000000000001</v>
      </c>
      <c r="Y741" s="7">
        <f t="shared" si="94"/>
        <v>2.3517791836843653E-2</v>
      </c>
      <c r="AA741">
        <v>10459243</v>
      </c>
      <c r="AB741">
        <v>17248</v>
      </c>
      <c r="AD741" t="s">
        <v>6</v>
      </c>
      <c r="AE741">
        <v>37</v>
      </c>
      <c r="AF741">
        <v>3</v>
      </c>
      <c r="AH741" s="10">
        <v>41821</v>
      </c>
      <c r="AI741" t="s">
        <v>6305</v>
      </c>
      <c r="AK741" t="s">
        <v>6304</v>
      </c>
      <c r="AL741">
        <v>6</v>
      </c>
      <c r="AM741" s="5">
        <f t="shared" si="98"/>
        <v>0.22222222222222221</v>
      </c>
      <c r="AN741" s="4">
        <f t="shared" si="95"/>
        <v>3.365728469855694E-4</v>
      </c>
      <c r="AO741" s="3"/>
      <c r="AP741">
        <v>0</v>
      </c>
      <c r="AR741" t="s">
        <v>1</v>
      </c>
      <c r="AT741" s="2" t="s">
        <v>20</v>
      </c>
      <c r="AU741" s="1">
        <f t="shared" si="99"/>
        <v>1.6563426139886226</v>
      </c>
      <c r="AV741" s="1">
        <f t="shared" si="100"/>
        <v>1.1927182341914611</v>
      </c>
      <c r="AW741" s="1">
        <f t="shared" si="101"/>
        <v>0.72909385439429941</v>
      </c>
    </row>
    <row r="742" spans="1:49" x14ac:dyDescent="0.2">
      <c r="A742">
        <v>740</v>
      </c>
      <c r="B742" t="s">
        <v>6303</v>
      </c>
      <c r="C742" t="s">
        <v>6302</v>
      </c>
      <c r="F742" t="s">
        <v>6301</v>
      </c>
      <c r="G742" t="s">
        <v>16</v>
      </c>
      <c r="H742" t="s">
        <v>15</v>
      </c>
      <c r="I742" t="s">
        <v>6300</v>
      </c>
      <c r="J742">
        <v>60068815</v>
      </c>
      <c r="K742" t="s">
        <v>6299</v>
      </c>
      <c r="L742" t="s">
        <v>6298</v>
      </c>
      <c r="M742" t="s">
        <v>6297</v>
      </c>
      <c r="N742">
        <v>2</v>
      </c>
      <c r="O742" t="s">
        <v>6296</v>
      </c>
      <c r="P742" t="s">
        <v>6295</v>
      </c>
      <c r="Q742" t="s">
        <v>6294</v>
      </c>
      <c r="R742" s="8">
        <v>34700</v>
      </c>
      <c r="S742" s="9">
        <f t="shared" si="96"/>
        <v>1995</v>
      </c>
      <c r="T742" s="9">
        <v>1995</v>
      </c>
      <c r="U742" s="9">
        <f t="shared" si="97"/>
        <v>27</v>
      </c>
      <c r="V742" s="8" t="s">
        <v>5777</v>
      </c>
      <c r="W742" s="12" t="s">
        <v>6293</v>
      </c>
      <c r="X742" s="2">
        <v>2.383</v>
      </c>
      <c r="Y742" s="7">
        <f t="shared" si="94"/>
        <v>6.3612824003630442E-2</v>
      </c>
      <c r="AA742">
        <v>13502417</v>
      </c>
      <c r="AB742">
        <v>17416</v>
      </c>
      <c r="AD742" t="s">
        <v>6</v>
      </c>
      <c r="AE742">
        <v>142</v>
      </c>
      <c r="AF742">
        <v>3</v>
      </c>
      <c r="AH742" t="s">
        <v>6292</v>
      </c>
      <c r="AI742" t="s">
        <v>6291</v>
      </c>
      <c r="AK742" t="s">
        <v>6290</v>
      </c>
      <c r="AL742">
        <v>10</v>
      </c>
      <c r="AM742" s="5">
        <f t="shared" si="98"/>
        <v>0.37037037037037035</v>
      </c>
      <c r="AN742" s="4">
        <f t="shared" si="95"/>
        <v>5.60954744975949E-4</v>
      </c>
      <c r="AO742" s="3"/>
      <c r="AP742">
        <v>0</v>
      </c>
      <c r="AR742" t="s">
        <v>1</v>
      </c>
      <c r="AT742" s="2" t="s">
        <v>20</v>
      </c>
      <c r="AU742" s="1">
        <f t="shared" si="99"/>
        <v>4.4697263226034094</v>
      </c>
      <c r="AV742" s="1">
        <f t="shared" si="100"/>
        <v>3.2086889374303191</v>
      </c>
      <c r="AW742" s="1">
        <f t="shared" si="101"/>
        <v>1.9476515522572297</v>
      </c>
    </row>
    <row r="743" spans="1:49" x14ac:dyDescent="0.2">
      <c r="A743">
        <v>741</v>
      </c>
      <c r="B743" t="s">
        <v>6289</v>
      </c>
      <c r="C743" t="s">
        <v>6288</v>
      </c>
      <c r="F743" t="s">
        <v>6287</v>
      </c>
      <c r="G743" t="s">
        <v>16</v>
      </c>
      <c r="H743" t="s">
        <v>15</v>
      </c>
      <c r="I743" t="s">
        <v>5207</v>
      </c>
      <c r="N743">
        <v>1</v>
      </c>
      <c r="O743" t="s">
        <v>5205</v>
      </c>
      <c r="P743">
        <v>7404188725</v>
      </c>
      <c r="R743" s="8">
        <v>34700</v>
      </c>
      <c r="S743" s="9">
        <f t="shared" si="96"/>
        <v>1995</v>
      </c>
      <c r="T743" s="9">
        <v>1995</v>
      </c>
      <c r="U743" s="9">
        <f t="shared" si="97"/>
        <v>27</v>
      </c>
      <c r="V743" s="8">
        <v>34851</v>
      </c>
      <c r="W743" t="s">
        <v>3892</v>
      </c>
      <c r="X743" s="2">
        <v>0.88100000000000001</v>
      </c>
      <c r="Y743" s="7">
        <f t="shared" si="94"/>
        <v>2.3517791836843653E-2</v>
      </c>
      <c r="AA743">
        <v>10459243</v>
      </c>
      <c r="AB743">
        <v>17248</v>
      </c>
      <c r="AD743" t="s">
        <v>6</v>
      </c>
      <c r="AE743">
        <v>37</v>
      </c>
      <c r="AF743">
        <v>3</v>
      </c>
      <c r="AH743" t="s">
        <v>6286</v>
      </c>
      <c r="AL743">
        <v>0</v>
      </c>
      <c r="AM743" s="5">
        <f t="shared" si="98"/>
        <v>0</v>
      </c>
      <c r="AN743" s="4">
        <f t="shared" si="95"/>
        <v>0</v>
      </c>
      <c r="AO743" s="3"/>
      <c r="AP743">
        <v>0</v>
      </c>
      <c r="AR743" t="s">
        <v>1</v>
      </c>
      <c r="AT743" s="2" t="s">
        <v>20</v>
      </c>
      <c r="AU743" s="1">
        <f t="shared" si="99"/>
        <v>1.6462454285790555</v>
      </c>
      <c r="AV743" s="1">
        <f t="shared" si="100"/>
        <v>1.1758895918421826</v>
      </c>
      <c r="AW743" s="1">
        <f t="shared" si="101"/>
        <v>0.70553375510530958</v>
      </c>
    </row>
    <row r="744" spans="1:49" x14ac:dyDescent="0.2">
      <c r="A744">
        <v>742</v>
      </c>
      <c r="B744" t="s">
        <v>6285</v>
      </c>
      <c r="C744" t="s">
        <v>6284</v>
      </c>
      <c r="F744" t="s">
        <v>6283</v>
      </c>
      <c r="G744" t="s">
        <v>16</v>
      </c>
      <c r="H744" t="s">
        <v>15</v>
      </c>
      <c r="I744" t="s">
        <v>6282</v>
      </c>
      <c r="J744" t="s">
        <v>6281</v>
      </c>
      <c r="K744" t="s">
        <v>6280</v>
      </c>
      <c r="L744" t="s">
        <v>6279</v>
      </c>
      <c r="M744" t="s">
        <v>128</v>
      </c>
      <c r="N744">
        <v>6</v>
      </c>
      <c r="O744" t="s">
        <v>6278</v>
      </c>
      <c r="P744" t="s">
        <v>6277</v>
      </c>
      <c r="Q744" t="s">
        <v>6276</v>
      </c>
      <c r="R744" s="8">
        <v>34700</v>
      </c>
      <c r="S744" s="9">
        <f t="shared" si="96"/>
        <v>1995</v>
      </c>
      <c r="T744" s="9">
        <v>1995</v>
      </c>
      <c r="U744" s="9">
        <f t="shared" si="97"/>
        <v>27</v>
      </c>
      <c r="V744" s="8">
        <v>34851</v>
      </c>
      <c r="W744" t="s">
        <v>5799</v>
      </c>
      <c r="X744" s="2">
        <v>0.46700000000000003</v>
      </c>
      <c r="Y744" s="7">
        <f t="shared" si="94"/>
        <v>1.2466298283548225E-2</v>
      </c>
      <c r="AA744">
        <v>10518223</v>
      </c>
      <c r="AB744">
        <v>26026</v>
      </c>
      <c r="AC744">
        <v>15582515</v>
      </c>
      <c r="AD744" t="s">
        <v>6</v>
      </c>
      <c r="AE744">
        <v>5</v>
      </c>
      <c r="AF744">
        <v>2</v>
      </c>
      <c r="AH744" t="s">
        <v>6275</v>
      </c>
      <c r="AI744" t="s">
        <v>6274</v>
      </c>
      <c r="AK744" t="s">
        <v>6273</v>
      </c>
      <c r="AL744">
        <v>42</v>
      </c>
      <c r="AM744" s="5">
        <f t="shared" si="98"/>
        <v>1.5555555555555556</v>
      </c>
      <c r="AN744" s="4">
        <f t="shared" si="95"/>
        <v>2.356009928898986E-3</v>
      </c>
      <c r="AO744" s="3"/>
      <c r="AP744">
        <v>0</v>
      </c>
      <c r="AQ744" t="s">
        <v>978</v>
      </c>
      <c r="AR744" t="s">
        <v>6272</v>
      </c>
      <c r="AS744" t="s">
        <v>976</v>
      </c>
      <c r="AT744" s="2" t="s">
        <v>20</v>
      </c>
      <c r="AU744" s="1">
        <f t="shared" si="99"/>
        <v>0.94332117771534529</v>
      </c>
      <c r="AV744" s="1">
        <f t="shared" si="100"/>
        <v>0.74111541062236064</v>
      </c>
      <c r="AW744" s="1">
        <f t="shared" si="101"/>
        <v>0.53890964352937576</v>
      </c>
    </row>
    <row r="745" spans="1:49" x14ac:dyDescent="0.2">
      <c r="A745">
        <v>743</v>
      </c>
      <c r="B745" t="s">
        <v>6271</v>
      </c>
      <c r="C745" t="s">
        <v>6270</v>
      </c>
      <c r="F745" t="s">
        <v>6269</v>
      </c>
      <c r="G745" t="s">
        <v>16</v>
      </c>
      <c r="H745" t="s">
        <v>15</v>
      </c>
      <c r="I745" t="s">
        <v>6268</v>
      </c>
      <c r="J745" t="s">
        <v>6267</v>
      </c>
      <c r="K745" t="s">
        <v>6266</v>
      </c>
      <c r="L745" t="s">
        <v>6265</v>
      </c>
      <c r="M745" t="s">
        <v>4272</v>
      </c>
      <c r="N745">
        <v>6</v>
      </c>
      <c r="O745" t="s">
        <v>6264</v>
      </c>
      <c r="P745" t="s">
        <v>6263</v>
      </c>
      <c r="Q745" t="s">
        <v>6262</v>
      </c>
      <c r="R745" s="8">
        <v>34700</v>
      </c>
      <c r="S745" s="9">
        <f t="shared" si="96"/>
        <v>1995</v>
      </c>
      <c r="T745" s="9">
        <v>1995</v>
      </c>
      <c r="U745" s="9">
        <f t="shared" si="97"/>
        <v>27</v>
      </c>
      <c r="V745" s="8">
        <v>34851</v>
      </c>
      <c r="W745" t="s">
        <v>5799</v>
      </c>
      <c r="X745" s="2">
        <v>0.46700000000000003</v>
      </c>
      <c r="Y745" s="7">
        <f t="shared" si="94"/>
        <v>1.2466298283548225E-2</v>
      </c>
      <c r="AA745">
        <v>10518223</v>
      </c>
      <c r="AB745">
        <v>26026</v>
      </c>
      <c r="AC745">
        <v>15582515</v>
      </c>
      <c r="AD745" t="s">
        <v>6</v>
      </c>
      <c r="AE745">
        <v>5</v>
      </c>
      <c r="AF745">
        <v>2</v>
      </c>
      <c r="AH745" t="s">
        <v>6261</v>
      </c>
      <c r="AI745" t="s">
        <v>6260</v>
      </c>
      <c r="AK745" t="s">
        <v>6259</v>
      </c>
      <c r="AL745">
        <v>1</v>
      </c>
      <c r="AM745" s="5">
        <f t="shared" si="98"/>
        <v>3.7037037037037035E-2</v>
      </c>
      <c r="AN745" s="4">
        <f t="shared" si="95"/>
        <v>5.6095474497594906E-5</v>
      </c>
      <c r="AO745" s="3"/>
      <c r="AP745">
        <v>0</v>
      </c>
      <c r="AR745" t="s">
        <v>1</v>
      </c>
      <c r="AT745" s="2" t="s">
        <v>20</v>
      </c>
      <c r="AU745" s="1">
        <f t="shared" si="99"/>
        <v>0.8743237440833036</v>
      </c>
      <c r="AV745" s="1">
        <f t="shared" si="100"/>
        <v>0.626119687902291</v>
      </c>
      <c r="AW745" s="1">
        <f t="shared" si="101"/>
        <v>0.3779156317212784</v>
      </c>
    </row>
    <row r="746" spans="1:49" x14ac:dyDescent="0.2">
      <c r="A746">
        <v>744</v>
      </c>
      <c r="B746" t="s">
        <v>6258</v>
      </c>
      <c r="C746" t="s">
        <v>6257</v>
      </c>
      <c r="F746" t="s">
        <v>6256</v>
      </c>
      <c r="G746" t="s">
        <v>16</v>
      </c>
      <c r="H746" t="s">
        <v>15</v>
      </c>
      <c r="I746" t="s">
        <v>6255</v>
      </c>
      <c r="J746">
        <v>60021681</v>
      </c>
      <c r="K746" t="s">
        <v>6254</v>
      </c>
      <c r="L746" t="s">
        <v>782</v>
      </c>
      <c r="M746" t="s">
        <v>781</v>
      </c>
      <c r="N746">
        <v>2</v>
      </c>
      <c r="O746" t="s">
        <v>6253</v>
      </c>
      <c r="P746" t="s">
        <v>6252</v>
      </c>
      <c r="Q746" t="s">
        <v>6251</v>
      </c>
      <c r="R746" s="8">
        <v>34700</v>
      </c>
      <c r="S746" s="9">
        <f t="shared" si="96"/>
        <v>1995</v>
      </c>
      <c r="T746" s="9">
        <v>1995</v>
      </c>
      <c r="U746" s="9">
        <f t="shared" si="97"/>
        <v>27</v>
      </c>
      <c r="V746" s="8">
        <v>34851</v>
      </c>
      <c r="W746" t="s">
        <v>3963</v>
      </c>
      <c r="X746" s="2">
        <v>1.337</v>
      </c>
      <c r="Y746" s="7">
        <f t="shared" si="94"/>
        <v>3.5690451402792235E-2</v>
      </c>
      <c r="AA746">
        <v>7413106</v>
      </c>
      <c r="AB746">
        <v>26005</v>
      </c>
      <c r="AC746">
        <v>15580563</v>
      </c>
      <c r="AD746" t="s">
        <v>6</v>
      </c>
      <c r="AE746">
        <v>16</v>
      </c>
      <c r="AF746">
        <v>6</v>
      </c>
      <c r="AH746" t="s">
        <v>6250</v>
      </c>
      <c r="AI746" t="s">
        <v>6249</v>
      </c>
      <c r="AK746" t="s">
        <v>6248</v>
      </c>
      <c r="AL746">
        <v>19</v>
      </c>
      <c r="AM746" s="5">
        <f t="shared" si="98"/>
        <v>0.70370370370370372</v>
      </c>
      <c r="AN746" s="4">
        <f t="shared" si="95"/>
        <v>1.0658140154543032E-3</v>
      </c>
      <c r="AO746" s="3"/>
      <c r="AP746">
        <v>0</v>
      </c>
      <c r="AR746" t="s">
        <v>1</v>
      </c>
      <c r="AT746" s="2">
        <v>4.1870000000000003</v>
      </c>
      <c r="AU746" s="1">
        <f t="shared" si="99"/>
        <v>2.5303060186590853</v>
      </c>
      <c r="AV746" s="1">
        <f t="shared" si="100"/>
        <v>1.8378132709123269</v>
      </c>
      <c r="AW746" s="1">
        <f t="shared" si="101"/>
        <v>1.1453205231655681</v>
      </c>
    </row>
    <row r="747" spans="1:49" x14ac:dyDescent="0.2">
      <c r="A747">
        <v>745</v>
      </c>
      <c r="B747" t="s">
        <v>6247</v>
      </c>
      <c r="C747" t="s">
        <v>6246</v>
      </c>
      <c r="F747" t="s">
        <v>6245</v>
      </c>
      <c r="G747" t="s">
        <v>16</v>
      </c>
      <c r="H747" t="s">
        <v>15</v>
      </c>
      <c r="I747" t="s">
        <v>6244</v>
      </c>
      <c r="J747" t="s">
        <v>6243</v>
      </c>
      <c r="K747" t="s">
        <v>6242</v>
      </c>
      <c r="L747" t="s">
        <v>6241</v>
      </c>
      <c r="M747" t="s">
        <v>6240</v>
      </c>
      <c r="N747">
        <v>9</v>
      </c>
      <c r="O747" t="s">
        <v>6239</v>
      </c>
      <c r="P747" t="s">
        <v>6238</v>
      </c>
      <c r="Q747" t="s">
        <v>6237</v>
      </c>
      <c r="R747" s="8">
        <v>34700</v>
      </c>
      <c r="S747" s="9">
        <f t="shared" si="96"/>
        <v>1995</v>
      </c>
      <c r="T747" s="9">
        <v>1995</v>
      </c>
      <c r="U747" s="9">
        <f t="shared" si="97"/>
        <v>27</v>
      </c>
      <c r="V747" s="8">
        <v>34851</v>
      </c>
      <c r="W747" t="s">
        <v>5799</v>
      </c>
      <c r="X747" s="2">
        <v>0.46700000000000003</v>
      </c>
      <c r="Y747" s="7">
        <f t="shared" si="94"/>
        <v>1.2466298283548225E-2</v>
      </c>
      <c r="AA747">
        <v>10518223</v>
      </c>
      <c r="AB747">
        <v>26026</v>
      </c>
      <c r="AC747">
        <v>15582515</v>
      </c>
      <c r="AD747" t="s">
        <v>6</v>
      </c>
      <c r="AE747">
        <v>5</v>
      </c>
      <c r="AF747">
        <v>2</v>
      </c>
      <c r="AH747" t="s">
        <v>6236</v>
      </c>
      <c r="AI747" t="s">
        <v>6235</v>
      </c>
      <c r="AK747" t="s">
        <v>6234</v>
      </c>
      <c r="AL747">
        <v>22</v>
      </c>
      <c r="AM747" s="5">
        <f t="shared" si="98"/>
        <v>0.81481481481481477</v>
      </c>
      <c r="AN747" s="4">
        <f t="shared" si="95"/>
        <v>1.2341004389470878E-3</v>
      </c>
      <c r="AO747" s="3"/>
      <c r="AP747">
        <v>0</v>
      </c>
      <c r="AR747" t="s">
        <v>6233</v>
      </c>
      <c r="AT747" s="2" t="s">
        <v>20</v>
      </c>
      <c r="AU747" s="1">
        <f t="shared" si="99"/>
        <v>0.90966389301678841</v>
      </c>
      <c r="AV747" s="1">
        <f t="shared" si="100"/>
        <v>0.68501993612476564</v>
      </c>
      <c r="AW747" s="1">
        <f t="shared" si="101"/>
        <v>0.46037597923274293</v>
      </c>
    </row>
    <row r="748" spans="1:49" x14ac:dyDescent="0.2">
      <c r="A748">
        <v>746</v>
      </c>
      <c r="B748" t="s">
        <v>6232</v>
      </c>
      <c r="C748" t="s">
        <v>6231</v>
      </c>
      <c r="F748" t="s">
        <v>6230</v>
      </c>
      <c r="G748" t="s">
        <v>16</v>
      </c>
      <c r="H748" t="s">
        <v>15</v>
      </c>
      <c r="I748" t="s">
        <v>6229</v>
      </c>
      <c r="J748">
        <v>60000221</v>
      </c>
      <c r="K748" t="s">
        <v>13</v>
      </c>
      <c r="L748" t="s">
        <v>12</v>
      </c>
      <c r="M748" t="s">
        <v>11</v>
      </c>
      <c r="N748">
        <v>1</v>
      </c>
      <c r="O748" t="s">
        <v>6228</v>
      </c>
      <c r="P748">
        <v>7004638382</v>
      </c>
      <c r="Q748">
        <v>60000221</v>
      </c>
      <c r="R748" s="8">
        <v>34700</v>
      </c>
      <c r="S748" s="9">
        <f t="shared" si="96"/>
        <v>1995</v>
      </c>
      <c r="T748" s="9">
        <v>1995</v>
      </c>
      <c r="U748" s="9">
        <f t="shared" si="97"/>
        <v>27</v>
      </c>
      <c r="V748" s="8">
        <v>34851</v>
      </c>
      <c r="W748" t="s">
        <v>5799</v>
      </c>
      <c r="X748" s="2">
        <v>0.46700000000000003</v>
      </c>
      <c r="Y748" s="7">
        <f t="shared" si="94"/>
        <v>1.2466298283548225E-2</v>
      </c>
      <c r="AA748">
        <v>10518223</v>
      </c>
      <c r="AB748">
        <v>26026</v>
      </c>
      <c r="AC748">
        <v>15582515</v>
      </c>
      <c r="AD748" t="s">
        <v>6</v>
      </c>
      <c r="AE748">
        <v>5</v>
      </c>
      <c r="AF748">
        <v>2</v>
      </c>
      <c r="AH748" t="s">
        <v>6227</v>
      </c>
      <c r="AI748" t="s">
        <v>6226</v>
      </c>
      <c r="AK748" t="s">
        <v>6225</v>
      </c>
      <c r="AL748">
        <v>2</v>
      </c>
      <c r="AM748" s="5">
        <f t="shared" si="98"/>
        <v>7.407407407407407E-2</v>
      </c>
      <c r="AN748" s="4">
        <f t="shared" si="95"/>
        <v>1.1219094899518981E-4</v>
      </c>
      <c r="AO748" s="3"/>
      <c r="AP748">
        <v>0</v>
      </c>
      <c r="AR748" t="s">
        <v>1</v>
      </c>
      <c r="AT748" s="2" t="s">
        <v>20</v>
      </c>
      <c r="AU748" s="1">
        <f t="shared" si="99"/>
        <v>0.87600660831823152</v>
      </c>
      <c r="AV748" s="1">
        <f t="shared" si="100"/>
        <v>0.62892446162717075</v>
      </c>
      <c r="AW748" s="1">
        <f t="shared" si="101"/>
        <v>0.38184231493611004</v>
      </c>
    </row>
    <row r="749" spans="1:49" x14ac:dyDescent="0.2">
      <c r="A749">
        <v>747</v>
      </c>
      <c r="B749" t="s">
        <v>6224</v>
      </c>
      <c r="C749" t="s">
        <v>6223</v>
      </c>
      <c r="F749" t="s">
        <v>6222</v>
      </c>
      <c r="G749" t="s">
        <v>16</v>
      </c>
      <c r="H749" t="s">
        <v>15</v>
      </c>
      <c r="I749" t="s">
        <v>6221</v>
      </c>
      <c r="J749" t="s">
        <v>6220</v>
      </c>
      <c r="K749" t="s">
        <v>6219</v>
      </c>
      <c r="L749" t="s">
        <v>6218</v>
      </c>
      <c r="M749" t="s">
        <v>497</v>
      </c>
      <c r="N749">
        <v>22</v>
      </c>
      <c r="O749" t="s">
        <v>6217</v>
      </c>
      <c r="P749" t="s">
        <v>6216</v>
      </c>
      <c r="Q749" t="s">
        <v>6215</v>
      </c>
      <c r="R749" s="8">
        <v>34700</v>
      </c>
      <c r="S749" s="9">
        <f t="shared" si="96"/>
        <v>1995</v>
      </c>
      <c r="T749" s="9">
        <v>1995</v>
      </c>
      <c r="U749" s="9">
        <f t="shared" si="97"/>
        <v>27</v>
      </c>
      <c r="V749" s="8">
        <v>34851</v>
      </c>
      <c r="W749" t="s">
        <v>5799</v>
      </c>
      <c r="X749" s="2">
        <v>0.46700000000000003</v>
      </c>
      <c r="Y749" s="7">
        <f t="shared" si="94"/>
        <v>1.2466298283548225E-2</v>
      </c>
      <c r="AA749">
        <v>10518223</v>
      </c>
      <c r="AB749">
        <v>26026</v>
      </c>
      <c r="AC749">
        <v>15582515</v>
      </c>
      <c r="AD749" t="s">
        <v>6</v>
      </c>
      <c r="AE749">
        <v>5</v>
      </c>
      <c r="AF749">
        <v>2</v>
      </c>
      <c r="AH749" t="s">
        <v>6214</v>
      </c>
      <c r="AI749" t="s">
        <v>6213</v>
      </c>
      <c r="AK749" t="s">
        <v>6212</v>
      </c>
      <c r="AL749">
        <v>4</v>
      </c>
      <c r="AM749" s="5">
        <f t="shared" si="98"/>
        <v>0.14814814814814814</v>
      </c>
      <c r="AN749" s="4">
        <f t="shared" si="95"/>
        <v>2.2438189799037963E-4</v>
      </c>
      <c r="AO749" s="3"/>
      <c r="AP749">
        <v>0</v>
      </c>
      <c r="AQ749" t="s">
        <v>6211</v>
      </c>
      <c r="AR749">
        <v>92140</v>
      </c>
      <c r="AS749" t="s">
        <v>1352</v>
      </c>
      <c r="AT749" s="2" t="s">
        <v>20</v>
      </c>
      <c r="AU749" s="1">
        <f t="shared" si="99"/>
        <v>0.87937233678808713</v>
      </c>
      <c r="AV749" s="1">
        <f t="shared" si="100"/>
        <v>0.63453400907693025</v>
      </c>
      <c r="AW749" s="1">
        <f t="shared" si="101"/>
        <v>0.38969568136577332</v>
      </c>
    </row>
    <row r="750" spans="1:49" x14ac:dyDescent="0.2">
      <c r="A750">
        <v>748</v>
      </c>
      <c r="B750" t="s">
        <v>6210</v>
      </c>
      <c r="C750" t="s">
        <v>6209</v>
      </c>
      <c r="F750" t="s">
        <v>6208</v>
      </c>
      <c r="G750" t="s">
        <v>16</v>
      </c>
      <c r="H750" t="s">
        <v>15</v>
      </c>
      <c r="I750" t="s">
        <v>6207</v>
      </c>
      <c r="J750" t="s">
        <v>6206</v>
      </c>
      <c r="K750" t="s">
        <v>6205</v>
      </c>
      <c r="L750" t="s">
        <v>6204</v>
      </c>
      <c r="M750" t="s">
        <v>128</v>
      </c>
      <c r="N750">
        <v>9</v>
      </c>
      <c r="O750" t="s">
        <v>6203</v>
      </c>
      <c r="P750" t="s">
        <v>6202</v>
      </c>
      <c r="Q750" t="s">
        <v>6201</v>
      </c>
      <c r="R750" s="8">
        <v>34700</v>
      </c>
      <c r="S750" s="9">
        <f t="shared" si="96"/>
        <v>1995</v>
      </c>
      <c r="T750" s="9">
        <v>1995</v>
      </c>
      <c r="U750" s="9">
        <f t="shared" si="97"/>
        <v>27</v>
      </c>
      <c r="V750" s="8">
        <v>34851</v>
      </c>
      <c r="W750" t="s">
        <v>5799</v>
      </c>
      <c r="X750" s="2">
        <v>0.46700000000000003</v>
      </c>
      <c r="Y750" s="7">
        <f t="shared" si="94"/>
        <v>1.2466298283548225E-2</v>
      </c>
      <c r="AA750">
        <v>10518223</v>
      </c>
      <c r="AB750">
        <v>26026</v>
      </c>
      <c r="AC750">
        <v>15582515</v>
      </c>
      <c r="AD750" t="s">
        <v>6</v>
      </c>
      <c r="AE750">
        <v>5</v>
      </c>
      <c r="AF750">
        <v>2</v>
      </c>
      <c r="AH750" t="s">
        <v>6200</v>
      </c>
      <c r="AI750" t="s">
        <v>6199</v>
      </c>
      <c r="AK750" t="s">
        <v>6198</v>
      </c>
      <c r="AL750">
        <v>2</v>
      </c>
      <c r="AM750" s="5">
        <f t="shared" si="98"/>
        <v>7.407407407407407E-2</v>
      </c>
      <c r="AN750" s="4">
        <f t="shared" si="95"/>
        <v>1.1219094899518981E-4</v>
      </c>
      <c r="AO750" s="3"/>
      <c r="AP750">
        <v>0</v>
      </c>
      <c r="AQ750" t="s">
        <v>1064</v>
      </c>
      <c r="AR750" t="s">
        <v>6197</v>
      </c>
      <c r="AS750" t="s">
        <v>1063</v>
      </c>
      <c r="AT750" s="2" t="s">
        <v>20</v>
      </c>
      <c r="AU750" s="1">
        <f t="shared" si="99"/>
        <v>0.87600660831823152</v>
      </c>
      <c r="AV750" s="1">
        <f t="shared" si="100"/>
        <v>0.62892446162717075</v>
      </c>
      <c r="AW750" s="1">
        <f t="shared" si="101"/>
        <v>0.38184231493611004</v>
      </c>
    </row>
    <row r="751" spans="1:49" x14ac:dyDescent="0.2">
      <c r="A751">
        <v>749</v>
      </c>
      <c r="B751" t="s">
        <v>6196</v>
      </c>
      <c r="C751" t="s">
        <v>6195</v>
      </c>
      <c r="D751">
        <v>141933195978568</v>
      </c>
      <c r="F751" t="s">
        <v>6194</v>
      </c>
      <c r="G751" t="s">
        <v>16</v>
      </c>
      <c r="H751" t="s">
        <v>15</v>
      </c>
      <c r="I751" t="s">
        <v>6193</v>
      </c>
      <c r="J751">
        <v>60005510</v>
      </c>
      <c r="K751" t="s">
        <v>6183</v>
      </c>
      <c r="L751" t="s">
        <v>3832</v>
      </c>
      <c r="M751" t="s">
        <v>3831</v>
      </c>
      <c r="N751">
        <v>4</v>
      </c>
      <c r="O751" t="s">
        <v>6192</v>
      </c>
      <c r="P751" t="s">
        <v>6191</v>
      </c>
      <c r="Q751" t="s">
        <v>6190</v>
      </c>
      <c r="R751" s="8">
        <v>34700</v>
      </c>
      <c r="S751" s="9">
        <f t="shared" si="96"/>
        <v>1995</v>
      </c>
      <c r="T751" s="9">
        <v>1995</v>
      </c>
      <c r="U751" s="9">
        <f t="shared" si="97"/>
        <v>27</v>
      </c>
      <c r="V751" s="8">
        <v>1995</v>
      </c>
      <c r="W751" t="s">
        <v>6189</v>
      </c>
      <c r="X751" s="2">
        <v>0.32300000000000001</v>
      </c>
      <c r="Y751" s="7">
        <f t="shared" si="94"/>
        <v>8.6223005258802502E-3</v>
      </c>
      <c r="AA751">
        <v>1419331</v>
      </c>
      <c r="AB751">
        <v>15552</v>
      </c>
      <c r="AD751" t="s">
        <v>6</v>
      </c>
      <c r="AE751">
        <v>19</v>
      </c>
      <c r="AF751">
        <v>5</v>
      </c>
      <c r="AH751" t="s">
        <v>6188</v>
      </c>
      <c r="AI751" t="s">
        <v>6187</v>
      </c>
      <c r="AJ751" t="s">
        <v>6186</v>
      </c>
      <c r="AK751" t="s">
        <v>6185</v>
      </c>
      <c r="AL751">
        <v>1</v>
      </c>
      <c r="AM751" s="5">
        <f t="shared" si="98"/>
        <v>3.7037037037037035E-2</v>
      </c>
      <c r="AN751" s="4">
        <f t="shared" si="95"/>
        <v>5.6095474497594906E-5</v>
      </c>
      <c r="AO751" s="3"/>
      <c r="AP751">
        <v>0</v>
      </c>
      <c r="AQ751" t="s">
        <v>6184</v>
      </c>
      <c r="AR751" t="s">
        <v>1</v>
      </c>
      <c r="AS751" t="s">
        <v>6183</v>
      </c>
      <c r="AT751" s="2">
        <v>1.5249999999999999</v>
      </c>
      <c r="AU751" s="1">
        <f t="shared" si="99"/>
        <v>0.60524390104654535</v>
      </c>
      <c r="AV751" s="1">
        <f t="shared" si="100"/>
        <v>0.43391980001889224</v>
      </c>
      <c r="AW751" s="1">
        <f t="shared" si="101"/>
        <v>0.26259569899123913</v>
      </c>
    </row>
    <row r="752" spans="1:49" x14ac:dyDescent="0.2">
      <c r="A752">
        <v>750</v>
      </c>
      <c r="B752" t="s">
        <v>6182</v>
      </c>
      <c r="C752" t="s">
        <v>6181</v>
      </c>
      <c r="F752" t="s">
        <v>6180</v>
      </c>
      <c r="G752" t="s">
        <v>16</v>
      </c>
      <c r="H752" t="s">
        <v>15</v>
      </c>
      <c r="I752" t="s">
        <v>6179</v>
      </c>
      <c r="J752">
        <v>100426161</v>
      </c>
      <c r="K752" t="s">
        <v>6178</v>
      </c>
      <c r="L752" t="s">
        <v>6177</v>
      </c>
      <c r="M752" t="s">
        <v>540</v>
      </c>
      <c r="N752">
        <v>4</v>
      </c>
      <c r="O752" t="s">
        <v>6176</v>
      </c>
      <c r="P752" t="s">
        <v>6175</v>
      </c>
      <c r="Q752" t="s">
        <v>6174</v>
      </c>
      <c r="R752" s="8">
        <v>34700</v>
      </c>
      <c r="S752" s="9">
        <f t="shared" si="96"/>
        <v>1995</v>
      </c>
      <c r="T752" s="9">
        <v>1995</v>
      </c>
      <c r="U752" s="9">
        <f t="shared" si="97"/>
        <v>27</v>
      </c>
      <c r="V752" s="8">
        <v>34851</v>
      </c>
      <c r="W752" t="s">
        <v>4296</v>
      </c>
      <c r="X752" s="2">
        <v>0.78200000000000003</v>
      </c>
      <c r="Y752" s="7">
        <f t="shared" si="94"/>
        <v>2.0875043378446919E-2</v>
      </c>
      <c r="AA752">
        <v>189316</v>
      </c>
      <c r="AB752">
        <v>19901</v>
      </c>
      <c r="AC752">
        <v>15579611</v>
      </c>
      <c r="AD752" t="s">
        <v>6</v>
      </c>
      <c r="AE752">
        <v>41</v>
      </c>
      <c r="AF752">
        <v>2</v>
      </c>
      <c r="AH752" t="s">
        <v>6173</v>
      </c>
      <c r="AI752" t="s">
        <v>6172</v>
      </c>
      <c r="AK752" t="s">
        <v>6171</v>
      </c>
      <c r="AL752">
        <v>8</v>
      </c>
      <c r="AM752" s="5">
        <f t="shared" si="98"/>
        <v>0.29629629629629628</v>
      </c>
      <c r="AN752" s="4">
        <f t="shared" si="95"/>
        <v>4.4876379598075925E-4</v>
      </c>
      <c r="AO752" s="3"/>
      <c r="AP752">
        <v>0</v>
      </c>
      <c r="AR752" t="s">
        <v>1</v>
      </c>
      <c r="AT752" s="2">
        <v>3.863</v>
      </c>
      <c r="AU752" s="1">
        <f t="shared" si="99"/>
        <v>1.474715950370707</v>
      </c>
      <c r="AV752" s="1">
        <f t="shared" si="100"/>
        <v>1.0661903587213839</v>
      </c>
      <c r="AW752" s="1">
        <f t="shared" si="101"/>
        <v>0.65766476707206067</v>
      </c>
    </row>
    <row r="753" spans="1:49" x14ac:dyDescent="0.2">
      <c r="A753">
        <v>751</v>
      </c>
      <c r="B753" t="s">
        <v>6170</v>
      </c>
      <c r="C753" t="s">
        <v>6169</v>
      </c>
      <c r="F753" t="s">
        <v>6168</v>
      </c>
      <c r="G753" t="s">
        <v>16</v>
      </c>
      <c r="H753" t="s">
        <v>15</v>
      </c>
      <c r="I753" t="s">
        <v>6167</v>
      </c>
      <c r="J753">
        <v>60025038</v>
      </c>
      <c r="K753" t="s">
        <v>2376</v>
      </c>
      <c r="L753" t="s">
        <v>2375</v>
      </c>
      <c r="M753" t="s">
        <v>11</v>
      </c>
      <c r="N753">
        <v>2</v>
      </c>
      <c r="O753" t="s">
        <v>6166</v>
      </c>
      <c r="P753" t="s">
        <v>6165</v>
      </c>
      <c r="Q753" t="s">
        <v>2372</v>
      </c>
      <c r="R753" s="8">
        <v>34700</v>
      </c>
      <c r="S753" s="9">
        <f t="shared" si="96"/>
        <v>1995</v>
      </c>
      <c r="T753" s="9">
        <v>1995</v>
      </c>
      <c r="U753" s="9">
        <f t="shared" si="97"/>
        <v>27</v>
      </c>
      <c r="V753" s="8">
        <v>34851</v>
      </c>
      <c r="W753" t="s">
        <v>5799</v>
      </c>
      <c r="X753" s="2">
        <v>0.46700000000000003</v>
      </c>
      <c r="Y753" s="7">
        <f t="shared" si="94"/>
        <v>1.2466298283548225E-2</v>
      </c>
      <c r="AA753">
        <v>10518223</v>
      </c>
      <c r="AB753">
        <v>26026</v>
      </c>
      <c r="AC753">
        <v>15582515</v>
      </c>
      <c r="AD753" t="s">
        <v>6</v>
      </c>
      <c r="AE753">
        <v>5</v>
      </c>
      <c r="AF753">
        <v>2</v>
      </c>
      <c r="AH753" t="s">
        <v>6164</v>
      </c>
      <c r="AI753" t="s">
        <v>6163</v>
      </c>
      <c r="AK753" t="s">
        <v>6162</v>
      </c>
      <c r="AL753">
        <v>1</v>
      </c>
      <c r="AM753" s="5">
        <f t="shared" si="98"/>
        <v>3.7037037037037035E-2</v>
      </c>
      <c r="AN753" s="4">
        <f t="shared" si="95"/>
        <v>5.6095474497594906E-5</v>
      </c>
      <c r="AO753" s="3"/>
      <c r="AP753">
        <v>0</v>
      </c>
      <c r="AQ753" t="s">
        <v>6161</v>
      </c>
      <c r="AR753" t="s">
        <v>6160</v>
      </c>
      <c r="AS753" t="s">
        <v>6159</v>
      </c>
      <c r="AT753" s="2" t="s">
        <v>20</v>
      </c>
      <c r="AU753" s="1">
        <f t="shared" si="99"/>
        <v>0.8743237440833036</v>
      </c>
      <c r="AV753" s="1">
        <f t="shared" si="100"/>
        <v>0.626119687902291</v>
      </c>
      <c r="AW753" s="1">
        <f t="shared" si="101"/>
        <v>0.3779156317212784</v>
      </c>
    </row>
    <row r="754" spans="1:49" x14ac:dyDescent="0.2">
      <c r="A754">
        <v>752</v>
      </c>
      <c r="B754" t="s">
        <v>6158</v>
      </c>
      <c r="C754" t="s">
        <v>6157</v>
      </c>
      <c r="F754" t="s">
        <v>6156</v>
      </c>
      <c r="G754" t="s">
        <v>16</v>
      </c>
      <c r="H754" t="s">
        <v>15</v>
      </c>
      <c r="I754" t="s">
        <v>6155</v>
      </c>
      <c r="J754">
        <v>60013826</v>
      </c>
      <c r="K754" t="s">
        <v>6154</v>
      </c>
      <c r="L754" t="s">
        <v>6153</v>
      </c>
      <c r="M754" t="s">
        <v>6152</v>
      </c>
      <c r="N754">
        <v>1</v>
      </c>
      <c r="O754" t="s">
        <v>6151</v>
      </c>
      <c r="P754">
        <v>15050960900</v>
      </c>
      <c r="Q754">
        <v>60013826</v>
      </c>
      <c r="R754" s="8">
        <v>34700</v>
      </c>
      <c r="S754" s="9">
        <f t="shared" si="96"/>
        <v>1995</v>
      </c>
      <c r="T754" s="9">
        <v>1995</v>
      </c>
      <c r="U754" s="9">
        <f t="shared" si="97"/>
        <v>27</v>
      </c>
      <c r="V754" s="8">
        <v>34851</v>
      </c>
      <c r="W754" t="s">
        <v>3305</v>
      </c>
      <c r="X754" s="2">
        <v>1.6519999999999999</v>
      </c>
      <c r="Y754" s="7">
        <f t="shared" si="94"/>
        <v>4.409919649769093E-2</v>
      </c>
      <c r="AA754" t="s">
        <v>3304</v>
      </c>
      <c r="AB754">
        <v>17337</v>
      </c>
      <c r="AC754">
        <v>15582221</v>
      </c>
      <c r="AD754" t="s">
        <v>6</v>
      </c>
      <c r="AE754">
        <v>43</v>
      </c>
      <c r="AF754">
        <v>6</v>
      </c>
      <c r="AH754" t="s">
        <v>6150</v>
      </c>
      <c r="AI754" t="s">
        <v>6149</v>
      </c>
      <c r="AK754" t="s">
        <v>6148</v>
      </c>
      <c r="AL754">
        <v>11</v>
      </c>
      <c r="AM754" s="5">
        <f t="shared" si="98"/>
        <v>0.40740740740740738</v>
      </c>
      <c r="AN754" s="4">
        <f t="shared" si="95"/>
        <v>6.1705021947354389E-4</v>
      </c>
      <c r="AO754" s="3"/>
      <c r="AP754">
        <v>0</v>
      </c>
      <c r="AR754" t="s">
        <v>1</v>
      </c>
      <c r="AT754" s="2" t="s">
        <v>20</v>
      </c>
      <c r="AU754" s="1">
        <f t="shared" si="99"/>
        <v>3.1054552614225717</v>
      </c>
      <c r="AV754" s="1">
        <f t="shared" si="100"/>
        <v>2.2358123358582236</v>
      </c>
      <c r="AW754" s="1">
        <f t="shared" si="101"/>
        <v>1.366169410293876</v>
      </c>
    </row>
    <row r="755" spans="1:49" x14ac:dyDescent="0.2">
      <c r="A755">
        <v>753</v>
      </c>
      <c r="B755" t="s">
        <v>6147</v>
      </c>
      <c r="C755" t="s">
        <v>6146</v>
      </c>
      <c r="F755" t="s">
        <v>6145</v>
      </c>
      <c r="G755" t="s">
        <v>16</v>
      </c>
      <c r="H755" t="s">
        <v>15</v>
      </c>
      <c r="I755" t="s">
        <v>6144</v>
      </c>
      <c r="J755">
        <v>60014655</v>
      </c>
      <c r="K755" t="s">
        <v>6143</v>
      </c>
      <c r="L755" t="s">
        <v>382</v>
      </c>
      <c r="M755" t="s">
        <v>229</v>
      </c>
      <c r="N755">
        <v>3</v>
      </c>
      <c r="O755" t="s">
        <v>6142</v>
      </c>
      <c r="P755" t="s">
        <v>6141</v>
      </c>
      <c r="Q755" t="s">
        <v>6140</v>
      </c>
      <c r="R755" s="8">
        <v>34700</v>
      </c>
      <c r="S755" s="9">
        <f t="shared" si="96"/>
        <v>1995</v>
      </c>
      <c r="T755" s="9">
        <v>1995</v>
      </c>
      <c r="U755" s="9">
        <f t="shared" si="97"/>
        <v>27</v>
      </c>
      <c r="V755" s="8">
        <v>34851</v>
      </c>
      <c r="W755" t="s">
        <v>3305</v>
      </c>
      <c r="X755" s="2">
        <v>1.6519999999999999</v>
      </c>
      <c r="Y755" s="7">
        <f t="shared" si="94"/>
        <v>4.409919649769093E-2</v>
      </c>
      <c r="AA755" t="s">
        <v>3304</v>
      </c>
      <c r="AB755">
        <v>17337</v>
      </c>
      <c r="AC755">
        <v>15582221</v>
      </c>
      <c r="AD755" t="s">
        <v>6</v>
      </c>
      <c r="AE755">
        <v>43</v>
      </c>
      <c r="AF755">
        <v>6</v>
      </c>
      <c r="AH755" t="s">
        <v>6139</v>
      </c>
      <c r="AI755" t="s">
        <v>6138</v>
      </c>
      <c r="AK755" t="s">
        <v>6137</v>
      </c>
      <c r="AL755">
        <v>19</v>
      </c>
      <c r="AM755" s="5">
        <f t="shared" si="98"/>
        <v>0.70370370370370372</v>
      </c>
      <c r="AN755" s="4">
        <f t="shared" si="95"/>
        <v>1.0658140154543032E-3</v>
      </c>
      <c r="AO755" s="3"/>
      <c r="AP755">
        <v>0</v>
      </c>
      <c r="AQ755" t="s">
        <v>1158</v>
      </c>
      <c r="AR755" t="s">
        <v>6136</v>
      </c>
      <c r="AS755" t="s">
        <v>1156</v>
      </c>
      <c r="AT755" s="2" t="s">
        <v>20</v>
      </c>
      <c r="AU755" s="1">
        <f t="shared" si="99"/>
        <v>3.1189181753019941</v>
      </c>
      <c r="AV755" s="1">
        <f t="shared" si="100"/>
        <v>2.2582505256572616</v>
      </c>
      <c r="AW755" s="1">
        <f t="shared" si="101"/>
        <v>1.3975828760125291</v>
      </c>
    </row>
    <row r="756" spans="1:49" x14ac:dyDescent="0.2">
      <c r="A756">
        <v>754</v>
      </c>
      <c r="B756" t="s">
        <v>6135</v>
      </c>
      <c r="C756" t="s">
        <v>6134</v>
      </c>
      <c r="F756" t="s">
        <v>6133</v>
      </c>
      <c r="G756" t="s">
        <v>16</v>
      </c>
      <c r="H756" t="s">
        <v>15</v>
      </c>
      <c r="I756" t="s">
        <v>6132</v>
      </c>
      <c r="J756">
        <v>60070027</v>
      </c>
      <c r="K756" t="s">
        <v>6131</v>
      </c>
      <c r="L756" t="s">
        <v>6130</v>
      </c>
      <c r="M756" t="s">
        <v>4330</v>
      </c>
      <c r="N756">
        <v>2</v>
      </c>
      <c r="O756" t="s">
        <v>6129</v>
      </c>
      <c r="P756" t="s">
        <v>6128</v>
      </c>
      <c r="Q756" t="s">
        <v>6127</v>
      </c>
      <c r="R756" s="8">
        <v>34700</v>
      </c>
      <c r="S756" s="9">
        <f t="shared" si="96"/>
        <v>1995</v>
      </c>
      <c r="T756" s="9">
        <v>1995</v>
      </c>
      <c r="U756" s="9">
        <f t="shared" si="97"/>
        <v>27</v>
      </c>
      <c r="V756" s="8">
        <v>34851</v>
      </c>
      <c r="W756" t="s">
        <v>2534</v>
      </c>
      <c r="X756" s="2">
        <v>0.39600000000000002</v>
      </c>
      <c r="Y756" s="7">
        <f t="shared" si="94"/>
        <v>1.0570993833586931E-2</v>
      </c>
      <c r="AA756">
        <v>8858985</v>
      </c>
      <c r="AB756">
        <v>25993</v>
      </c>
      <c r="AD756" t="s">
        <v>6</v>
      </c>
      <c r="AE756">
        <v>10</v>
      </c>
      <c r="AF756">
        <v>6</v>
      </c>
      <c r="AH756" t="s">
        <v>6126</v>
      </c>
      <c r="AI756" t="s">
        <v>6125</v>
      </c>
      <c r="AK756" t="s">
        <v>6124</v>
      </c>
      <c r="AL756">
        <v>2</v>
      </c>
      <c r="AM756" s="5">
        <f t="shared" si="98"/>
        <v>7.407407407407407E-2</v>
      </c>
      <c r="AN756" s="4">
        <f t="shared" si="95"/>
        <v>1.1219094899518981E-4</v>
      </c>
      <c r="AO756" s="3"/>
      <c r="AP756">
        <v>0</v>
      </c>
      <c r="AR756" t="s">
        <v>1</v>
      </c>
      <c r="AT756" s="2" t="s">
        <v>20</v>
      </c>
      <c r="AU756" s="1">
        <f t="shared" si="99"/>
        <v>0.74333529682094079</v>
      </c>
      <c r="AV756" s="1">
        <f t="shared" si="100"/>
        <v>0.53415923912910601</v>
      </c>
      <c r="AW756" s="1">
        <f t="shared" si="101"/>
        <v>0.32498318143727117</v>
      </c>
    </row>
    <row r="757" spans="1:49" x14ac:dyDescent="0.2">
      <c r="A757">
        <v>755</v>
      </c>
      <c r="B757" t="s">
        <v>6123</v>
      </c>
      <c r="C757" t="s">
        <v>6122</v>
      </c>
      <c r="F757" t="s">
        <v>6121</v>
      </c>
      <c r="G757" t="s">
        <v>16</v>
      </c>
      <c r="H757" t="s">
        <v>15</v>
      </c>
      <c r="I757" t="s">
        <v>6120</v>
      </c>
      <c r="J757">
        <v>60000809</v>
      </c>
      <c r="K757" t="s">
        <v>6119</v>
      </c>
      <c r="L757" t="s">
        <v>6118</v>
      </c>
      <c r="M757" t="s">
        <v>174</v>
      </c>
      <c r="N757">
        <v>2</v>
      </c>
      <c r="O757" t="s">
        <v>6117</v>
      </c>
      <c r="P757" t="s">
        <v>6116</v>
      </c>
      <c r="Q757" t="s">
        <v>6115</v>
      </c>
      <c r="R757" s="8">
        <v>34700</v>
      </c>
      <c r="S757" s="9">
        <f t="shared" si="96"/>
        <v>1995</v>
      </c>
      <c r="T757" s="9">
        <v>1995</v>
      </c>
      <c r="U757" s="9">
        <f t="shared" si="97"/>
        <v>27</v>
      </c>
      <c r="V757" s="8">
        <v>34851</v>
      </c>
      <c r="W757" t="s">
        <v>2534</v>
      </c>
      <c r="X757" s="2">
        <v>0.39600000000000002</v>
      </c>
      <c r="Y757" s="7">
        <f t="shared" si="94"/>
        <v>1.0570993833586931E-2</v>
      </c>
      <c r="AA757">
        <v>8858985</v>
      </c>
      <c r="AB757">
        <v>25993</v>
      </c>
      <c r="AD757" t="s">
        <v>6</v>
      </c>
      <c r="AE757">
        <v>10</v>
      </c>
      <c r="AF757">
        <v>6</v>
      </c>
      <c r="AH757" t="s">
        <v>6114</v>
      </c>
      <c r="AI757" t="s">
        <v>6113</v>
      </c>
      <c r="AK757" t="s">
        <v>6112</v>
      </c>
      <c r="AL757">
        <v>12</v>
      </c>
      <c r="AM757" s="5">
        <f t="shared" si="98"/>
        <v>0.44444444444444442</v>
      </c>
      <c r="AN757" s="4">
        <f t="shared" si="95"/>
        <v>6.7314569397113879E-4</v>
      </c>
      <c r="AO757" s="3"/>
      <c r="AP757">
        <v>0</v>
      </c>
      <c r="AR757" t="s">
        <v>1</v>
      </c>
      <c r="AT757" s="2" t="s">
        <v>20</v>
      </c>
      <c r="AU757" s="1">
        <f t="shared" si="99"/>
        <v>0.7601639391702194</v>
      </c>
      <c r="AV757" s="1">
        <f t="shared" si="100"/>
        <v>0.56220697637790351</v>
      </c>
      <c r="AW757" s="1">
        <f t="shared" si="101"/>
        <v>0.36425001358558762</v>
      </c>
    </row>
    <row r="758" spans="1:49" x14ac:dyDescent="0.2">
      <c r="A758">
        <v>756</v>
      </c>
      <c r="B758" t="s">
        <v>6111</v>
      </c>
      <c r="C758" t="s">
        <v>6110</v>
      </c>
      <c r="F758" t="s">
        <v>6109</v>
      </c>
      <c r="G758" t="s">
        <v>16</v>
      </c>
      <c r="H758" t="s">
        <v>15</v>
      </c>
      <c r="I758" t="s">
        <v>6108</v>
      </c>
      <c r="J758">
        <v>60001247</v>
      </c>
      <c r="K758" t="s">
        <v>3505</v>
      </c>
      <c r="M758" t="s">
        <v>11</v>
      </c>
      <c r="N758">
        <v>2</v>
      </c>
      <c r="O758" t="s">
        <v>6107</v>
      </c>
      <c r="P758" t="s">
        <v>6106</v>
      </c>
      <c r="Q758" t="s">
        <v>6105</v>
      </c>
      <c r="R758" s="8">
        <v>34700</v>
      </c>
      <c r="S758" s="9">
        <f t="shared" si="96"/>
        <v>1995</v>
      </c>
      <c r="T758" s="9">
        <v>1995</v>
      </c>
      <c r="U758" s="9">
        <f t="shared" si="97"/>
        <v>27</v>
      </c>
      <c r="V758" s="8">
        <v>34851</v>
      </c>
      <c r="W758" t="s">
        <v>3305</v>
      </c>
      <c r="X758" s="2">
        <v>1.6519999999999999</v>
      </c>
      <c r="Y758" s="7">
        <f t="shared" si="94"/>
        <v>4.409919649769093E-2</v>
      </c>
      <c r="AA758" t="s">
        <v>3304</v>
      </c>
      <c r="AB758">
        <v>17337</v>
      </c>
      <c r="AC758">
        <v>15582221</v>
      </c>
      <c r="AD758" t="s">
        <v>6</v>
      </c>
      <c r="AE758">
        <v>43</v>
      </c>
      <c r="AF758">
        <v>6</v>
      </c>
      <c r="AH758" t="s">
        <v>6104</v>
      </c>
      <c r="AI758" t="s">
        <v>6103</v>
      </c>
      <c r="AK758" t="s">
        <v>6102</v>
      </c>
      <c r="AL758">
        <v>40</v>
      </c>
      <c r="AM758" s="5">
        <f t="shared" si="98"/>
        <v>1.4814814814814814</v>
      </c>
      <c r="AN758" s="4">
        <f t="shared" si="95"/>
        <v>2.243818979903796E-3</v>
      </c>
      <c r="AO758" s="3"/>
      <c r="AP758">
        <v>0</v>
      </c>
      <c r="AQ758" t="s">
        <v>3918</v>
      </c>
      <c r="AR758" t="s">
        <v>1</v>
      </c>
      <c r="AS758" t="s">
        <v>3916</v>
      </c>
      <c r="AT758" s="2" t="s">
        <v>20</v>
      </c>
      <c r="AU758" s="1">
        <f t="shared" si="99"/>
        <v>3.1542583242354789</v>
      </c>
      <c r="AV758" s="1">
        <f t="shared" si="100"/>
        <v>2.3171507738797366</v>
      </c>
      <c r="AW758" s="1">
        <f t="shared" si="101"/>
        <v>1.4800432235239935</v>
      </c>
    </row>
    <row r="759" spans="1:49" x14ac:dyDescent="0.2">
      <c r="A759">
        <v>757</v>
      </c>
      <c r="B759" t="s">
        <v>6101</v>
      </c>
      <c r="C759" t="s">
        <v>6100</v>
      </c>
      <c r="F759" t="s">
        <v>6099</v>
      </c>
      <c r="G759" t="s">
        <v>16</v>
      </c>
      <c r="H759" t="s">
        <v>15</v>
      </c>
      <c r="I759" t="s">
        <v>6098</v>
      </c>
      <c r="J759">
        <v>60012468</v>
      </c>
      <c r="K759" t="s">
        <v>6097</v>
      </c>
      <c r="L759" t="s">
        <v>6096</v>
      </c>
      <c r="M759" t="s">
        <v>329</v>
      </c>
      <c r="N759">
        <v>2</v>
      </c>
      <c r="O759" t="s">
        <v>6095</v>
      </c>
      <c r="P759" t="s">
        <v>6094</v>
      </c>
      <c r="Q759" t="s">
        <v>6093</v>
      </c>
      <c r="R759" s="8">
        <v>34700</v>
      </c>
      <c r="S759" s="9">
        <f t="shared" si="96"/>
        <v>1995</v>
      </c>
      <c r="T759" s="9">
        <v>1995</v>
      </c>
      <c r="U759" s="9">
        <f t="shared" si="97"/>
        <v>27</v>
      </c>
      <c r="V759" s="8" t="s">
        <v>5777</v>
      </c>
      <c r="W759" t="s">
        <v>6092</v>
      </c>
      <c r="X759" s="2" t="s">
        <v>20</v>
      </c>
      <c r="Y759" s="7" t="e">
        <f t="shared" si="94"/>
        <v>#VALUE!</v>
      </c>
      <c r="AA759">
        <v>3151468</v>
      </c>
      <c r="AB759">
        <v>14976</v>
      </c>
      <c r="AD759" t="s">
        <v>6</v>
      </c>
      <c r="AE759">
        <v>22</v>
      </c>
      <c r="AF759">
        <v>3</v>
      </c>
      <c r="AH759" t="s">
        <v>6091</v>
      </c>
      <c r="AI759" t="s">
        <v>6090</v>
      </c>
      <c r="AK759" t="s">
        <v>6089</v>
      </c>
      <c r="AL759">
        <v>1</v>
      </c>
      <c r="AM759" s="5">
        <f t="shared" si="98"/>
        <v>3.7037037037037035E-2</v>
      </c>
      <c r="AN759" s="4">
        <f t="shared" si="95"/>
        <v>5.6095474497594906E-5</v>
      </c>
      <c r="AO759" s="3"/>
      <c r="AP759">
        <v>0</v>
      </c>
      <c r="AR759" t="s">
        <v>1</v>
      </c>
      <c r="AT759" s="2">
        <v>1.38</v>
      </c>
      <c r="AU759" s="1" t="e">
        <f t="shared" si="99"/>
        <v>#VALUE!</v>
      </c>
      <c r="AV759" s="1" t="e">
        <f t="shared" si="100"/>
        <v>#VALUE!</v>
      </c>
      <c r="AW759" s="1" t="e">
        <f t="shared" si="101"/>
        <v>#VALUE!</v>
      </c>
    </row>
    <row r="760" spans="1:49" x14ac:dyDescent="0.2">
      <c r="A760">
        <v>758</v>
      </c>
      <c r="B760" t="s">
        <v>6088</v>
      </c>
      <c r="C760" t="s">
        <v>6087</v>
      </c>
      <c r="F760" t="s">
        <v>6086</v>
      </c>
      <c r="G760" t="s">
        <v>16</v>
      </c>
      <c r="H760" t="s">
        <v>15</v>
      </c>
      <c r="I760" t="s">
        <v>6085</v>
      </c>
      <c r="J760">
        <v>60101699</v>
      </c>
      <c r="K760" t="s">
        <v>4288</v>
      </c>
      <c r="L760" t="s">
        <v>4287</v>
      </c>
      <c r="M760" t="s">
        <v>174</v>
      </c>
      <c r="N760">
        <v>4</v>
      </c>
      <c r="O760" t="s">
        <v>6084</v>
      </c>
      <c r="P760" t="s">
        <v>6083</v>
      </c>
      <c r="Q760" t="s">
        <v>6082</v>
      </c>
      <c r="R760" s="8">
        <v>34700</v>
      </c>
      <c r="S760" s="9">
        <f t="shared" si="96"/>
        <v>1995</v>
      </c>
      <c r="T760" s="9">
        <v>1995</v>
      </c>
      <c r="U760" s="9">
        <f t="shared" si="97"/>
        <v>27</v>
      </c>
      <c r="V760" s="8">
        <v>34851</v>
      </c>
      <c r="W760" t="s">
        <v>4456</v>
      </c>
      <c r="X760" s="2">
        <v>0.111</v>
      </c>
      <c r="Y760" s="7">
        <f t="shared" si="94"/>
        <v>2.9630816048690639E-3</v>
      </c>
      <c r="AA760">
        <v>87566621</v>
      </c>
      <c r="AB760">
        <v>24890</v>
      </c>
      <c r="AC760">
        <v>15206424</v>
      </c>
      <c r="AD760" t="s">
        <v>6</v>
      </c>
      <c r="AE760">
        <v>78</v>
      </c>
      <c r="AF760">
        <v>6</v>
      </c>
      <c r="AH760" t="s">
        <v>6081</v>
      </c>
      <c r="AI760" t="s">
        <v>6080</v>
      </c>
      <c r="AJ760" t="s">
        <v>6079</v>
      </c>
      <c r="AK760" t="s">
        <v>6078</v>
      </c>
      <c r="AL760">
        <v>0</v>
      </c>
      <c r="AM760" s="5">
        <f t="shared" si="98"/>
        <v>0</v>
      </c>
      <c r="AN760" s="4">
        <f t="shared" si="95"/>
        <v>0</v>
      </c>
      <c r="AO760" s="3"/>
      <c r="AP760">
        <v>0</v>
      </c>
      <c r="AR760" t="s">
        <v>1</v>
      </c>
      <c r="AT760" s="2" t="s">
        <v>20</v>
      </c>
      <c r="AU760" s="1">
        <f t="shared" si="99"/>
        <v>0.20741571234083445</v>
      </c>
      <c r="AV760" s="1">
        <f t="shared" si="100"/>
        <v>0.1481540802434532</v>
      </c>
      <c r="AW760" s="1">
        <f t="shared" si="101"/>
        <v>8.8892448146071903E-2</v>
      </c>
    </row>
    <row r="761" spans="1:49" x14ac:dyDescent="0.2">
      <c r="A761">
        <v>759</v>
      </c>
      <c r="B761" t="s">
        <v>6077</v>
      </c>
      <c r="C761" t="s">
        <v>6076</v>
      </c>
      <c r="F761" t="s">
        <v>6075</v>
      </c>
      <c r="G761" t="s">
        <v>16</v>
      </c>
      <c r="H761" t="s">
        <v>15</v>
      </c>
      <c r="I761" t="s">
        <v>6074</v>
      </c>
      <c r="J761">
        <v>118848460</v>
      </c>
      <c r="K761" t="s">
        <v>6073</v>
      </c>
      <c r="L761" t="s">
        <v>6072</v>
      </c>
      <c r="M761" t="s">
        <v>694</v>
      </c>
      <c r="N761">
        <v>2</v>
      </c>
      <c r="O761" t="s">
        <v>6071</v>
      </c>
      <c r="P761" t="s">
        <v>6070</v>
      </c>
      <c r="Q761" t="s">
        <v>6069</v>
      </c>
      <c r="R761" s="8">
        <v>34700</v>
      </c>
      <c r="S761" s="9">
        <f t="shared" si="96"/>
        <v>1995</v>
      </c>
      <c r="T761" s="9">
        <v>1995</v>
      </c>
      <c r="U761" s="9">
        <f t="shared" si="97"/>
        <v>27</v>
      </c>
      <c r="V761" s="8">
        <v>34851</v>
      </c>
      <c r="W761" t="s">
        <v>6068</v>
      </c>
      <c r="X761" s="2">
        <v>0.312</v>
      </c>
      <c r="Y761" s="7">
        <f t="shared" si="94"/>
        <v>8.3286618082806119E-3</v>
      </c>
      <c r="AA761">
        <v>9540695</v>
      </c>
      <c r="AB761">
        <v>61637</v>
      </c>
      <c r="AD761" t="s">
        <v>6</v>
      </c>
      <c r="AE761">
        <v>7</v>
      </c>
      <c r="AF761">
        <v>3</v>
      </c>
      <c r="AH761" t="s">
        <v>6067</v>
      </c>
      <c r="AI761" t="s">
        <v>6066</v>
      </c>
      <c r="AK761" t="s">
        <v>6065</v>
      </c>
      <c r="AL761">
        <v>1</v>
      </c>
      <c r="AM761" s="5">
        <f t="shared" si="98"/>
        <v>3.7037037037037035E-2</v>
      </c>
      <c r="AN761" s="4">
        <f t="shared" si="95"/>
        <v>5.6095474497594906E-5</v>
      </c>
      <c r="AO761" s="3"/>
      <c r="AP761">
        <v>0</v>
      </c>
      <c r="AR761" t="s">
        <v>1</v>
      </c>
      <c r="AT761" s="2" t="s">
        <v>20</v>
      </c>
      <c r="AU761" s="1">
        <f t="shared" si="99"/>
        <v>0.58468919081457071</v>
      </c>
      <c r="AV761" s="1">
        <f t="shared" si="100"/>
        <v>0.41923786413891034</v>
      </c>
      <c r="AW761" s="1">
        <f t="shared" si="101"/>
        <v>0.25378653746324997</v>
      </c>
    </row>
    <row r="762" spans="1:49" x14ac:dyDescent="0.2">
      <c r="A762">
        <v>760</v>
      </c>
      <c r="B762" t="s">
        <v>6064</v>
      </c>
      <c r="C762" t="s">
        <v>6063</v>
      </c>
      <c r="F762" t="s">
        <v>6062</v>
      </c>
      <c r="G762" t="s">
        <v>16</v>
      </c>
      <c r="H762" t="s">
        <v>15</v>
      </c>
      <c r="I762" t="s">
        <v>6061</v>
      </c>
      <c r="J762">
        <v>60031624</v>
      </c>
      <c r="K762" t="s">
        <v>6060</v>
      </c>
      <c r="L762" t="s">
        <v>6059</v>
      </c>
      <c r="M762" t="s">
        <v>540</v>
      </c>
      <c r="N762">
        <v>2</v>
      </c>
      <c r="O762" t="s">
        <v>6058</v>
      </c>
      <c r="P762" t="s">
        <v>6057</v>
      </c>
      <c r="Q762" t="s">
        <v>6056</v>
      </c>
      <c r="R762" s="8">
        <v>34700</v>
      </c>
      <c r="S762" s="9">
        <f t="shared" si="96"/>
        <v>1995</v>
      </c>
      <c r="T762" s="9">
        <v>1995</v>
      </c>
      <c r="U762" s="9">
        <f t="shared" si="97"/>
        <v>27</v>
      </c>
      <c r="V762" s="8">
        <v>34851</v>
      </c>
      <c r="W762" t="s">
        <v>3139</v>
      </c>
      <c r="X762" s="2">
        <v>1.3720000000000001</v>
      </c>
      <c r="Y762" s="7">
        <f t="shared" si="94"/>
        <v>3.662475641333654E-2</v>
      </c>
      <c r="AA762">
        <v>189480</v>
      </c>
      <c r="AB762">
        <v>17366</v>
      </c>
      <c r="AC762">
        <v>15579670</v>
      </c>
      <c r="AD762" t="s">
        <v>6</v>
      </c>
      <c r="AE762">
        <v>43</v>
      </c>
      <c r="AF762">
        <v>6</v>
      </c>
      <c r="AH762" t="s">
        <v>6055</v>
      </c>
      <c r="AI762" t="s">
        <v>6054</v>
      </c>
      <c r="AK762" t="s">
        <v>6053</v>
      </c>
      <c r="AL762">
        <v>10</v>
      </c>
      <c r="AM762" s="5">
        <f t="shared" si="98"/>
        <v>0.37037037037037035</v>
      </c>
      <c r="AN762" s="4">
        <f t="shared" si="95"/>
        <v>5.60954744975949E-4</v>
      </c>
      <c r="AO762" s="3"/>
      <c r="AP762">
        <v>0</v>
      </c>
      <c r="AR762" t="s">
        <v>1</v>
      </c>
      <c r="AT762" s="2" t="s">
        <v>20</v>
      </c>
      <c r="AU762" s="1">
        <f t="shared" si="99"/>
        <v>2.5805615912828364</v>
      </c>
      <c r="AV762" s="1">
        <f t="shared" si="100"/>
        <v>1.8592855579156247</v>
      </c>
      <c r="AW762" s="1">
        <f t="shared" si="101"/>
        <v>1.1380095245484125</v>
      </c>
    </row>
    <row r="763" spans="1:49" x14ac:dyDescent="0.2">
      <c r="A763">
        <v>761</v>
      </c>
      <c r="B763" t="s">
        <v>6052</v>
      </c>
      <c r="C763" t="s">
        <v>6051</v>
      </c>
      <c r="F763" t="s">
        <v>6050</v>
      </c>
      <c r="G763" t="s">
        <v>16</v>
      </c>
      <c r="H763" t="s">
        <v>15</v>
      </c>
      <c r="I763" t="s">
        <v>6049</v>
      </c>
      <c r="J763" t="s">
        <v>6048</v>
      </c>
      <c r="K763" t="s">
        <v>6047</v>
      </c>
      <c r="L763" t="s">
        <v>2490</v>
      </c>
      <c r="M763" t="s">
        <v>2489</v>
      </c>
      <c r="N763">
        <v>8</v>
      </c>
      <c r="O763" t="s">
        <v>6046</v>
      </c>
      <c r="P763" t="s">
        <v>6045</v>
      </c>
      <c r="Q763" t="s">
        <v>6044</v>
      </c>
      <c r="R763" s="8">
        <v>34700</v>
      </c>
      <c r="S763" s="9">
        <f t="shared" si="96"/>
        <v>1995</v>
      </c>
      <c r="T763" s="9">
        <v>1995</v>
      </c>
      <c r="U763" s="9">
        <f t="shared" si="97"/>
        <v>27</v>
      </c>
      <c r="V763" s="8">
        <v>34851</v>
      </c>
      <c r="W763" t="s">
        <v>5799</v>
      </c>
      <c r="X763" s="2">
        <v>0.46700000000000003</v>
      </c>
      <c r="Y763" s="7">
        <f t="shared" si="94"/>
        <v>1.2466298283548225E-2</v>
      </c>
      <c r="AA763">
        <v>10518223</v>
      </c>
      <c r="AB763">
        <v>26026</v>
      </c>
      <c r="AC763">
        <v>15582515</v>
      </c>
      <c r="AD763" t="s">
        <v>6</v>
      </c>
      <c r="AE763">
        <v>5</v>
      </c>
      <c r="AF763">
        <v>2</v>
      </c>
      <c r="AH763" t="s">
        <v>6043</v>
      </c>
      <c r="AI763" t="s">
        <v>6042</v>
      </c>
      <c r="AK763" t="s">
        <v>6041</v>
      </c>
      <c r="AL763">
        <v>11</v>
      </c>
      <c r="AM763" s="5">
        <f t="shared" si="98"/>
        <v>0.40740740740740738</v>
      </c>
      <c r="AN763" s="4">
        <f t="shared" si="95"/>
        <v>6.1705021947354389E-4</v>
      </c>
      <c r="AO763" s="3"/>
      <c r="AP763">
        <v>0</v>
      </c>
      <c r="AQ763" t="s">
        <v>6040</v>
      </c>
      <c r="AR763" t="s">
        <v>6039</v>
      </c>
      <c r="AS763" t="s">
        <v>1205</v>
      </c>
      <c r="AT763" s="2" t="s">
        <v>20</v>
      </c>
      <c r="AU763" s="1">
        <f t="shared" si="99"/>
        <v>0.89115238643258199</v>
      </c>
      <c r="AV763" s="1">
        <f t="shared" si="100"/>
        <v>0.6541674251510885</v>
      </c>
      <c r="AW763" s="1">
        <f t="shared" si="101"/>
        <v>0.41718246386959479</v>
      </c>
    </row>
    <row r="764" spans="1:49" x14ac:dyDescent="0.2">
      <c r="A764">
        <v>762</v>
      </c>
      <c r="B764" t="s">
        <v>6038</v>
      </c>
      <c r="C764" t="s">
        <v>6037</v>
      </c>
      <c r="F764" t="s">
        <v>6036</v>
      </c>
      <c r="G764" t="s">
        <v>16</v>
      </c>
      <c r="H764" t="s">
        <v>15</v>
      </c>
      <c r="I764" t="s">
        <v>6035</v>
      </c>
      <c r="J764" t="s">
        <v>6034</v>
      </c>
      <c r="K764" t="s">
        <v>6033</v>
      </c>
      <c r="L764" t="s">
        <v>6032</v>
      </c>
      <c r="M764" t="s">
        <v>6031</v>
      </c>
      <c r="N764">
        <v>3</v>
      </c>
      <c r="O764" t="s">
        <v>6030</v>
      </c>
      <c r="P764" t="s">
        <v>6029</v>
      </c>
      <c r="Q764" t="s">
        <v>6028</v>
      </c>
      <c r="R764" s="8">
        <v>34700</v>
      </c>
      <c r="S764" s="9">
        <f t="shared" si="96"/>
        <v>1995</v>
      </c>
      <c r="T764" s="9">
        <v>1995</v>
      </c>
      <c r="U764" s="9">
        <f t="shared" si="97"/>
        <v>27</v>
      </c>
      <c r="V764" s="8">
        <v>34851</v>
      </c>
      <c r="W764" t="s">
        <v>6027</v>
      </c>
      <c r="X764" s="2">
        <v>1.3460000000000001</v>
      </c>
      <c r="Y764" s="7">
        <f t="shared" si="94"/>
        <v>3.593070126264649E-2</v>
      </c>
      <c r="AA764">
        <v>7338724</v>
      </c>
      <c r="AB764">
        <v>12178</v>
      </c>
      <c r="AC764">
        <v>15582213</v>
      </c>
      <c r="AD764" t="s">
        <v>6</v>
      </c>
      <c r="AE764">
        <v>13</v>
      </c>
      <c r="AF764">
        <v>6</v>
      </c>
      <c r="AH764" t="s">
        <v>6026</v>
      </c>
      <c r="AI764" t="s">
        <v>6025</v>
      </c>
      <c r="AK764" t="s">
        <v>6024</v>
      </c>
      <c r="AL764">
        <v>12</v>
      </c>
      <c r="AM764" s="5">
        <f t="shared" si="98"/>
        <v>0.44444444444444442</v>
      </c>
      <c r="AN764" s="4">
        <f t="shared" si="95"/>
        <v>6.7314569397113879E-4</v>
      </c>
      <c r="AO764" s="3"/>
      <c r="AP764">
        <v>0</v>
      </c>
      <c r="AR764" t="s">
        <v>1</v>
      </c>
      <c r="AT764" s="2">
        <v>4.1420000000000003</v>
      </c>
      <c r="AU764" s="1">
        <f t="shared" si="99"/>
        <v>2.5353434592043884</v>
      </c>
      <c r="AV764" s="1">
        <f t="shared" si="100"/>
        <v>1.8301923478308815</v>
      </c>
      <c r="AW764" s="1">
        <f t="shared" si="101"/>
        <v>1.1250412364573743</v>
      </c>
    </row>
    <row r="765" spans="1:49" x14ac:dyDescent="0.2">
      <c r="A765">
        <v>763</v>
      </c>
      <c r="B765" t="s">
        <v>6023</v>
      </c>
      <c r="C765" t="s">
        <v>6022</v>
      </c>
      <c r="F765" t="s">
        <v>6021</v>
      </c>
      <c r="G765" t="s">
        <v>16</v>
      </c>
      <c r="H765" t="s">
        <v>15</v>
      </c>
      <c r="I765" t="s">
        <v>6020</v>
      </c>
      <c r="J765" t="s">
        <v>6019</v>
      </c>
      <c r="K765" t="s">
        <v>6018</v>
      </c>
      <c r="L765" t="s">
        <v>6017</v>
      </c>
      <c r="M765" t="s">
        <v>6016</v>
      </c>
      <c r="N765">
        <v>4</v>
      </c>
      <c r="O765" t="s">
        <v>6015</v>
      </c>
      <c r="P765" t="s">
        <v>6014</v>
      </c>
      <c r="Q765" t="s">
        <v>6013</v>
      </c>
      <c r="R765" s="8">
        <v>34700</v>
      </c>
      <c r="S765" s="9">
        <f t="shared" si="96"/>
        <v>1995</v>
      </c>
      <c r="T765" s="9">
        <v>1995</v>
      </c>
      <c r="U765" s="9">
        <f t="shared" si="97"/>
        <v>27</v>
      </c>
      <c r="V765" s="8">
        <v>34851</v>
      </c>
      <c r="W765" t="s">
        <v>5799</v>
      </c>
      <c r="X765" s="2">
        <v>0.46700000000000003</v>
      </c>
      <c r="Y765" s="7">
        <f t="shared" si="94"/>
        <v>1.2466298283548225E-2</v>
      </c>
      <c r="AA765">
        <v>10518223</v>
      </c>
      <c r="AB765">
        <v>26026</v>
      </c>
      <c r="AC765">
        <v>15582515</v>
      </c>
      <c r="AD765" t="s">
        <v>6</v>
      </c>
      <c r="AE765">
        <v>5</v>
      </c>
      <c r="AF765">
        <v>2</v>
      </c>
      <c r="AH765" t="s">
        <v>6012</v>
      </c>
      <c r="AI765" t="s">
        <v>6011</v>
      </c>
      <c r="AK765" t="s">
        <v>6010</v>
      </c>
      <c r="AL765">
        <v>3</v>
      </c>
      <c r="AM765" s="5">
        <f t="shared" si="98"/>
        <v>0.1111111111111111</v>
      </c>
      <c r="AN765" s="4">
        <f t="shared" si="95"/>
        <v>1.682864234927847E-4</v>
      </c>
      <c r="AO765" s="3"/>
      <c r="AP765">
        <v>0</v>
      </c>
      <c r="AQ765" t="s">
        <v>5950</v>
      </c>
      <c r="AR765" t="s">
        <v>1</v>
      </c>
      <c r="AS765" t="s">
        <v>5949</v>
      </c>
      <c r="AT765" s="2" t="s">
        <v>20</v>
      </c>
      <c r="AU765" s="1">
        <f t="shared" si="99"/>
        <v>0.87768947255315932</v>
      </c>
      <c r="AV765" s="1">
        <f t="shared" si="100"/>
        <v>0.6317292353520505</v>
      </c>
      <c r="AW765" s="1">
        <f t="shared" si="101"/>
        <v>0.38576899815094168</v>
      </c>
    </row>
    <row r="766" spans="1:49" x14ac:dyDescent="0.2">
      <c r="A766">
        <v>764</v>
      </c>
      <c r="B766" t="s">
        <v>6009</v>
      </c>
      <c r="C766" t="s">
        <v>6008</v>
      </c>
      <c r="F766" t="s">
        <v>6007</v>
      </c>
      <c r="G766" t="s">
        <v>16</v>
      </c>
      <c r="H766" t="s">
        <v>15</v>
      </c>
      <c r="I766" t="s">
        <v>6006</v>
      </c>
      <c r="J766" t="s">
        <v>6005</v>
      </c>
      <c r="K766" t="s">
        <v>6004</v>
      </c>
      <c r="L766" t="s">
        <v>6003</v>
      </c>
      <c r="M766" t="s">
        <v>6002</v>
      </c>
      <c r="N766">
        <v>7</v>
      </c>
      <c r="O766" t="s">
        <v>6001</v>
      </c>
      <c r="P766" t="s">
        <v>6000</v>
      </c>
      <c r="Q766" t="s">
        <v>5999</v>
      </c>
      <c r="R766" s="8">
        <v>34700</v>
      </c>
      <c r="S766" s="9">
        <f t="shared" si="96"/>
        <v>1995</v>
      </c>
      <c r="T766" s="9">
        <v>1995</v>
      </c>
      <c r="U766" s="9">
        <f t="shared" si="97"/>
        <v>27</v>
      </c>
      <c r="V766" s="8">
        <v>34851</v>
      </c>
      <c r="W766" t="s">
        <v>5799</v>
      </c>
      <c r="X766" s="2">
        <v>0.46700000000000003</v>
      </c>
      <c r="Y766" s="7">
        <f t="shared" si="94"/>
        <v>1.2466298283548225E-2</v>
      </c>
      <c r="AA766">
        <v>10518223</v>
      </c>
      <c r="AB766">
        <v>26026</v>
      </c>
      <c r="AC766">
        <v>15582515</v>
      </c>
      <c r="AD766" t="s">
        <v>6</v>
      </c>
      <c r="AE766">
        <v>5</v>
      </c>
      <c r="AF766">
        <v>2</v>
      </c>
      <c r="AH766" t="s">
        <v>5998</v>
      </c>
      <c r="AI766" t="s">
        <v>5997</v>
      </c>
      <c r="AK766" t="s">
        <v>5996</v>
      </c>
      <c r="AL766">
        <v>0</v>
      </c>
      <c r="AM766" s="5">
        <f t="shared" si="98"/>
        <v>0</v>
      </c>
      <c r="AN766" s="4">
        <f t="shared" si="95"/>
        <v>0</v>
      </c>
      <c r="AO766" s="3"/>
      <c r="AP766">
        <v>0</v>
      </c>
      <c r="AQ766" t="s">
        <v>1064</v>
      </c>
      <c r="AR766" t="s">
        <v>1</v>
      </c>
      <c r="AS766" t="s">
        <v>1063</v>
      </c>
      <c r="AT766" s="2" t="s">
        <v>20</v>
      </c>
      <c r="AU766" s="1">
        <f t="shared" si="99"/>
        <v>0.87264087984837579</v>
      </c>
      <c r="AV766" s="1">
        <f t="shared" si="100"/>
        <v>0.62331491417741125</v>
      </c>
      <c r="AW766" s="1">
        <f t="shared" si="101"/>
        <v>0.37398894850644676</v>
      </c>
    </row>
    <row r="767" spans="1:49" x14ac:dyDescent="0.2">
      <c r="A767">
        <v>765</v>
      </c>
      <c r="B767" t="s">
        <v>5995</v>
      </c>
      <c r="C767" t="s">
        <v>5994</v>
      </c>
      <c r="D767">
        <v>165168495000248</v>
      </c>
      <c r="F767" t="s">
        <v>5993</v>
      </c>
      <c r="G767" t="s">
        <v>16</v>
      </c>
      <c r="H767" t="s">
        <v>15</v>
      </c>
      <c r="I767" t="s">
        <v>5992</v>
      </c>
      <c r="J767" t="s">
        <v>5991</v>
      </c>
      <c r="K767" t="s">
        <v>5990</v>
      </c>
      <c r="L767" t="s">
        <v>5989</v>
      </c>
      <c r="M767" t="s">
        <v>5988</v>
      </c>
      <c r="N767">
        <v>2</v>
      </c>
      <c r="O767" t="s">
        <v>5987</v>
      </c>
      <c r="P767" t="s">
        <v>5986</v>
      </c>
      <c r="Q767" t="s">
        <v>5985</v>
      </c>
      <c r="R767" s="8">
        <v>34700</v>
      </c>
      <c r="S767" s="9">
        <f t="shared" si="96"/>
        <v>1995</v>
      </c>
      <c r="T767" s="9">
        <v>1995</v>
      </c>
      <c r="U767" s="9">
        <f t="shared" si="97"/>
        <v>27</v>
      </c>
      <c r="V767" s="8">
        <v>34851</v>
      </c>
      <c r="W767" t="s">
        <v>5984</v>
      </c>
      <c r="X767" s="2">
        <v>0.90700000000000003</v>
      </c>
      <c r="Y767" s="7">
        <f t="shared" si="94"/>
        <v>2.4211846987533703E-2</v>
      </c>
      <c r="AA767">
        <v>1651684</v>
      </c>
      <c r="AB767">
        <v>25548</v>
      </c>
      <c r="AD767" t="s">
        <v>6</v>
      </c>
      <c r="AE767">
        <v>44</v>
      </c>
      <c r="AF767">
        <v>2</v>
      </c>
      <c r="AH767" t="s">
        <v>5983</v>
      </c>
      <c r="AI767" t="s">
        <v>5982</v>
      </c>
      <c r="AJ767" t="s">
        <v>5981</v>
      </c>
      <c r="AK767" t="s">
        <v>5980</v>
      </c>
      <c r="AL767">
        <v>10</v>
      </c>
      <c r="AM767" s="5">
        <f t="shared" si="98"/>
        <v>0.37037037037037035</v>
      </c>
      <c r="AN767" s="4">
        <f t="shared" si="95"/>
        <v>5.60954744975949E-4</v>
      </c>
      <c r="AO767" s="3"/>
      <c r="AP767">
        <v>0</v>
      </c>
      <c r="AQ767" t="s">
        <v>5979</v>
      </c>
      <c r="AR767" t="s">
        <v>5978</v>
      </c>
      <c r="AS767" t="s">
        <v>5977</v>
      </c>
      <c r="AT767" s="2">
        <v>4.6619999999999999</v>
      </c>
      <c r="AU767" s="1">
        <f t="shared" si="99"/>
        <v>1.7116579314766376</v>
      </c>
      <c r="AV767" s="1">
        <f t="shared" si="100"/>
        <v>1.2386400866254825</v>
      </c>
      <c r="AW767" s="1">
        <f t="shared" si="101"/>
        <v>0.76562224177432747</v>
      </c>
    </row>
    <row r="768" spans="1:49" x14ac:dyDescent="0.2">
      <c r="A768">
        <v>766</v>
      </c>
      <c r="B768" t="s">
        <v>5976</v>
      </c>
      <c r="C768" t="s">
        <v>5975</v>
      </c>
      <c r="F768" t="s">
        <v>5974</v>
      </c>
      <c r="G768" t="s">
        <v>16</v>
      </c>
      <c r="H768" t="s">
        <v>15</v>
      </c>
      <c r="I768" t="s">
        <v>5973</v>
      </c>
      <c r="J768" t="s">
        <v>5972</v>
      </c>
      <c r="K768" t="s">
        <v>5971</v>
      </c>
      <c r="L768" t="s">
        <v>5970</v>
      </c>
      <c r="M768" t="s">
        <v>5969</v>
      </c>
      <c r="N768">
        <v>7</v>
      </c>
      <c r="O768" t="s">
        <v>5968</v>
      </c>
      <c r="P768" t="s">
        <v>5967</v>
      </c>
      <c r="Q768" t="s">
        <v>5966</v>
      </c>
      <c r="R768" s="8">
        <v>34700</v>
      </c>
      <c r="S768" s="9">
        <f t="shared" si="96"/>
        <v>1995</v>
      </c>
      <c r="T768" s="9">
        <v>1995</v>
      </c>
      <c r="U768" s="9">
        <f t="shared" si="97"/>
        <v>27</v>
      </c>
      <c r="V768" s="8">
        <v>34851</v>
      </c>
      <c r="W768" t="s">
        <v>3139</v>
      </c>
      <c r="X768" s="2">
        <v>1.3720000000000001</v>
      </c>
      <c r="Y768" s="7">
        <f t="shared" si="94"/>
        <v>3.662475641333654E-2</v>
      </c>
      <c r="AA768">
        <v>189480</v>
      </c>
      <c r="AB768">
        <v>17366</v>
      </c>
      <c r="AC768">
        <v>15579670</v>
      </c>
      <c r="AD768" t="s">
        <v>6</v>
      </c>
      <c r="AE768">
        <v>43</v>
      </c>
      <c r="AF768">
        <v>6</v>
      </c>
      <c r="AH768" t="s">
        <v>5965</v>
      </c>
      <c r="AI768" t="s">
        <v>5964</v>
      </c>
      <c r="AK768" t="s">
        <v>5963</v>
      </c>
      <c r="AL768">
        <v>4</v>
      </c>
      <c r="AM768" s="5">
        <f t="shared" si="98"/>
        <v>0.14814814814814814</v>
      </c>
      <c r="AN768" s="4">
        <f t="shared" si="95"/>
        <v>2.2438189799037963E-4</v>
      </c>
      <c r="AO768" s="3"/>
      <c r="AP768">
        <v>0</v>
      </c>
      <c r="AR768" t="s">
        <v>1</v>
      </c>
      <c r="AT768" s="2" t="s">
        <v>20</v>
      </c>
      <c r="AU768" s="1">
        <f t="shared" si="99"/>
        <v>2.5704644058732691</v>
      </c>
      <c r="AV768" s="1">
        <f t="shared" si="100"/>
        <v>1.8424569155663459</v>
      </c>
      <c r="AW768" s="1">
        <f t="shared" si="101"/>
        <v>1.1144494252594228</v>
      </c>
    </row>
    <row r="769" spans="1:49" x14ac:dyDescent="0.2">
      <c r="A769">
        <v>767</v>
      </c>
      <c r="B769" t="s">
        <v>5962</v>
      </c>
      <c r="C769" t="s">
        <v>5961</v>
      </c>
      <c r="F769" t="s">
        <v>5960</v>
      </c>
      <c r="G769" t="s">
        <v>16</v>
      </c>
      <c r="H769" t="s">
        <v>15</v>
      </c>
      <c r="I769" t="s">
        <v>5959</v>
      </c>
      <c r="J769">
        <v>60022995</v>
      </c>
      <c r="K769" t="s">
        <v>5958</v>
      </c>
      <c r="L769" t="s">
        <v>5957</v>
      </c>
      <c r="M769" t="s">
        <v>56</v>
      </c>
      <c r="N769">
        <v>16</v>
      </c>
      <c r="O769" t="s">
        <v>5956</v>
      </c>
      <c r="P769" t="s">
        <v>5955</v>
      </c>
      <c r="Q769" t="s">
        <v>5954</v>
      </c>
      <c r="R769" s="8">
        <v>34700</v>
      </c>
      <c r="S769" s="9">
        <f t="shared" si="96"/>
        <v>1995</v>
      </c>
      <c r="T769" s="9">
        <v>1995</v>
      </c>
      <c r="U769" s="9">
        <f t="shared" si="97"/>
        <v>27</v>
      </c>
      <c r="V769" s="8">
        <v>34851</v>
      </c>
      <c r="W769" t="s">
        <v>5799</v>
      </c>
      <c r="X769" s="2">
        <v>0.46700000000000003</v>
      </c>
      <c r="Y769" s="7">
        <f t="shared" si="94"/>
        <v>1.2466298283548225E-2</v>
      </c>
      <c r="AA769">
        <v>10518223</v>
      </c>
      <c r="AB769">
        <v>26026</v>
      </c>
      <c r="AC769">
        <v>15582515</v>
      </c>
      <c r="AD769" t="s">
        <v>6</v>
      </c>
      <c r="AE769">
        <v>5</v>
      </c>
      <c r="AF769">
        <v>2</v>
      </c>
      <c r="AH769" t="s">
        <v>5953</v>
      </c>
      <c r="AI769" t="s">
        <v>5952</v>
      </c>
      <c r="AK769" t="s">
        <v>5951</v>
      </c>
      <c r="AL769">
        <v>13</v>
      </c>
      <c r="AM769" s="5">
        <f t="shared" si="98"/>
        <v>0.48148148148148145</v>
      </c>
      <c r="AN769" s="4">
        <f t="shared" si="95"/>
        <v>7.2924116846873369E-4</v>
      </c>
      <c r="AO769" s="3"/>
      <c r="AP769">
        <v>0</v>
      </c>
      <c r="AQ769" t="s">
        <v>5950</v>
      </c>
      <c r="AR769">
        <v>6113</v>
      </c>
      <c r="AS769" t="s">
        <v>5949</v>
      </c>
      <c r="AT769" s="2" t="s">
        <v>20</v>
      </c>
      <c r="AU769" s="1">
        <f t="shared" si="99"/>
        <v>0.89451811490243782</v>
      </c>
      <c r="AV769" s="1">
        <f t="shared" si="100"/>
        <v>0.659776972600848</v>
      </c>
      <c r="AW769" s="1">
        <f t="shared" si="101"/>
        <v>0.42503583029925807</v>
      </c>
    </row>
    <row r="770" spans="1:49" x14ac:dyDescent="0.2">
      <c r="A770">
        <v>768</v>
      </c>
      <c r="B770" t="s">
        <v>5948</v>
      </c>
      <c r="C770" t="s">
        <v>5947</v>
      </c>
      <c r="F770" t="s">
        <v>5946</v>
      </c>
      <c r="G770" t="s">
        <v>16</v>
      </c>
      <c r="H770" t="s">
        <v>15</v>
      </c>
      <c r="I770" t="s">
        <v>5945</v>
      </c>
      <c r="J770" t="s">
        <v>5944</v>
      </c>
      <c r="K770" t="s">
        <v>5943</v>
      </c>
      <c r="L770" t="s">
        <v>5942</v>
      </c>
      <c r="M770" t="s">
        <v>2050</v>
      </c>
      <c r="N770">
        <v>3</v>
      </c>
      <c r="O770" t="s">
        <v>5941</v>
      </c>
      <c r="P770" t="s">
        <v>5940</v>
      </c>
      <c r="Q770" t="s">
        <v>5939</v>
      </c>
      <c r="R770" s="8">
        <v>34700</v>
      </c>
      <c r="S770" s="9">
        <f t="shared" si="96"/>
        <v>1995</v>
      </c>
      <c r="T770" s="9">
        <v>1995</v>
      </c>
      <c r="U770" s="9">
        <f t="shared" si="97"/>
        <v>27</v>
      </c>
      <c r="V770" s="8">
        <v>34851</v>
      </c>
      <c r="W770" t="s">
        <v>3305</v>
      </c>
      <c r="X770" s="2">
        <v>1.6519999999999999</v>
      </c>
      <c r="Y770" s="7">
        <f t="shared" ref="Y770:Y833" si="102">(X770-$Z$4)/($Z$3-$Z$4)</f>
        <v>4.409919649769093E-2</v>
      </c>
      <c r="AA770" t="s">
        <v>3304</v>
      </c>
      <c r="AB770">
        <v>17337</v>
      </c>
      <c r="AC770">
        <v>15582221</v>
      </c>
      <c r="AD770" t="s">
        <v>6</v>
      </c>
      <c r="AE770">
        <v>43</v>
      </c>
      <c r="AF770">
        <v>6</v>
      </c>
      <c r="AH770" t="s">
        <v>5938</v>
      </c>
      <c r="AI770" t="s">
        <v>5937</v>
      </c>
      <c r="AK770" t="s">
        <v>5936</v>
      </c>
      <c r="AL770">
        <v>3</v>
      </c>
      <c r="AM770" s="5">
        <f t="shared" si="98"/>
        <v>0.1111111111111111</v>
      </c>
      <c r="AN770" s="4">
        <f t="shared" ref="AN770:AN833" si="103">(AM770-$AO$4)/($AO$3-$AO$4)</f>
        <v>1.682864234927847E-4</v>
      </c>
      <c r="AO770" s="3"/>
      <c r="AP770">
        <v>0</v>
      </c>
      <c r="AR770" t="s">
        <v>1</v>
      </c>
      <c r="AT770" s="2" t="s">
        <v>20</v>
      </c>
      <c r="AU770" s="1">
        <f t="shared" si="99"/>
        <v>3.0919923475431483</v>
      </c>
      <c r="AV770" s="1">
        <f t="shared" si="100"/>
        <v>2.213374146059186</v>
      </c>
      <c r="AW770" s="1">
        <f t="shared" si="101"/>
        <v>1.3347559445752226</v>
      </c>
    </row>
    <row r="771" spans="1:49" x14ac:dyDescent="0.2">
      <c r="A771">
        <v>769</v>
      </c>
      <c r="B771" t="s">
        <v>5935</v>
      </c>
      <c r="C771" t="s">
        <v>5934</v>
      </c>
      <c r="F771" t="s">
        <v>5933</v>
      </c>
      <c r="G771" t="s">
        <v>16</v>
      </c>
      <c r="H771" t="s">
        <v>15</v>
      </c>
      <c r="I771" t="s">
        <v>5932</v>
      </c>
      <c r="J771" t="s">
        <v>5926</v>
      </c>
      <c r="K771" t="s">
        <v>5931</v>
      </c>
      <c r="L771" t="s">
        <v>5930</v>
      </c>
      <c r="M771" t="s">
        <v>5929</v>
      </c>
      <c r="N771">
        <v>2</v>
      </c>
      <c r="O771" t="s">
        <v>5928</v>
      </c>
      <c r="P771" t="s">
        <v>5927</v>
      </c>
      <c r="Q771" t="s">
        <v>5926</v>
      </c>
      <c r="R771" s="8">
        <v>34700</v>
      </c>
      <c r="S771" s="9">
        <f t="shared" si="96"/>
        <v>1995</v>
      </c>
      <c r="T771" s="9">
        <v>1995</v>
      </c>
      <c r="U771" s="9">
        <f t="shared" si="97"/>
        <v>27</v>
      </c>
      <c r="V771" s="8">
        <v>34851</v>
      </c>
      <c r="W771" t="s">
        <v>3305</v>
      </c>
      <c r="X771" s="2">
        <v>1.6519999999999999</v>
      </c>
      <c r="Y771" s="7">
        <f t="shared" si="102"/>
        <v>4.409919649769093E-2</v>
      </c>
      <c r="AA771" t="s">
        <v>3304</v>
      </c>
      <c r="AB771">
        <v>17337</v>
      </c>
      <c r="AC771">
        <v>15582221</v>
      </c>
      <c r="AD771" t="s">
        <v>6</v>
      </c>
      <c r="AE771">
        <v>43</v>
      </c>
      <c r="AF771">
        <v>6</v>
      </c>
      <c r="AH771" t="s">
        <v>5925</v>
      </c>
      <c r="AI771" t="s">
        <v>5924</v>
      </c>
      <c r="AK771" t="s">
        <v>5923</v>
      </c>
      <c r="AL771">
        <v>7</v>
      </c>
      <c r="AM771" s="5">
        <f t="shared" si="98"/>
        <v>0.25925925925925924</v>
      </c>
      <c r="AN771" s="4">
        <f t="shared" si="103"/>
        <v>3.9266832148316435E-4</v>
      </c>
      <c r="AO771" s="3"/>
      <c r="AP771">
        <v>0</v>
      </c>
      <c r="AR771" t="s">
        <v>1</v>
      </c>
      <c r="AT771" s="2" t="s">
        <v>20</v>
      </c>
      <c r="AU771" s="1">
        <f t="shared" si="99"/>
        <v>3.09872380448286</v>
      </c>
      <c r="AV771" s="1">
        <f t="shared" si="100"/>
        <v>2.2245932409587046</v>
      </c>
      <c r="AW771" s="1">
        <f t="shared" si="101"/>
        <v>1.3504626774345492</v>
      </c>
    </row>
    <row r="772" spans="1:49" x14ac:dyDescent="0.2">
      <c r="A772">
        <v>770</v>
      </c>
      <c r="B772" t="s">
        <v>5922</v>
      </c>
      <c r="C772" t="s">
        <v>5921</v>
      </c>
      <c r="F772" t="s">
        <v>5920</v>
      </c>
      <c r="G772" t="s">
        <v>16</v>
      </c>
      <c r="H772" t="s">
        <v>15</v>
      </c>
      <c r="I772" t="s">
        <v>5919</v>
      </c>
      <c r="J772">
        <v>60020547</v>
      </c>
      <c r="K772" t="s">
        <v>1773</v>
      </c>
      <c r="L772" t="s">
        <v>1772</v>
      </c>
      <c r="M772" t="s">
        <v>11</v>
      </c>
      <c r="N772">
        <v>3</v>
      </c>
      <c r="O772" t="s">
        <v>5918</v>
      </c>
      <c r="P772" t="s">
        <v>5917</v>
      </c>
      <c r="Q772" t="s">
        <v>1769</v>
      </c>
      <c r="R772" s="8">
        <v>34700</v>
      </c>
      <c r="S772" s="9">
        <f t="shared" si="96"/>
        <v>1995</v>
      </c>
      <c r="T772" s="9">
        <v>1995</v>
      </c>
      <c r="U772" s="9">
        <f t="shared" si="97"/>
        <v>27</v>
      </c>
      <c r="V772" s="8">
        <v>34851</v>
      </c>
      <c r="W772" t="s">
        <v>3305</v>
      </c>
      <c r="X772" s="2">
        <v>1.6519999999999999</v>
      </c>
      <c r="Y772" s="7">
        <f t="shared" si="102"/>
        <v>4.409919649769093E-2</v>
      </c>
      <c r="AA772" t="s">
        <v>3304</v>
      </c>
      <c r="AB772">
        <v>17337</v>
      </c>
      <c r="AC772">
        <v>15582221</v>
      </c>
      <c r="AD772" t="s">
        <v>6</v>
      </c>
      <c r="AE772">
        <v>43</v>
      </c>
      <c r="AF772">
        <v>6</v>
      </c>
      <c r="AH772" t="s">
        <v>5916</v>
      </c>
      <c r="AI772" t="s">
        <v>5915</v>
      </c>
      <c r="AK772" t="s">
        <v>5914</v>
      </c>
      <c r="AL772">
        <v>213</v>
      </c>
      <c r="AM772" s="5">
        <f t="shared" si="98"/>
        <v>7.8888888888888893</v>
      </c>
      <c r="AN772" s="4">
        <f t="shared" si="103"/>
        <v>1.1948336067987717E-2</v>
      </c>
      <c r="AO772" s="3"/>
      <c r="AP772">
        <v>0</v>
      </c>
      <c r="AQ772" t="s">
        <v>4743</v>
      </c>
      <c r="AR772" t="s">
        <v>5913</v>
      </c>
      <c r="AS772" t="s">
        <v>4742</v>
      </c>
      <c r="AT772" s="2" t="s">
        <v>20</v>
      </c>
      <c r="AU772" s="1">
        <f t="shared" si="99"/>
        <v>3.4453938368779968</v>
      </c>
      <c r="AV772" s="1">
        <f t="shared" si="100"/>
        <v>2.8023766282839322</v>
      </c>
      <c r="AW772" s="1">
        <f t="shared" si="101"/>
        <v>2.159359419689868</v>
      </c>
    </row>
    <row r="773" spans="1:49" x14ac:dyDescent="0.2">
      <c r="A773">
        <v>771</v>
      </c>
      <c r="B773" t="s">
        <v>5912</v>
      </c>
      <c r="C773" t="s">
        <v>5911</v>
      </c>
      <c r="F773" t="s">
        <v>5910</v>
      </c>
      <c r="G773" t="s">
        <v>16</v>
      </c>
      <c r="H773" t="s">
        <v>15</v>
      </c>
      <c r="I773" t="s">
        <v>5909</v>
      </c>
      <c r="J773" t="s">
        <v>5908</v>
      </c>
      <c r="K773" t="s">
        <v>5907</v>
      </c>
      <c r="L773" t="s">
        <v>5906</v>
      </c>
      <c r="M773" t="s">
        <v>5905</v>
      </c>
      <c r="N773">
        <v>4</v>
      </c>
      <c r="O773" t="s">
        <v>5904</v>
      </c>
      <c r="P773" t="s">
        <v>5903</v>
      </c>
      <c r="Q773" t="s">
        <v>5902</v>
      </c>
      <c r="R773" s="8">
        <v>34700</v>
      </c>
      <c r="S773" s="9">
        <f t="shared" si="96"/>
        <v>1995</v>
      </c>
      <c r="T773" s="9">
        <v>1995</v>
      </c>
      <c r="U773" s="9">
        <f t="shared" si="97"/>
        <v>27</v>
      </c>
      <c r="V773" s="8">
        <v>34851</v>
      </c>
      <c r="W773" t="s">
        <v>4096</v>
      </c>
      <c r="X773" s="2">
        <v>0.251</v>
      </c>
      <c r="Y773" s="7">
        <f t="shared" si="102"/>
        <v>6.7003016470462617E-3</v>
      </c>
      <c r="AA773">
        <v>207217</v>
      </c>
      <c r="AB773">
        <v>26145</v>
      </c>
      <c r="AC773">
        <v>13623060</v>
      </c>
      <c r="AD773" t="s">
        <v>6</v>
      </c>
      <c r="AE773">
        <v>78</v>
      </c>
      <c r="AF773">
        <v>6</v>
      </c>
      <c r="AH773" t="s">
        <v>5901</v>
      </c>
      <c r="AI773" t="s">
        <v>5900</v>
      </c>
      <c r="AK773" t="s">
        <v>5899</v>
      </c>
      <c r="AL773">
        <v>15</v>
      </c>
      <c r="AM773" s="5">
        <f t="shared" si="98"/>
        <v>0.55555555555555558</v>
      </c>
      <c r="AN773" s="4">
        <f t="shared" si="103"/>
        <v>8.414321174639236E-4</v>
      </c>
      <c r="AO773" s="3"/>
      <c r="AP773">
        <v>0</v>
      </c>
      <c r="AQ773" t="s">
        <v>5898</v>
      </c>
      <c r="AR773">
        <v>700261</v>
      </c>
      <c r="AS773" t="s">
        <v>3608</v>
      </c>
      <c r="AT773" s="2">
        <v>1.3360000000000001</v>
      </c>
      <c r="AU773" s="1">
        <f t="shared" si="99"/>
        <v>0.49426407881715601</v>
      </c>
      <c r="AV773" s="1">
        <f t="shared" si="100"/>
        <v>0.37708668822550928</v>
      </c>
      <c r="AW773" s="1">
        <f t="shared" si="101"/>
        <v>0.2599092976338625</v>
      </c>
    </row>
    <row r="774" spans="1:49" x14ac:dyDescent="0.2">
      <c r="A774">
        <v>772</v>
      </c>
      <c r="B774" t="s">
        <v>5897</v>
      </c>
      <c r="C774" t="s">
        <v>5896</v>
      </c>
      <c r="F774" t="s">
        <v>5895</v>
      </c>
      <c r="G774" t="s">
        <v>16</v>
      </c>
      <c r="H774" t="s">
        <v>15</v>
      </c>
      <c r="I774" t="s">
        <v>5894</v>
      </c>
      <c r="J774" t="s">
        <v>5889</v>
      </c>
      <c r="K774" t="s">
        <v>5893</v>
      </c>
      <c r="L774" t="s">
        <v>5892</v>
      </c>
      <c r="M774" t="s">
        <v>469</v>
      </c>
      <c r="N774">
        <v>2</v>
      </c>
      <c r="O774" t="s">
        <v>5891</v>
      </c>
      <c r="P774" t="s">
        <v>5890</v>
      </c>
      <c r="Q774" t="s">
        <v>5889</v>
      </c>
      <c r="R774" s="8">
        <v>34700</v>
      </c>
      <c r="S774" s="9">
        <f t="shared" si="96"/>
        <v>1995</v>
      </c>
      <c r="T774" s="9">
        <v>1995</v>
      </c>
      <c r="U774" s="9">
        <f t="shared" si="97"/>
        <v>27</v>
      </c>
      <c r="V774" s="8">
        <v>34851</v>
      </c>
      <c r="W774" t="s">
        <v>4296</v>
      </c>
      <c r="X774" s="2">
        <v>0.78200000000000003</v>
      </c>
      <c r="Y774" s="7">
        <f t="shared" si="102"/>
        <v>2.0875043378446919E-2</v>
      </c>
      <c r="AA774">
        <v>189316</v>
      </c>
      <c r="AB774">
        <v>19901</v>
      </c>
      <c r="AC774">
        <v>15579611</v>
      </c>
      <c r="AD774" t="s">
        <v>6</v>
      </c>
      <c r="AE774">
        <v>41</v>
      </c>
      <c r="AF774">
        <v>2</v>
      </c>
      <c r="AH774" t="s">
        <v>5888</v>
      </c>
      <c r="AI774" t="s">
        <v>5887</v>
      </c>
      <c r="AK774" t="s">
        <v>5886</v>
      </c>
      <c r="AL774">
        <v>7</v>
      </c>
      <c r="AM774" s="5">
        <f t="shared" si="98"/>
        <v>0.25925925925925924</v>
      </c>
      <c r="AN774" s="4">
        <f t="shared" si="103"/>
        <v>3.9266832148316435E-4</v>
      </c>
      <c r="AO774" s="3"/>
      <c r="AP774">
        <v>0</v>
      </c>
      <c r="AR774" t="s">
        <v>1</v>
      </c>
      <c r="AT774" s="2">
        <v>3.863</v>
      </c>
      <c r="AU774" s="1">
        <f t="shared" si="99"/>
        <v>1.473033086135779</v>
      </c>
      <c r="AV774" s="1">
        <f t="shared" si="100"/>
        <v>1.0633855849965042</v>
      </c>
      <c r="AW774" s="1">
        <f t="shared" si="101"/>
        <v>0.65373808385722909</v>
      </c>
    </row>
    <row r="775" spans="1:49" x14ac:dyDescent="0.2">
      <c r="A775">
        <v>773</v>
      </c>
      <c r="B775" t="s">
        <v>5885</v>
      </c>
      <c r="C775" t="s">
        <v>5884</v>
      </c>
      <c r="F775" t="s">
        <v>5883</v>
      </c>
      <c r="G775" t="s">
        <v>16</v>
      </c>
      <c r="H775" t="s">
        <v>15</v>
      </c>
      <c r="I775" t="s">
        <v>5882</v>
      </c>
      <c r="J775">
        <v>60024724</v>
      </c>
      <c r="K775" t="s">
        <v>5873</v>
      </c>
      <c r="L775" t="s">
        <v>5881</v>
      </c>
      <c r="M775" t="s">
        <v>694</v>
      </c>
      <c r="N775">
        <v>4</v>
      </c>
      <c r="O775" t="s">
        <v>5880</v>
      </c>
      <c r="P775" t="s">
        <v>5879</v>
      </c>
      <c r="Q775" t="s">
        <v>5878</v>
      </c>
      <c r="R775" s="8">
        <v>34700</v>
      </c>
      <c r="S775" s="9">
        <f t="shared" si="96"/>
        <v>1995</v>
      </c>
      <c r="T775" s="9">
        <v>1995</v>
      </c>
      <c r="U775" s="9">
        <f t="shared" si="97"/>
        <v>27</v>
      </c>
      <c r="V775" s="8">
        <v>34851</v>
      </c>
      <c r="W775" t="s">
        <v>5877</v>
      </c>
      <c r="X775" s="2">
        <v>0.74</v>
      </c>
      <c r="Y775" s="7">
        <f t="shared" si="102"/>
        <v>1.9753877365793759E-2</v>
      </c>
      <c r="AA775">
        <v>10709878</v>
      </c>
      <c r="AB775">
        <v>17343</v>
      </c>
      <c r="AD775" t="s">
        <v>6</v>
      </c>
      <c r="AE775">
        <v>2</v>
      </c>
      <c r="AF775">
        <v>3</v>
      </c>
      <c r="AH775" t="s">
        <v>5876</v>
      </c>
      <c r="AI775" t="s">
        <v>5875</v>
      </c>
      <c r="AK775" t="s">
        <v>5874</v>
      </c>
      <c r="AL775">
        <v>22</v>
      </c>
      <c r="AM775" s="5">
        <f t="shared" si="98"/>
        <v>0.81481481481481477</v>
      </c>
      <c r="AN775" s="4">
        <f t="shared" si="103"/>
        <v>1.2341004389470878E-3</v>
      </c>
      <c r="AO775" s="3"/>
      <c r="AP775">
        <v>0</v>
      </c>
      <c r="AR775" t="s">
        <v>1</v>
      </c>
      <c r="AS775" t="s">
        <v>5873</v>
      </c>
      <c r="AT775" s="2" t="s">
        <v>20</v>
      </c>
      <c r="AU775" s="1">
        <f t="shared" si="99"/>
        <v>1.4197944287739757</v>
      </c>
      <c r="AV775" s="1">
        <f t="shared" si="100"/>
        <v>1.0493988902370424</v>
      </c>
      <c r="AW775" s="1">
        <f t="shared" si="101"/>
        <v>0.67900335170010895</v>
      </c>
    </row>
    <row r="776" spans="1:49" x14ac:dyDescent="0.2">
      <c r="A776">
        <v>774</v>
      </c>
      <c r="B776" t="s">
        <v>5872</v>
      </c>
      <c r="C776" t="s">
        <v>5871</v>
      </c>
      <c r="F776" t="s">
        <v>5870</v>
      </c>
      <c r="G776" t="s">
        <v>16</v>
      </c>
      <c r="H776" t="s">
        <v>15</v>
      </c>
      <c r="I776" t="s">
        <v>5869</v>
      </c>
      <c r="J776">
        <v>60021378</v>
      </c>
      <c r="K776" t="s">
        <v>4040</v>
      </c>
      <c r="L776" t="s">
        <v>4039</v>
      </c>
      <c r="M776" t="s">
        <v>11</v>
      </c>
      <c r="N776">
        <v>2</v>
      </c>
      <c r="O776" t="s">
        <v>5868</v>
      </c>
      <c r="P776" t="s">
        <v>5867</v>
      </c>
      <c r="Q776" t="s">
        <v>5866</v>
      </c>
      <c r="R776" s="8">
        <v>34700</v>
      </c>
      <c r="S776" s="9">
        <f t="shared" si="96"/>
        <v>1995</v>
      </c>
      <c r="T776" s="9">
        <v>1995</v>
      </c>
      <c r="U776" s="9">
        <f t="shared" si="97"/>
        <v>27</v>
      </c>
      <c r="V776" s="8">
        <v>34851</v>
      </c>
      <c r="W776" t="s">
        <v>3963</v>
      </c>
      <c r="X776" s="2">
        <v>1.337</v>
      </c>
      <c r="Y776" s="7">
        <f t="shared" si="102"/>
        <v>3.5690451402792235E-2</v>
      </c>
      <c r="AA776">
        <v>7413106</v>
      </c>
      <c r="AB776">
        <v>26005</v>
      </c>
      <c r="AC776">
        <v>15580563</v>
      </c>
      <c r="AD776" t="s">
        <v>6</v>
      </c>
      <c r="AE776">
        <v>16</v>
      </c>
      <c r="AF776">
        <v>6</v>
      </c>
      <c r="AH776" t="s">
        <v>5865</v>
      </c>
      <c r="AI776" t="s">
        <v>5864</v>
      </c>
      <c r="AK776" t="s">
        <v>5863</v>
      </c>
      <c r="AL776">
        <v>79</v>
      </c>
      <c r="AM776" s="5">
        <f t="shared" si="98"/>
        <v>2.925925925925926</v>
      </c>
      <c r="AN776" s="4">
        <f t="shared" si="103"/>
        <v>4.431542485309998E-3</v>
      </c>
      <c r="AO776" s="3"/>
      <c r="AP776">
        <v>0</v>
      </c>
      <c r="AR776" t="s">
        <v>1</v>
      </c>
      <c r="AT776" s="2">
        <v>4.1870000000000003</v>
      </c>
      <c r="AU776" s="1">
        <f t="shared" si="99"/>
        <v>2.6312778727547563</v>
      </c>
      <c r="AV776" s="1">
        <f t="shared" si="100"/>
        <v>2.0060996944051115</v>
      </c>
      <c r="AW776" s="1">
        <f t="shared" si="101"/>
        <v>1.3809215160554669</v>
      </c>
    </row>
    <row r="777" spans="1:49" x14ac:dyDescent="0.2">
      <c r="A777">
        <v>775</v>
      </c>
      <c r="B777" t="s">
        <v>5862</v>
      </c>
      <c r="C777" t="s">
        <v>5861</v>
      </c>
      <c r="F777" t="s">
        <v>5860</v>
      </c>
      <c r="G777" t="s">
        <v>16</v>
      </c>
      <c r="H777" t="s">
        <v>15</v>
      </c>
      <c r="I777" t="s">
        <v>5859</v>
      </c>
      <c r="J777">
        <v>60028673</v>
      </c>
      <c r="K777" t="s">
        <v>5858</v>
      </c>
      <c r="L777" t="s">
        <v>5520</v>
      </c>
      <c r="M777" t="s">
        <v>56</v>
      </c>
      <c r="N777">
        <v>5</v>
      </c>
      <c r="O777" t="s">
        <v>5857</v>
      </c>
      <c r="P777" t="s">
        <v>5856</v>
      </c>
      <c r="Q777" t="s">
        <v>5855</v>
      </c>
      <c r="R777" s="8">
        <v>34700</v>
      </c>
      <c r="S777" s="9">
        <f t="shared" si="96"/>
        <v>1995</v>
      </c>
      <c r="T777" s="9">
        <v>1995</v>
      </c>
      <c r="U777" s="9">
        <f t="shared" si="97"/>
        <v>27</v>
      </c>
      <c r="V777" s="8">
        <v>34851</v>
      </c>
      <c r="W777" t="s">
        <v>5799</v>
      </c>
      <c r="X777" s="2">
        <v>0.46700000000000003</v>
      </c>
      <c r="Y777" s="7">
        <f t="shared" si="102"/>
        <v>1.2466298283548225E-2</v>
      </c>
      <c r="AA777">
        <v>10518223</v>
      </c>
      <c r="AB777">
        <v>26026</v>
      </c>
      <c r="AC777">
        <v>15582515</v>
      </c>
      <c r="AD777" t="s">
        <v>6</v>
      </c>
      <c r="AE777">
        <v>5</v>
      </c>
      <c r="AF777">
        <v>2</v>
      </c>
      <c r="AH777" t="s">
        <v>5854</v>
      </c>
      <c r="AI777" t="s">
        <v>5853</v>
      </c>
      <c r="AK777" t="s">
        <v>5852</v>
      </c>
      <c r="AL777">
        <v>14</v>
      </c>
      <c r="AM777" s="5">
        <f t="shared" si="98"/>
        <v>0.51851851851851849</v>
      </c>
      <c r="AN777" s="4">
        <f t="shared" si="103"/>
        <v>7.853366429663287E-4</v>
      </c>
      <c r="AO777" s="3"/>
      <c r="AP777">
        <v>0</v>
      </c>
      <c r="AR777" t="s">
        <v>1</v>
      </c>
      <c r="AT777" s="2" t="s">
        <v>20</v>
      </c>
      <c r="AU777" s="1">
        <f t="shared" si="99"/>
        <v>0.89620097913736563</v>
      </c>
      <c r="AV777" s="1">
        <f t="shared" si="100"/>
        <v>0.66258174632572775</v>
      </c>
      <c r="AW777" s="1">
        <f t="shared" si="101"/>
        <v>0.42896251351408976</v>
      </c>
    </row>
    <row r="778" spans="1:49" x14ac:dyDescent="0.2">
      <c r="A778">
        <v>776</v>
      </c>
      <c r="B778" t="s">
        <v>5851</v>
      </c>
      <c r="C778" t="s">
        <v>5850</v>
      </c>
      <c r="F778" t="s">
        <v>5849</v>
      </c>
      <c r="G778" t="s">
        <v>16</v>
      </c>
      <c r="H778" t="s">
        <v>15</v>
      </c>
      <c r="I778" t="s">
        <v>5848</v>
      </c>
      <c r="J778" t="s">
        <v>5847</v>
      </c>
      <c r="K778" t="s">
        <v>5846</v>
      </c>
      <c r="L778" t="s">
        <v>5845</v>
      </c>
      <c r="M778" t="s">
        <v>5844</v>
      </c>
      <c r="N778">
        <v>9</v>
      </c>
      <c r="O778" t="s">
        <v>5843</v>
      </c>
      <c r="P778" t="s">
        <v>5842</v>
      </c>
      <c r="Q778" t="s">
        <v>5841</v>
      </c>
      <c r="R778" s="8">
        <v>34700</v>
      </c>
      <c r="S778" s="9">
        <f t="shared" si="96"/>
        <v>1995</v>
      </c>
      <c r="T778" s="9">
        <v>1995</v>
      </c>
      <c r="U778" s="9">
        <f t="shared" si="97"/>
        <v>27</v>
      </c>
      <c r="V778" s="8">
        <v>34851</v>
      </c>
      <c r="W778" t="s">
        <v>5799</v>
      </c>
      <c r="X778" s="2">
        <v>0.46700000000000003</v>
      </c>
      <c r="Y778" s="7">
        <f t="shared" si="102"/>
        <v>1.2466298283548225E-2</v>
      </c>
      <c r="AA778">
        <v>10518223</v>
      </c>
      <c r="AB778">
        <v>26026</v>
      </c>
      <c r="AC778">
        <v>15582515</v>
      </c>
      <c r="AD778" t="s">
        <v>6</v>
      </c>
      <c r="AE778">
        <v>5</v>
      </c>
      <c r="AF778">
        <v>2</v>
      </c>
      <c r="AH778" t="s">
        <v>5840</v>
      </c>
      <c r="AI778" t="s">
        <v>5839</v>
      </c>
      <c r="AK778" t="s">
        <v>5838</v>
      </c>
      <c r="AL778">
        <v>12</v>
      </c>
      <c r="AM778" s="5">
        <f t="shared" si="98"/>
        <v>0.44444444444444442</v>
      </c>
      <c r="AN778" s="4">
        <f t="shared" si="103"/>
        <v>6.7314569397113879E-4</v>
      </c>
      <c r="AO778" s="3"/>
      <c r="AP778">
        <v>0</v>
      </c>
      <c r="AR778">
        <v>93169</v>
      </c>
      <c r="AT778" s="2" t="s">
        <v>20</v>
      </c>
      <c r="AU778" s="1">
        <f t="shared" si="99"/>
        <v>0.89283525066751002</v>
      </c>
      <c r="AV778" s="1">
        <f t="shared" si="100"/>
        <v>0.65697219887596825</v>
      </c>
      <c r="AW778" s="1">
        <f t="shared" si="101"/>
        <v>0.42110914708442648</v>
      </c>
    </row>
    <row r="779" spans="1:49" x14ac:dyDescent="0.2">
      <c r="A779">
        <v>777</v>
      </c>
      <c r="B779" t="s">
        <v>5837</v>
      </c>
      <c r="C779" t="s">
        <v>5836</v>
      </c>
      <c r="F779" t="s">
        <v>5835</v>
      </c>
      <c r="G779" t="s">
        <v>16</v>
      </c>
      <c r="H779" t="s">
        <v>15</v>
      </c>
      <c r="I779" t="s">
        <v>5834</v>
      </c>
      <c r="N779">
        <v>3</v>
      </c>
      <c r="O779" t="s">
        <v>5833</v>
      </c>
      <c r="P779" t="s">
        <v>5832</v>
      </c>
      <c r="Q779" t="s">
        <v>2802</v>
      </c>
      <c r="R779" s="8">
        <v>34700</v>
      </c>
      <c r="S779" s="9">
        <f t="shared" si="96"/>
        <v>1995</v>
      </c>
      <c r="T779" s="9">
        <v>1995</v>
      </c>
      <c r="U779" s="9">
        <f t="shared" si="97"/>
        <v>27</v>
      </c>
      <c r="V779" s="8">
        <v>34851</v>
      </c>
      <c r="W779" t="s">
        <v>5799</v>
      </c>
      <c r="X779" s="2">
        <v>0.46700000000000003</v>
      </c>
      <c r="Y779" s="7">
        <f t="shared" si="102"/>
        <v>1.2466298283548225E-2</v>
      </c>
      <c r="AA779">
        <v>10518223</v>
      </c>
      <c r="AB779">
        <v>26026</v>
      </c>
      <c r="AC779">
        <v>15582515</v>
      </c>
      <c r="AD779" t="s">
        <v>6</v>
      </c>
      <c r="AE779">
        <v>5</v>
      </c>
      <c r="AF779">
        <v>2</v>
      </c>
      <c r="AH779" t="s">
        <v>5831</v>
      </c>
      <c r="AI779" t="s">
        <v>5830</v>
      </c>
      <c r="AK779" t="s">
        <v>5829</v>
      </c>
      <c r="AL779">
        <v>0</v>
      </c>
      <c r="AM779" s="5">
        <f t="shared" si="98"/>
        <v>0</v>
      </c>
      <c r="AN779" s="4">
        <f t="shared" si="103"/>
        <v>0</v>
      </c>
      <c r="AO779" s="3"/>
      <c r="AP779">
        <v>0</v>
      </c>
      <c r="AR779" t="s">
        <v>1</v>
      </c>
      <c r="AT779" s="2" t="s">
        <v>20</v>
      </c>
      <c r="AU779" s="1">
        <f t="shared" si="99"/>
        <v>0.87264087984837579</v>
      </c>
      <c r="AV779" s="1">
        <f t="shared" si="100"/>
        <v>0.62331491417741125</v>
      </c>
      <c r="AW779" s="1">
        <f t="shared" si="101"/>
        <v>0.37398894850644676</v>
      </c>
    </row>
    <row r="780" spans="1:49" x14ac:dyDescent="0.2">
      <c r="A780">
        <v>778</v>
      </c>
      <c r="B780" t="s">
        <v>5828</v>
      </c>
      <c r="C780" t="s">
        <v>5827</v>
      </c>
      <c r="F780" t="s">
        <v>5826</v>
      </c>
      <c r="G780" t="s">
        <v>16</v>
      </c>
      <c r="H780" t="s">
        <v>15</v>
      </c>
      <c r="I780" t="s">
        <v>5825</v>
      </c>
      <c r="J780">
        <v>60009037</v>
      </c>
      <c r="K780" t="s">
        <v>3210</v>
      </c>
      <c r="L780" t="s">
        <v>3209</v>
      </c>
      <c r="M780" t="s">
        <v>11</v>
      </c>
      <c r="N780">
        <v>1</v>
      </c>
      <c r="O780" t="s">
        <v>5824</v>
      </c>
      <c r="P780">
        <v>7004706857</v>
      </c>
      <c r="Q780">
        <v>60009037</v>
      </c>
      <c r="R780" s="8">
        <v>34700</v>
      </c>
      <c r="S780" s="9">
        <f t="shared" si="96"/>
        <v>1995</v>
      </c>
      <c r="T780" s="9">
        <v>1995</v>
      </c>
      <c r="U780" s="9">
        <f t="shared" si="97"/>
        <v>27</v>
      </c>
      <c r="V780" s="8">
        <v>34851</v>
      </c>
      <c r="W780" t="s">
        <v>3139</v>
      </c>
      <c r="X780" s="2">
        <v>1.3720000000000001</v>
      </c>
      <c r="Y780" s="7">
        <f t="shared" si="102"/>
        <v>3.662475641333654E-2</v>
      </c>
      <c r="AA780">
        <v>189480</v>
      </c>
      <c r="AB780">
        <v>17366</v>
      </c>
      <c r="AC780">
        <v>15579670</v>
      </c>
      <c r="AD780" t="s">
        <v>6</v>
      </c>
      <c r="AE780">
        <v>43</v>
      </c>
      <c r="AF780">
        <v>6</v>
      </c>
      <c r="AH780" t="s">
        <v>5823</v>
      </c>
      <c r="AI780" t="s">
        <v>5822</v>
      </c>
      <c r="AK780" t="s">
        <v>5821</v>
      </c>
      <c r="AL780">
        <v>2</v>
      </c>
      <c r="AM780" s="5">
        <f t="shared" si="98"/>
        <v>7.407407407407407E-2</v>
      </c>
      <c r="AN780" s="4">
        <f t="shared" si="103"/>
        <v>1.1219094899518981E-4</v>
      </c>
      <c r="AO780" s="3"/>
      <c r="AP780">
        <v>0</v>
      </c>
      <c r="AQ780" t="s">
        <v>2</v>
      </c>
      <c r="AR780" t="s">
        <v>1</v>
      </c>
      <c r="AS780" t="s">
        <v>0</v>
      </c>
      <c r="AT780" s="2" t="s">
        <v>20</v>
      </c>
      <c r="AU780" s="1">
        <f t="shared" si="99"/>
        <v>2.567098677403413</v>
      </c>
      <c r="AV780" s="1">
        <f t="shared" si="100"/>
        <v>1.8368473681165867</v>
      </c>
      <c r="AW780" s="1">
        <f t="shared" si="101"/>
        <v>1.1065960588297594</v>
      </c>
    </row>
    <row r="781" spans="1:49" x14ac:dyDescent="0.2">
      <c r="A781">
        <v>779</v>
      </c>
      <c r="B781" t="s">
        <v>5820</v>
      </c>
      <c r="C781" t="s">
        <v>5819</v>
      </c>
      <c r="F781" t="s">
        <v>5818</v>
      </c>
      <c r="G781" t="s">
        <v>16</v>
      </c>
      <c r="H781" t="s">
        <v>15</v>
      </c>
      <c r="I781" t="s">
        <v>5817</v>
      </c>
      <c r="J781" t="s">
        <v>5816</v>
      </c>
      <c r="K781" t="s">
        <v>5815</v>
      </c>
      <c r="L781" t="s">
        <v>5814</v>
      </c>
      <c r="M781" t="s">
        <v>5813</v>
      </c>
      <c r="N781">
        <v>9</v>
      </c>
      <c r="O781" t="s">
        <v>5812</v>
      </c>
      <c r="P781" t="s">
        <v>5811</v>
      </c>
      <c r="Q781" t="s">
        <v>5810</v>
      </c>
      <c r="R781" s="8">
        <v>34700</v>
      </c>
      <c r="S781" s="9">
        <f t="shared" si="96"/>
        <v>1995</v>
      </c>
      <c r="T781" s="9">
        <v>1995</v>
      </c>
      <c r="U781" s="9">
        <f t="shared" si="97"/>
        <v>27</v>
      </c>
      <c r="V781" s="8">
        <v>34851</v>
      </c>
      <c r="W781" t="s">
        <v>5799</v>
      </c>
      <c r="X781" s="2">
        <v>0.46700000000000003</v>
      </c>
      <c r="Y781" s="7">
        <f t="shared" si="102"/>
        <v>1.2466298283548225E-2</v>
      </c>
      <c r="AA781">
        <v>10518223</v>
      </c>
      <c r="AB781">
        <v>26026</v>
      </c>
      <c r="AC781">
        <v>15582515</v>
      </c>
      <c r="AD781" t="s">
        <v>6</v>
      </c>
      <c r="AE781">
        <v>5</v>
      </c>
      <c r="AF781">
        <v>2</v>
      </c>
      <c r="AH781" t="s">
        <v>5809</v>
      </c>
      <c r="AI781" t="s">
        <v>5808</v>
      </c>
      <c r="AK781" t="s">
        <v>5807</v>
      </c>
      <c r="AL781">
        <v>5</v>
      </c>
      <c r="AM781" s="5">
        <f t="shared" si="98"/>
        <v>0.18518518518518517</v>
      </c>
      <c r="AN781" s="4">
        <f t="shared" si="103"/>
        <v>2.804773724879745E-4</v>
      </c>
      <c r="AO781" s="3"/>
      <c r="AP781">
        <v>0</v>
      </c>
      <c r="AQ781" t="s">
        <v>5806</v>
      </c>
      <c r="AR781">
        <v>142432</v>
      </c>
      <c r="AS781" t="s">
        <v>1361</v>
      </c>
      <c r="AT781" s="2" t="s">
        <v>20</v>
      </c>
      <c r="AU781" s="1">
        <f t="shared" si="99"/>
        <v>0.88105520102301516</v>
      </c>
      <c r="AV781" s="1">
        <f t="shared" si="100"/>
        <v>0.63733878280181</v>
      </c>
      <c r="AW781" s="1">
        <f t="shared" si="101"/>
        <v>0.3936223645806049</v>
      </c>
    </row>
    <row r="782" spans="1:49" x14ac:dyDescent="0.2">
      <c r="A782">
        <v>780</v>
      </c>
      <c r="B782" t="s">
        <v>5805</v>
      </c>
      <c r="C782" t="s">
        <v>5804</v>
      </c>
      <c r="F782" t="s">
        <v>5803</v>
      </c>
      <c r="G782" t="s">
        <v>16</v>
      </c>
      <c r="H782" t="s">
        <v>15</v>
      </c>
      <c r="I782" t="s">
        <v>5802</v>
      </c>
      <c r="J782">
        <v>60023053</v>
      </c>
      <c r="K782" t="s">
        <v>4817</v>
      </c>
      <c r="L782" t="s">
        <v>4816</v>
      </c>
      <c r="M782" t="s">
        <v>11</v>
      </c>
      <c r="N782">
        <v>2</v>
      </c>
      <c r="O782" t="s">
        <v>5801</v>
      </c>
      <c r="P782" t="s">
        <v>5800</v>
      </c>
      <c r="Q782" t="s">
        <v>4813</v>
      </c>
      <c r="R782" s="8">
        <v>34700</v>
      </c>
      <c r="S782" s="9">
        <f t="shared" si="96"/>
        <v>1995</v>
      </c>
      <c r="T782" s="9">
        <v>1995</v>
      </c>
      <c r="U782" s="9">
        <f t="shared" si="97"/>
        <v>27</v>
      </c>
      <c r="V782" s="8">
        <v>34851</v>
      </c>
      <c r="W782" t="s">
        <v>5799</v>
      </c>
      <c r="X782" s="2">
        <v>0.46700000000000003</v>
      </c>
      <c r="Y782" s="7">
        <f t="shared" si="102"/>
        <v>1.2466298283548225E-2</v>
      </c>
      <c r="AA782">
        <v>10518223</v>
      </c>
      <c r="AB782">
        <v>26026</v>
      </c>
      <c r="AC782">
        <v>15582515</v>
      </c>
      <c r="AD782" t="s">
        <v>6</v>
      </c>
      <c r="AE782">
        <v>5</v>
      </c>
      <c r="AF782">
        <v>2</v>
      </c>
      <c r="AH782" t="s">
        <v>5798</v>
      </c>
      <c r="AI782" t="s">
        <v>5797</v>
      </c>
      <c r="AK782" t="s">
        <v>5796</v>
      </c>
      <c r="AL782">
        <v>11</v>
      </c>
      <c r="AM782" s="5">
        <f t="shared" si="98"/>
        <v>0.40740740740740738</v>
      </c>
      <c r="AN782" s="4">
        <f t="shared" si="103"/>
        <v>6.1705021947354389E-4</v>
      </c>
      <c r="AO782" s="3"/>
      <c r="AP782">
        <v>0</v>
      </c>
      <c r="AQ782" t="s">
        <v>2659</v>
      </c>
      <c r="AR782" t="s">
        <v>1</v>
      </c>
      <c r="AS782" t="s">
        <v>2657</v>
      </c>
      <c r="AT782" s="2" t="s">
        <v>20</v>
      </c>
      <c r="AU782" s="1">
        <f t="shared" si="99"/>
        <v>0.89115238643258199</v>
      </c>
      <c r="AV782" s="1">
        <f t="shared" si="100"/>
        <v>0.6541674251510885</v>
      </c>
      <c r="AW782" s="1">
        <f t="shared" si="101"/>
        <v>0.41718246386959479</v>
      </c>
    </row>
    <row r="783" spans="1:49" x14ac:dyDescent="0.2">
      <c r="A783">
        <v>781</v>
      </c>
      <c r="B783" t="s">
        <v>5795</v>
      </c>
      <c r="C783" t="s">
        <v>5794</v>
      </c>
      <c r="F783" t="s">
        <v>5793</v>
      </c>
      <c r="G783" t="s">
        <v>16</v>
      </c>
      <c r="H783" t="s">
        <v>15</v>
      </c>
      <c r="I783" t="s">
        <v>5792</v>
      </c>
      <c r="J783">
        <v>60002306</v>
      </c>
      <c r="K783" t="s">
        <v>1562</v>
      </c>
      <c r="L783" t="s">
        <v>1561</v>
      </c>
      <c r="M783" t="s">
        <v>329</v>
      </c>
      <c r="N783">
        <v>2</v>
      </c>
      <c r="O783" t="s">
        <v>5791</v>
      </c>
      <c r="P783" t="s">
        <v>5790</v>
      </c>
      <c r="Q783" t="s">
        <v>1558</v>
      </c>
      <c r="R783" s="8">
        <v>34700</v>
      </c>
      <c r="S783" s="9">
        <f t="shared" si="96"/>
        <v>1995</v>
      </c>
      <c r="T783" s="9">
        <v>1995</v>
      </c>
      <c r="U783" s="9">
        <f t="shared" si="97"/>
        <v>27</v>
      </c>
      <c r="V783" s="8" t="s">
        <v>5789</v>
      </c>
      <c r="W783" t="s">
        <v>5788</v>
      </c>
      <c r="X783" s="2" t="s">
        <v>20</v>
      </c>
      <c r="Y783" s="7" t="e">
        <f t="shared" si="102"/>
        <v>#VALUE!</v>
      </c>
      <c r="AA783">
        <v>281522</v>
      </c>
      <c r="AB783">
        <v>12174</v>
      </c>
      <c r="AC783">
        <v>21614296</v>
      </c>
      <c r="AD783" t="s">
        <v>6</v>
      </c>
      <c r="AE783">
        <v>42</v>
      </c>
      <c r="AF783">
        <v>2</v>
      </c>
      <c r="AH783" t="s">
        <v>5787</v>
      </c>
      <c r="AI783" t="s">
        <v>5786</v>
      </c>
      <c r="AK783" t="s">
        <v>5785</v>
      </c>
      <c r="AL783">
        <v>10</v>
      </c>
      <c r="AM783" s="5">
        <f t="shared" si="98"/>
        <v>0.37037037037037035</v>
      </c>
      <c r="AN783" s="4">
        <f t="shared" si="103"/>
        <v>5.60954744975949E-4</v>
      </c>
      <c r="AO783" s="3"/>
      <c r="AP783">
        <v>0</v>
      </c>
      <c r="AR783" t="s">
        <v>1</v>
      </c>
      <c r="AT783" s="2" t="s">
        <v>20</v>
      </c>
      <c r="AU783" s="1" t="e">
        <f t="shared" si="99"/>
        <v>#VALUE!</v>
      </c>
      <c r="AV783" s="1" t="e">
        <f t="shared" si="100"/>
        <v>#VALUE!</v>
      </c>
      <c r="AW783" s="1" t="e">
        <f t="shared" si="101"/>
        <v>#VALUE!</v>
      </c>
    </row>
    <row r="784" spans="1:49" x14ac:dyDescent="0.2">
      <c r="A784">
        <v>782</v>
      </c>
      <c r="B784" t="s">
        <v>5784</v>
      </c>
      <c r="C784" t="s">
        <v>5783</v>
      </c>
      <c r="F784" t="s">
        <v>5782</v>
      </c>
      <c r="G784" t="s">
        <v>16</v>
      </c>
      <c r="H784" t="s">
        <v>15</v>
      </c>
      <c r="I784" t="s">
        <v>5781</v>
      </c>
      <c r="J784">
        <v>60021939</v>
      </c>
      <c r="K784" t="s">
        <v>5780</v>
      </c>
      <c r="L784" t="s">
        <v>5779</v>
      </c>
      <c r="M784" t="s">
        <v>11</v>
      </c>
      <c r="N784">
        <v>1</v>
      </c>
      <c r="O784" t="s">
        <v>5778</v>
      </c>
      <c r="P784">
        <v>6603151281</v>
      </c>
      <c r="Q784">
        <v>60021939</v>
      </c>
      <c r="R784" s="8">
        <v>34700</v>
      </c>
      <c r="S784" s="9">
        <f t="shared" si="96"/>
        <v>1995</v>
      </c>
      <c r="T784" s="9">
        <v>1995</v>
      </c>
      <c r="U784" s="9">
        <f t="shared" si="97"/>
        <v>27</v>
      </c>
      <c r="V784" s="8" t="s">
        <v>5777</v>
      </c>
      <c r="W784" t="s">
        <v>5776</v>
      </c>
      <c r="X784" s="2" t="s">
        <v>20</v>
      </c>
      <c r="Y784" s="7" t="e">
        <f t="shared" si="102"/>
        <v>#VALUE!</v>
      </c>
      <c r="AA784">
        <v>1296264</v>
      </c>
      <c r="AB784">
        <v>26141</v>
      </c>
      <c r="AD784" t="s">
        <v>6</v>
      </c>
      <c r="AE784">
        <v>5</v>
      </c>
      <c r="AF784">
        <v>2</v>
      </c>
      <c r="AH784" t="s">
        <v>5775</v>
      </c>
      <c r="AI784" t="s">
        <v>5774</v>
      </c>
      <c r="AK784" t="s">
        <v>5773</v>
      </c>
      <c r="AL784">
        <v>7</v>
      </c>
      <c r="AM784" s="5">
        <f t="shared" si="98"/>
        <v>0.25925925925925924</v>
      </c>
      <c r="AN784" s="4">
        <f t="shared" si="103"/>
        <v>3.9266832148316435E-4</v>
      </c>
      <c r="AO784" s="3"/>
      <c r="AP784">
        <v>0</v>
      </c>
      <c r="AR784" t="s">
        <v>1</v>
      </c>
      <c r="AT784" s="2" t="s">
        <v>20</v>
      </c>
      <c r="AU784" s="1" t="e">
        <f t="shared" si="99"/>
        <v>#VALUE!</v>
      </c>
      <c r="AV784" s="1" t="e">
        <f t="shared" si="100"/>
        <v>#VALUE!</v>
      </c>
      <c r="AW784" s="1" t="e">
        <f t="shared" si="101"/>
        <v>#VALUE!</v>
      </c>
    </row>
    <row r="785" spans="1:49" x14ac:dyDescent="0.2">
      <c r="A785">
        <v>783</v>
      </c>
      <c r="B785" t="s">
        <v>5772</v>
      </c>
      <c r="C785" t="s">
        <v>5771</v>
      </c>
      <c r="F785" t="s">
        <v>5770</v>
      </c>
      <c r="G785" t="s">
        <v>16</v>
      </c>
      <c r="H785" t="s">
        <v>15</v>
      </c>
      <c r="I785" t="s">
        <v>4212</v>
      </c>
      <c r="J785" t="s">
        <v>5769</v>
      </c>
      <c r="K785" t="s">
        <v>5768</v>
      </c>
      <c r="L785" t="s">
        <v>5767</v>
      </c>
      <c r="M785" t="s">
        <v>5766</v>
      </c>
      <c r="N785">
        <v>3</v>
      </c>
      <c r="O785" t="s">
        <v>5765</v>
      </c>
      <c r="P785" t="s">
        <v>5764</v>
      </c>
      <c r="Q785" t="s">
        <v>5763</v>
      </c>
      <c r="R785" s="8">
        <v>34700</v>
      </c>
      <c r="S785" s="9">
        <f t="shared" si="96"/>
        <v>1995</v>
      </c>
      <c r="T785" s="9">
        <v>1995</v>
      </c>
      <c r="U785" s="9">
        <f t="shared" si="97"/>
        <v>27</v>
      </c>
      <c r="V785" s="8">
        <v>34820</v>
      </c>
      <c r="W785" t="s">
        <v>2623</v>
      </c>
      <c r="X785" s="2">
        <v>1.6379999999999999</v>
      </c>
      <c r="Y785" s="7">
        <f t="shared" si="102"/>
        <v>4.3725474493473214E-2</v>
      </c>
      <c r="AA785" t="s">
        <v>2622</v>
      </c>
      <c r="AB785">
        <v>17391</v>
      </c>
      <c r="AC785">
        <v>19410476</v>
      </c>
      <c r="AD785" t="s">
        <v>6</v>
      </c>
      <c r="AE785">
        <v>43</v>
      </c>
      <c r="AF785">
        <v>5</v>
      </c>
      <c r="AH785" t="s">
        <v>5762</v>
      </c>
      <c r="AI785" t="s">
        <v>5761</v>
      </c>
      <c r="AK785" t="s">
        <v>5760</v>
      </c>
      <c r="AL785">
        <v>60</v>
      </c>
      <c r="AM785" s="5">
        <f t="shared" si="98"/>
        <v>2.2222222222222223</v>
      </c>
      <c r="AN785" s="4">
        <f t="shared" si="103"/>
        <v>3.3657284698556944E-3</v>
      </c>
      <c r="AO785" s="3"/>
      <c r="AP785">
        <v>0</v>
      </c>
      <c r="AQ785" t="s">
        <v>3918</v>
      </c>
      <c r="AR785" t="s">
        <v>5759</v>
      </c>
      <c r="AS785" t="s">
        <v>3916</v>
      </c>
      <c r="AT785" s="2">
        <v>4.931</v>
      </c>
      <c r="AU785" s="1">
        <f t="shared" si="99"/>
        <v>3.1617550686387954</v>
      </c>
      <c r="AV785" s="1">
        <f t="shared" si="100"/>
        <v>2.3545601481664455</v>
      </c>
      <c r="AW785" s="1">
        <f t="shared" si="101"/>
        <v>1.547365227694095</v>
      </c>
    </row>
    <row r="786" spans="1:49" x14ac:dyDescent="0.2">
      <c r="A786">
        <v>784</v>
      </c>
      <c r="B786" t="s">
        <v>5758</v>
      </c>
      <c r="C786" t="s">
        <v>5757</v>
      </c>
      <c r="F786" t="s">
        <v>5756</v>
      </c>
      <c r="G786" t="s">
        <v>16</v>
      </c>
      <c r="H786" t="s">
        <v>15</v>
      </c>
      <c r="I786" t="s">
        <v>5755</v>
      </c>
      <c r="J786" t="s">
        <v>5754</v>
      </c>
      <c r="K786" t="s">
        <v>5753</v>
      </c>
      <c r="L786" t="s">
        <v>5752</v>
      </c>
      <c r="M786" t="s">
        <v>128</v>
      </c>
      <c r="N786">
        <v>2</v>
      </c>
      <c r="O786" t="s">
        <v>5751</v>
      </c>
      <c r="P786" t="s">
        <v>5750</v>
      </c>
      <c r="Q786" t="s">
        <v>5749</v>
      </c>
      <c r="R786" s="8">
        <v>34700</v>
      </c>
      <c r="S786" s="9">
        <f t="shared" si="96"/>
        <v>1995</v>
      </c>
      <c r="T786" s="9">
        <v>1995</v>
      </c>
      <c r="U786" s="9">
        <f t="shared" si="97"/>
        <v>27</v>
      </c>
      <c r="V786" s="8">
        <v>34820</v>
      </c>
      <c r="W786" t="s">
        <v>2623</v>
      </c>
      <c r="X786" s="2">
        <v>1.6379999999999999</v>
      </c>
      <c r="Y786" s="7">
        <f t="shared" si="102"/>
        <v>4.3725474493473214E-2</v>
      </c>
      <c r="AA786" t="s">
        <v>2622</v>
      </c>
      <c r="AB786">
        <v>17391</v>
      </c>
      <c r="AC786">
        <v>19410476</v>
      </c>
      <c r="AD786" t="s">
        <v>6</v>
      </c>
      <c r="AE786">
        <v>43</v>
      </c>
      <c r="AF786">
        <v>5</v>
      </c>
      <c r="AH786" t="s">
        <v>5748</v>
      </c>
      <c r="AI786" t="s">
        <v>5747</v>
      </c>
      <c r="AK786" t="s">
        <v>5746</v>
      </c>
      <c r="AL786">
        <v>27</v>
      </c>
      <c r="AM786" s="5">
        <f t="shared" si="98"/>
        <v>1</v>
      </c>
      <c r="AN786" s="4">
        <f t="shared" si="103"/>
        <v>1.5145778114350624E-3</v>
      </c>
      <c r="AO786" s="3"/>
      <c r="AP786">
        <v>0</v>
      </c>
      <c r="AR786" t="s">
        <v>1</v>
      </c>
      <c r="AT786" s="2">
        <v>4.931</v>
      </c>
      <c r="AU786" s="1">
        <f t="shared" si="99"/>
        <v>3.1062205488861765</v>
      </c>
      <c r="AV786" s="1">
        <f t="shared" si="100"/>
        <v>2.2620026152454136</v>
      </c>
      <c r="AW786" s="1">
        <f t="shared" si="101"/>
        <v>1.4177846816046507</v>
      </c>
    </row>
    <row r="787" spans="1:49" x14ac:dyDescent="0.2">
      <c r="A787">
        <v>785</v>
      </c>
      <c r="B787" t="s">
        <v>5745</v>
      </c>
      <c r="C787" t="s">
        <v>5744</v>
      </c>
      <c r="F787" t="s">
        <v>5743</v>
      </c>
      <c r="G787" t="s">
        <v>16</v>
      </c>
      <c r="H787" t="s">
        <v>15</v>
      </c>
      <c r="I787" t="s">
        <v>5742</v>
      </c>
      <c r="J787" t="s">
        <v>5741</v>
      </c>
      <c r="K787" t="s">
        <v>5740</v>
      </c>
      <c r="L787" t="s">
        <v>5739</v>
      </c>
      <c r="M787" t="s">
        <v>42</v>
      </c>
      <c r="N787">
        <v>7</v>
      </c>
      <c r="O787" t="s">
        <v>5738</v>
      </c>
      <c r="P787" t="s">
        <v>5737</v>
      </c>
      <c r="Q787" t="s">
        <v>5736</v>
      </c>
      <c r="R787" s="8">
        <v>34700</v>
      </c>
      <c r="S787" s="9">
        <f t="shared" si="96"/>
        <v>1995</v>
      </c>
      <c r="T787" s="9">
        <v>1995</v>
      </c>
      <c r="U787" s="9">
        <f t="shared" si="97"/>
        <v>27</v>
      </c>
      <c r="V787" s="8">
        <v>34820</v>
      </c>
      <c r="W787" t="s">
        <v>5388</v>
      </c>
      <c r="X787" s="2">
        <v>1.365</v>
      </c>
      <c r="Y787" s="7">
        <f t="shared" si="102"/>
        <v>3.6437895411227675E-2</v>
      </c>
      <c r="AA787">
        <v>189545</v>
      </c>
      <c r="AB787">
        <v>17393</v>
      </c>
      <c r="AC787">
        <v>19399359</v>
      </c>
      <c r="AD787" t="s">
        <v>6</v>
      </c>
      <c r="AE787">
        <v>44</v>
      </c>
      <c r="AF787">
        <v>2</v>
      </c>
      <c r="AH787" t="s">
        <v>5735</v>
      </c>
      <c r="AI787" t="s">
        <v>5734</v>
      </c>
      <c r="AK787" t="s">
        <v>5733</v>
      </c>
      <c r="AL787">
        <v>100</v>
      </c>
      <c r="AM787" s="5">
        <f t="shared" si="98"/>
        <v>3.7037037037037037</v>
      </c>
      <c r="AN787" s="4">
        <f t="shared" si="103"/>
        <v>5.6095474497594904E-3</v>
      </c>
      <c r="AO787" s="3"/>
      <c r="AP787">
        <v>0</v>
      </c>
      <c r="AR787" t="s">
        <v>1</v>
      </c>
      <c r="AT787" s="2" t="s">
        <v>20</v>
      </c>
      <c r="AU787" s="1">
        <f t="shared" si="99"/>
        <v>2.7189391022787217</v>
      </c>
      <c r="AV787" s="1">
        <f t="shared" si="100"/>
        <v>2.1023721430493585</v>
      </c>
      <c r="AW787" s="1">
        <f t="shared" si="101"/>
        <v>1.4858051838199944</v>
      </c>
    </row>
    <row r="788" spans="1:49" x14ac:dyDescent="0.2">
      <c r="A788">
        <v>786</v>
      </c>
      <c r="B788" t="s">
        <v>5732</v>
      </c>
      <c r="C788" t="s">
        <v>5731</v>
      </c>
      <c r="F788" t="s">
        <v>5730</v>
      </c>
      <c r="G788" t="s">
        <v>16</v>
      </c>
      <c r="H788" t="s">
        <v>15</v>
      </c>
      <c r="I788" t="s">
        <v>5729</v>
      </c>
      <c r="J788">
        <v>60031106</v>
      </c>
      <c r="K788" t="s">
        <v>1734</v>
      </c>
      <c r="L788" t="s">
        <v>1733</v>
      </c>
      <c r="M788" t="s">
        <v>1732</v>
      </c>
      <c r="N788">
        <v>5</v>
      </c>
      <c r="O788" t="s">
        <v>5728</v>
      </c>
      <c r="P788" t="s">
        <v>5727</v>
      </c>
      <c r="Q788" t="s">
        <v>5726</v>
      </c>
      <c r="R788" s="8">
        <v>34700</v>
      </c>
      <c r="S788" s="9">
        <f t="shared" si="96"/>
        <v>1995</v>
      </c>
      <c r="T788" s="9">
        <v>1995</v>
      </c>
      <c r="U788" s="9">
        <f t="shared" si="97"/>
        <v>27</v>
      </c>
      <c r="V788" s="8">
        <v>34790</v>
      </c>
      <c r="W788" t="s">
        <v>5725</v>
      </c>
      <c r="X788" s="2">
        <v>1.258</v>
      </c>
      <c r="Y788" s="7">
        <f t="shared" si="102"/>
        <v>3.3581591521849391E-2</v>
      </c>
      <c r="AA788">
        <v>134651</v>
      </c>
      <c r="AB788">
        <v>25169</v>
      </c>
      <c r="AC788">
        <v>19457111</v>
      </c>
      <c r="AD788" t="s">
        <v>6</v>
      </c>
      <c r="AE788">
        <v>142</v>
      </c>
      <c r="AF788">
        <v>5</v>
      </c>
      <c r="AH788" t="s">
        <v>5724</v>
      </c>
      <c r="AI788" t="s">
        <v>5723</v>
      </c>
      <c r="AK788" t="s">
        <v>5722</v>
      </c>
      <c r="AL788">
        <v>0</v>
      </c>
      <c r="AM788" s="5">
        <f t="shared" si="98"/>
        <v>0</v>
      </c>
      <c r="AN788" s="4">
        <f t="shared" si="103"/>
        <v>0</v>
      </c>
      <c r="AO788" s="3"/>
      <c r="AP788">
        <v>0</v>
      </c>
      <c r="AR788" t="s">
        <v>1</v>
      </c>
      <c r="AT788" s="2">
        <v>4.3159999999999998</v>
      </c>
      <c r="AU788" s="1">
        <f t="shared" si="99"/>
        <v>2.3507114065294572</v>
      </c>
      <c r="AV788" s="1">
        <f t="shared" si="100"/>
        <v>1.6790795760924695</v>
      </c>
      <c r="AW788" s="1">
        <f t="shared" si="101"/>
        <v>1.0074477456554816</v>
      </c>
    </row>
    <row r="789" spans="1:49" x14ac:dyDescent="0.2">
      <c r="A789">
        <v>787</v>
      </c>
      <c r="B789" t="s">
        <v>5721</v>
      </c>
      <c r="C789" t="s">
        <v>5720</v>
      </c>
      <c r="F789" t="s">
        <v>5719</v>
      </c>
      <c r="G789" t="s">
        <v>16</v>
      </c>
      <c r="H789" t="s">
        <v>15</v>
      </c>
      <c r="I789" t="s">
        <v>5718</v>
      </c>
      <c r="J789" t="s">
        <v>5717</v>
      </c>
      <c r="K789" t="s">
        <v>5716</v>
      </c>
      <c r="L789" t="s">
        <v>5715</v>
      </c>
      <c r="M789" t="s">
        <v>5714</v>
      </c>
      <c r="N789">
        <v>5</v>
      </c>
      <c r="O789" t="s">
        <v>5713</v>
      </c>
      <c r="P789" t="s">
        <v>5712</v>
      </c>
      <c r="Q789" t="s">
        <v>5711</v>
      </c>
      <c r="R789" s="8">
        <v>34700</v>
      </c>
      <c r="S789" s="9">
        <f t="shared" si="96"/>
        <v>1995</v>
      </c>
      <c r="T789" s="9">
        <v>1995</v>
      </c>
      <c r="U789" s="9">
        <f t="shared" si="97"/>
        <v>27</v>
      </c>
      <c r="V789" s="8">
        <v>34820</v>
      </c>
      <c r="W789" t="s">
        <v>5254</v>
      </c>
      <c r="X789" s="2">
        <v>0.62</v>
      </c>
      <c r="Y789" s="7">
        <f t="shared" si="102"/>
        <v>1.6550545901070447E-2</v>
      </c>
      <c r="AA789">
        <v>189464</v>
      </c>
      <c r="AB789">
        <v>17364</v>
      </c>
      <c r="AC789">
        <v>19410069</v>
      </c>
      <c r="AD789" t="s">
        <v>6</v>
      </c>
      <c r="AE789">
        <v>31</v>
      </c>
      <c r="AF789">
        <v>3</v>
      </c>
      <c r="AH789" t="s">
        <v>5710</v>
      </c>
      <c r="AI789" t="s">
        <v>5709</v>
      </c>
      <c r="AK789" t="s">
        <v>5708</v>
      </c>
      <c r="AL789">
        <v>11</v>
      </c>
      <c r="AM789" s="5">
        <f t="shared" si="98"/>
        <v>0.40740740740740738</v>
      </c>
      <c r="AN789" s="4">
        <f t="shared" si="103"/>
        <v>6.1705021947354389E-4</v>
      </c>
      <c r="AO789" s="3"/>
      <c r="AP789">
        <v>0</v>
      </c>
      <c r="AR789" t="s">
        <v>1</v>
      </c>
      <c r="AT789" s="2">
        <v>1.7</v>
      </c>
      <c r="AU789" s="1">
        <f t="shared" si="99"/>
        <v>1.1770497196591376</v>
      </c>
      <c r="AV789" s="1">
        <f t="shared" si="100"/>
        <v>0.85837980602719954</v>
      </c>
      <c r="AW789" s="1">
        <f t="shared" si="101"/>
        <v>0.53970989239526146</v>
      </c>
    </row>
    <row r="790" spans="1:49" x14ac:dyDescent="0.2">
      <c r="A790">
        <v>788</v>
      </c>
      <c r="B790" t="s">
        <v>5707</v>
      </c>
      <c r="C790" t="s">
        <v>5706</v>
      </c>
      <c r="F790" t="s">
        <v>5705</v>
      </c>
      <c r="G790" t="s">
        <v>16</v>
      </c>
      <c r="H790" t="s">
        <v>15</v>
      </c>
      <c r="I790" t="s">
        <v>5704</v>
      </c>
      <c r="N790">
        <v>1</v>
      </c>
      <c r="O790" t="s">
        <v>5703</v>
      </c>
      <c r="P790">
        <v>6603947029</v>
      </c>
      <c r="R790" s="8">
        <v>34700</v>
      </c>
      <c r="S790" s="9">
        <f t="shared" ref="S790:S853" si="104">YEAR(R790)</f>
        <v>1995</v>
      </c>
      <c r="T790" s="9">
        <v>1995</v>
      </c>
      <c r="U790" s="9">
        <f t="shared" ref="U790:U853" si="105">2022-T790</f>
        <v>27</v>
      </c>
      <c r="V790" s="8" t="s">
        <v>5154</v>
      </c>
      <c r="W790" t="s">
        <v>2560</v>
      </c>
      <c r="X790" s="2">
        <v>0.371</v>
      </c>
      <c r="Y790" s="7">
        <f t="shared" si="102"/>
        <v>9.9036331117695747E-3</v>
      </c>
      <c r="AA790">
        <v>486604</v>
      </c>
      <c r="AB790">
        <v>28580</v>
      </c>
      <c r="AC790" t="s">
        <v>2559</v>
      </c>
      <c r="AD790" t="s">
        <v>6</v>
      </c>
      <c r="AE790">
        <v>30</v>
      </c>
      <c r="AF790">
        <v>3</v>
      </c>
      <c r="AH790" t="s">
        <v>5702</v>
      </c>
      <c r="AI790" t="s">
        <v>5701</v>
      </c>
      <c r="AK790" t="s">
        <v>5700</v>
      </c>
      <c r="AL790">
        <v>13</v>
      </c>
      <c r="AM790" s="5">
        <f t="shared" ref="AM790:AM853" si="106">AL790/U790</f>
        <v>0.48148148148148145</v>
      </c>
      <c r="AN790" s="4">
        <f t="shared" si="103"/>
        <v>7.2924116846873369E-4</v>
      </c>
      <c r="AO790" s="3"/>
      <c r="AP790">
        <v>0</v>
      </c>
      <c r="AR790" t="s">
        <v>1</v>
      </c>
      <c r="AT790" s="2">
        <v>1.431</v>
      </c>
      <c r="AU790" s="1">
        <f t="shared" ref="AU790:AU853" si="107">(Y790*0.7+AN790*0.3)*100</f>
        <v>0.71513155287793218</v>
      </c>
      <c r="AV790" s="1">
        <f t="shared" ref="AV790:AV853" si="108">(Y790*0.5+AN790*0.5)*100</f>
        <v>0.53164371401191546</v>
      </c>
      <c r="AW790" s="1">
        <f t="shared" ref="AW790:AW853" si="109">(Y790*0.3+AN790*0.7)*100</f>
        <v>0.34815587514589863</v>
      </c>
    </row>
    <row r="791" spans="1:49" x14ac:dyDescent="0.2">
      <c r="A791">
        <v>789</v>
      </c>
      <c r="B791" t="s">
        <v>5699</v>
      </c>
      <c r="C791" t="s">
        <v>5698</v>
      </c>
      <c r="F791" t="s">
        <v>5697</v>
      </c>
      <c r="G791" t="s">
        <v>16</v>
      </c>
      <c r="H791" t="s">
        <v>15</v>
      </c>
      <c r="I791" t="s">
        <v>5696</v>
      </c>
      <c r="N791">
        <v>2</v>
      </c>
      <c r="O791" t="s">
        <v>5695</v>
      </c>
      <c r="P791" t="s">
        <v>5694</v>
      </c>
      <c r="Q791" t="s">
        <v>1496</v>
      </c>
      <c r="R791" s="8">
        <v>34700</v>
      </c>
      <c r="S791" s="9">
        <f t="shared" si="104"/>
        <v>1995</v>
      </c>
      <c r="T791" s="9">
        <v>1995</v>
      </c>
      <c r="U791" s="9">
        <f t="shared" si="105"/>
        <v>27</v>
      </c>
      <c r="V791" s="8" t="s">
        <v>5154</v>
      </c>
      <c r="W791" t="s">
        <v>2560</v>
      </c>
      <c r="X791" s="2">
        <v>0.371</v>
      </c>
      <c r="Y791" s="7">
        <f t="shared" si="102"/>
        <v>9.9036331117695747E-3</v>
      </c>
      <c r="AA791">
        <v>486604</v>
      </c>
      <c r="AB791">
        <v>28580</v>
      </c>
      <c r="AC791" t="s">
        <v>2559</v>
      </c>
      <c r="AD791" t="s">
        <v>6</v>
      </c>
      <c r="AE791">
        <v>30</v>
      </c>
      <c r="AF791">
        <v>3</v>
      </c>
      <c r="AH791" t="s">
        <v>5693</v>
      </c>
      <c r="AI791" t="s">
        <v>5692</v>
      </c>
      <c r="AK791" t="s">
        <v>5691</v>
      </c>
      <c r="AL791">
        <v>12</v>
      </c>
      <c r="AM791" s="5">
        <f t="shared" si="106"/>
        <v>0.44444444444444442</v>
      </c>
      <c r="AN791" s="4">
        <f t="shared" si="103"/>
        <v>6.7314569397113879E-4</v>
      </c>
      <c r="AO791" s="3"/>
      <c r="AP791">
        <v>0</v>
      </c>
      <c r="AR791" t="s">
        <v>1</v>
      </c>
      <c r="AT791" s="2">
        <v>1.431</v>
      </c>
      <c r="AU791" s="1">
        <f t="shared" si="107"/>
        <v>0.71344868864300437</v>
      </c>
      <c r="AV791" s="1">
        <f t="shared" si="108"/>
        <v>0.52883894028703571</v>
      </c>
      <c r="AW791" s="1">
        <f t="shared" si="109"/>
        <v>0.34422919193106699</v>
      </c>
    </row>
    <row r="792" spans="1:49" x14ac:dyDescent="0.2">
      <c r="A792">
        <v>790</v>
      </c>
      <c r="B792" t="s">
        <v>5690</v>
      </c>
      <c r="C792" t="s">
        <v>5689</v>
      </c>
      <c r="F792" t="s">
        <v>5688</v>
      </c>
      <c r="G792" t="s">
        <v>16</v>
      </c>
      <c r="H792" t="s">
        <v>15</v>
      </c>
      <c r="I792" t="s">
        <v>5687</v>
      </c>
      <c r="J792" t="s">
        <v>5686</v>
      </c>
      <c r="K792" t="s">
        <v>5685</v>
      </c>
      <c r="L792" t="s">
        <v>5684</v>
      </c>
      <c r="M792" t="s">
        <v>944</v>
      </c>
      <c r="N792">
        <v>4</v>
      </c>
      <c r="O792" t="s">
        <v>5683</v>
      </c>
      <c r="P792" t="s">
        <v>5682</v>
      </c>
      <c r="Q792" t="s">
        <v>5681</v>
      </c>
      <c r="R792" s="8">
        <v>34700</v>
      </c>
      <c r="S792" s="9">
        <f t="shared" si="104"/>
        <v>1995</v>
      </c>
      <c r="T792" s="9">
        <v>1995</v>
      </c>
      <c r="U792" s="9">
        <f t="shared" si="105"/>
        <v>27</v>
      </c>
      <c r="V792" s="8">
        <v>34820</v>
      </c>
      <c r="W792" t="s">
        <v>2584</v>
      </c>
      <c r="X792" s="2">
        <v>0.30399999999999999</v>
      </c>
      <c r="Y792" s="7">
        <f t="shared" si="102"/>
        <v>8.115106377299057E-3</v>
      </c>
      <c r="AA792">
        <v>8952477</v>
      </c>
      <c r="AB792">
        <v>12250</v>
      </c>
      <c r="AC792">
        <v>10982760</v>
      </c>
      <c r="AD792" t="s">
        <v>6</v>
      </c>
      <c r="AE792">
        <v>9</v>
      </c>
      <c r="AF792">
        <v>1</v>
      </c>
      <c r="AH792" s="6">
        <v>44382</v>
      </c>
      <c r="AI792" t="s">
        <v>5680</v>
      </c>
      <c r="AJ792" t="s">
        <v>5679</v>
      </c>
      <c r="AK792" t="s">
        <v>5678</v>
      </c>
      <c r="AL792">
        <v>1</v>
      </c>
      <c r="AM792" s="5">
        <f t="shared" si="106"/>
        <v>3.7037037037037035E-2</v>
      </c>
      <c r="AN792" s="4">
        <f t="shared" si="103"/>
        <v>5.6095474497594906E-5</v>
      </c>
      <c r="AO792" s="3"/>
      <c r="AP792">
        <v>0</v>
      </c>
      <c r="AR792" t="s">
        <v>1</v>
      </c>
      <c r="AT792" s="2" t="s">
        <v>20</v>
      </c>
      <c r="AU792" s="1">
        <f t="shared" si="107"/>
        <v>0.56974031064586184</v>
      </c>
      <c r="AV792" s="1">
        <f t="shared" si="108"/>
        <v>0.40856009258983261</v>
      </c>
      <c r="AW792" s="1">
        <f t="shared" si="109"/>
        <v>0.24737987453380336</v>
      </c>
    </row>
    <row r="793" spans="1:49" x14ac:dyDescent="0.2">
      <c r="A793">
        <v>791</v>
      </c>
      <c r="B793" t="s">
        <v>5677</v>
      </c>
      <c r="C793" t="s">
        <v>5676</v>
      </c>
      <c r="F793" t="s">
        <v>5675</v>
      </c>
      <c r="G793" t="s">
        <v>16</v>
      </c>
      <c r="H793" t="s">
        <v>15</v>
      </c>
      <c r="I793" t="s">
        <v>5674</v>
      </c>
      <c r="J793">
        <v>60103653</v>
      </c>
      <c r="K793" t="s">
        <v>3526</v>
      </c>
      <c r="L793" t="s">
        <v>3525</v>
      </c>
      <c r="M793" t="s">
        <v>3524</v>
      </c>
      <c r="N793">
        <v>1</v>
      </c>
      <c r="O793" t="s">
        <v>5673</v>
      </c>
      <c r="P793">
        <v>6602813547</v>
      </c>
      <c r="Q793">
        <v>60103653</v>
      </c>
      <c r="R793" s="8">
        <v>34700</v>
      </c>
      <c r="S793" s="9">
        <f t="shared" si="104"/>
        <v>1995</v>
      </c>
      <c r="T793" s="9">
        <v>1995</v>
      </c>
      <c r="U793" s="9">
        <f t="shared" si="105"/>
        <v>27</v>
      </c>
      <c r="V793" s="8">
        <v>34820</v>
      </c>
      <c r="W793" t="s">
        <v>2649</v>
      </c>
      <c r="X793" s="2">
        <v>2.141</v>
      </c>
      <c r="Y793" s="7">
        <f t="shared" si="102"/>
        <v>5.7152772216438434E-2</v>
      </c>
      <c r="AA793">
        <v>1962892</v>
      </c>
      <c r="AB793">
        <v>17360</v>
      </c>
      <c r="AC793">
        <v>15580644</v>
      </c>
      <c r="AD793" t="s">
        <v>6</v>
      </c>
      <c r="AE793">
        <v>33</v>
      </c>
      <c r="AF793">
        <v>3</v>
      </c>
      <c r="AH793" t="s">
        <v>5672</v>
      </c>
      <c r="AI793" t="s">
        <v>5671</v>
      </c>
      <c r="AK793" t="s">
        <v>5670</v>
      </c>
      <c r="AL793">
        <v>7</v>
      </c>
      <c r="AM793" s="5">
        <f t="shared" si="106"/>
        <v>0.25925925925925924</v>
      </c>
      <c r="AN793" s="4">
        <f t="shared" si="103"/>
        <v>3.9266832148316435E-4</v>
      </c>
      <c r="AO793" s="3"/>
      <c r="AP793">
        <v>0</v>
      </c>
      <c r="AR793" t="s">
        <v>1</v>
      </c>
      <c r="AT793" s="2" t="s">
        <v>20</v>
      </c>
      <c r="AU793" s="1">
        <f t="shared" si="107"/>
        <v>4.0124741047951851</v>
      </c>
      <c r="AV793" s="1">
        <f t="shared" si="108"/>
        <v>2.8772720268960801</v>
      </c>
      <c r="AW793" s="1">
        <f t="shared" si="109"/>
        <v>1.7420699489969746</v>
      </c>
    </row>
    <row r="794" spans="1:49" x14ac:dyDescent="0.2">
      <c r="A794">
        <v>792</v>
      </c>
      <c r="B794" t="s">
        <v>5669</v>
      </c>
      <c r="C794" t="s">
        <v>5668</v>
      </c>
      <c r="F794" t="s">
        <v>5667</v>
      </c>
      <c r="G794" t="s">
        <v>16</v>
      </c>
      <c r="H794" t="s">
        <v>15</v>
      </c>
      <c r="I794" t="s">
        <v>5666</v>
      </c>
      <c r="J794" t="s">
        <v>5665</v>
      </c>
      <c r="K794" t="s">
        <v>5664</v>
      </c>
      <c r="L794" t="s">
        <v>5663</v>
      </c>
      <c r="M794" t="s">
        <v>4272</v>
      </c>
      <c r="N794">
        <v>4</v>
      </c>
      <c r="O794" t="s">
        <v>5662</v>
      </c>
      <c r="P794" t="s">
        <v>5661</v>
      </c>
      <c r="Q794" t="s">
        <v>5660</v>
      </c>
      <c r="R794" s="8">
        <v>34700</v>
      </c>
      <c r="S794" s="9">
        <f t="shared" si="104"/>
        <v>1995</v>
      </c>
      <c r="T794" s="9">
        <v>1995</v>
      </c>
      <c r="U794" s="9">
        <f t="shared" si="105"/>
        <v>27</v>
      </c>
      <c r="V794" s="8">
        <v>34820</v>
      </c>
      <c r="W794" t="s">
        <v>4456</v>
      </c>
      <c r="X794" s="2">
        <v>0.111</v>
      </c>
      <c r="Y794" s="7">
        <f t="shared" si="102"/>
        <v>2.9630816048690639E-3</v>
      </c>
      <c r="AA794">
        <v>87566621</v>
      </c>
      <c r="AB794">
        <v>24890</v>
      </c>
      <c r="AC794">
        <v>15206424</v>
      </c>
      <c r="AD794" t="s">
        <v>6</v>
      </c>
      <c r="AE794">
        <v>78</v>
      </c>
      <c r="AF794">
        <v>5</v>
      </c>
      <c r="AH794" t="s">
        <v>5659</v>
      </c>
      <c r="AI794" t="s">
        <v>5658</v>
      </c>
      <c r="AJ794" t="s">
        <v>5657</v>
      </c>
      <c r="AK794" t="s">
        <v>5656</v>
      </c>
      <c r="AL794">
        <v>0</v>
      </c>
      <c r="AM794" s="5">
        <f t="shared" si="106"/>
        <v>0</v>
      </c>
      <c r="AN794" s="4">
        <f t="shared" si="103"/>
        <v>0</v>
      </c>
      <c r="AO794" s="3"/>
      <c r="AP794">
        <v>0</v>
      </c>
      <c r="AR794" t="s">
        <v>1</v>
      </c>
      <c r="AT794" s="2" t="s">
        <v>20</v>
      </c>
      <c r="AU794" s="1">
        <f t="shared" si="107"/>
        <v>0.20741571234083445</v>
      </c>
      <c r="AV794" s="1">
        <f t="shared" si="108"/>
        <v>0.1481540802434532</v>
      </c>
      <c r="AW794" s="1">
        <f t="shared" si="109"/>
        <v>8.8892448146071903E-2</v>
      </c>
    </row>
    <row r="795" spans="1:49" x14ac:dyDescent="0.2">
      <c r="A795">
        <v>793</v>
      </c>
      <c r="B795" t="s">
        <v>5655</v>
      </c>
      <c r="C795" t="s">
        <v>5654</v>
      </c>
      <c r="F795" t="s">
        <v>5653</v>
      </c>
      <c r="G795" t="s">
        <v>16</v>
      </c>
      <c r="H795" t="s">
        <v>15</v>
      </c>
      <c r="I795" t="s">
        <v>5652</v>
      </c>
      <c r="J795">
        <v>60005837</v>
      </c>
      <c r="K795" t="s">
        <v>5651</v>
      </c>
      <c r="L795" t="s">
        <v>5650</v>
      </c>
      <c r="M795" t="s">
        <v>11</v>
      </c>
      <c r="N795">
        <v>2</v>
      </c>
      <c r="O795" t="s">
        <v>5649</v>
      </c>
      <c r="P795" t="s">
        <v>5648</v>
      </c>
      <c r="Q795" t="s">
        <v>5647</v>
      </c>
      <c r="R795" s="8">
        <v>34700</v>
      </c>
      <c r="S795" s="9">
        <f t="shared" si="104"/>
        <v>1995</v>
      </c>
      <c r="T795" s="9">
        <v>1995</v>
      </c>
      <c r="U795" s="9">
        <f t="shared" si="105"/>
        <v>27</v>
      </c>
      <c r="V795" s="8">
        <v>34820</v>
      </c>
      <c r="W795" t="s">
        <v>2649</v>
      </c>
      <c r="X795" s="2">
        <v>2.141</v>
      </c>
      <c r="Y795" s="7">
        <f t="shared" si="102"/>
        <v>5.7152772216438434E-2</v>
      </c>
      <c r="AA795">
        <v>1962892</v>
      </c>
      <c r="AB795">
        <v>17360</v>
      </c>
      <c r="AC795">
        <v>15580644</v>
      </c>
      <c r="AD795" t="s">
        <v>6</v>
      </c>
      <c r="AE795">
        <v>33</v>
      </c>
      <c r="AF795">
        <v>3</v>
      </c>
      <c r="AH795" t="s">
        <v>5646</v>
      </c>
      <c r="AI795" t="s">
        <v>5645</v>
      </c>
      <c r="AK795" t="s">
        <v>5644</v>
      </c>
      <c r="AL795">
        <v>7</v>
      </c>
      <c r="AM795" s="5">
        <f t="shared" si="106"/>
        <v>0.25925925925925924</v>
      </c>
      <c r="AN795" s="4">
        <f t="shared" si="103"/>
        <v>3.9266832148316435E-4</v>
      </c>
      <c r="AO795" s="3"/>
      <c r="AP795">
        <v>0</v>
      </c>
      <c r="AR795" t="s">
        <v>1</v>
      </c>
      <c r="AT795" s="2" t="s">
        <v>20</v>
      </c>
      <c r="AU795" s="1">
        <f t="shared" si="107"/>
        <v>4.0124741047951851</v>
      </c>
      <c r="AV795" s="1">
        <f t="shared" si="108"/>
        <v>2.8772720268960801</v>
      </c>
      <c r="AW795" s="1">
        <f t="shared" si="109"/>
        <v>1.7420699489969746</v>
      </c>
    </row>
    <row r="796" spans="1:49" x14ac:dyDescent="0.2">
      <c r="A796">
        <v>794</v>
      </c>
      <c r="B796" t="s">
        <v>5643</v>
      </c>
      <c r="C796" t="s">
        <v>5642</v>
      </c>
      <c r="F796" t="s">
        <v>5641</v>
      </c>
      <c r="G796" t="s">
        <v>16</v>
      </c>
      <c r="H796" t="s">
        <v>15</v>
      </c>
      <c r="I796" t="s">
        <v>5640</v>
      </c>
      <c r="J796">
        <v>60005465</v>
      </c>
      <c r="K796" t="s">
        <v>5639</v>
      </c>
      <c r="L796" t="s">
        <v>5638</v>
      </c>
      <c r="M796" t="s">
        <v>4525</v>
      </c>
      <c r="N796">
        <v>1</v>
      </c>
      <c r="O796" t="s">
        <v>5637</v>
      </c>
      <c r="P796">
        <v>8945567500</v>
      </c>
      <c r="Q796">
        <v>60005465</v>
      </c>
      <c r="R796" s="8">
        <v>34700</v>
      </c>
      <c r="S796" s="9">
        <f t="shared" si="104"/>
        <v>1995</v>
      </c>
      <c r="T796" s="9">
        <v>1995</v>
      </c>
      <c r="U796" s="9">
        <f t="shared" si="105"/>
        <v>27</v>
      </c>
      <c r="V796" s="8">
        <v>34820</v>
      </c>
      <c r="W796" t="s">
        <v>3180</v>
      </c>
      <c r="X796" s="2">
        <v>0.94</v>
      </c>
      <c r="Y796" s="7">
        <f t="shared" si="102"/>
        <v>2.5092763140332611E-2</v>
      </c>
      <c r="AA796">
        <v>10518207</v>
      </c>
      <c r="AB796">
        <v>63372</v>
      </c>
      <c r="AD796" t="s">
        <v>6</v>
      </c>
      <c r="AE796">
        <v>5</v>
      </c>
      <c r="AF796">
        <v>5</v>
      </c>
      <c r="AH796" t="s">
        <v>5636</v>
      </c>
      <c r="AI796" t="s">
        <v>5635</v>
      </c>
      <c r="AK796" t="s">
        <v>5634</v>
      </c>
      <c r="AL796">
        <v>32</v>
      </c>
      <c r="AM796" s="5">
        <f t="shared" si="106"/>
        <v>1.1851851851851851</v>
      </c>
      <c r="AN796" s="4">
        <f t="shared" si="103"/>
        <v>1.795055183923037E-3</v>
      </c>
      <c r="AO796" s="3"/>
      <c r="AP796">
        <v>0</v>
      </c>
      <c r="AQ796" t="s">
        <v>5633</v>
      </c>
      <c r="AR796" t="s">
        <v>1</v>
      </c>
      <c r="AS796" t="s">
        <v>5632</v>
      </c>
      <c r="AT796" s="2" t="s">
        <v>20</v>
      </c>
      <c r="AU796" s="1">
        <f t="shared" si="107"/>
        <v>1.8103450753409738</v>
      </c>
      <c r="AV796" s="1">
        <f t="shared" si="108"/>
        <v>1.3443909162127823</v>
      </c>
      <c r="AW796" s="1">
        <f t="shared" si="109"/>
        <v>0.87843675708459079</v>
      </c>
    </row>
    <row r="797" spans="1:49" x14ac:dyDescent="0.2">
      <c r="A797">
        <v>795</v>
      </c>
      <c r="B797" t="s">
        <v>5631</v>
      </c>
      <c r="C797" t="s">
        <v>5630</v>
      </c>
      <c r="F797" t="s">
        <v>5629</v>
      </c>
      <c r="G797" t="s">
        <v>16</v>
      </c>
      <c r="H797" t="s">
        <v>15</v>
      </c>
      <c r="I797" t="s">
        <v>5628</v>
      </c>
      <c r="J797">
        <v>60029575</v>
      </c>
      <c r="K797" t="s">
        <v>5627</v>
      </c>
      <c r="L797" t="s">
        <v>5626</v>
      </c>
      <c r="M797" t="s">
        <v>11</v>
      </c>
      <c r="N797">
        <v>1</v>
      </c>
      <c r="O797" t="s">
        <v>5625</v>
      </c>
      <c r="P797">
        <v>6603378246</v>
      </c>
      <c r="Q797">
        <v>60029575</v>
      </c>
      <c r="R797" s="8">
        <v>34700</v>
      </c>
      <c r="S797" s="9">
        <f t="shared" si="104"/>
        <v>1995</v>
      </c>
      <c r="T797" s="9">
        <v>1995</v>
      </c>
      <c r="U797" s="9">
        <f t="shared" si="105"/>
        <v>27</v>
      </c>
      <c r="V797" s="8">
        <v>34820</v>
      </c>
      <c r="W797" t="s">
        <v>2649</v>
      </c>
      <c r="X797" s="2">
        <v>2.141</v>
      </c>
      <c r="Y797" s="7">
        <f t="shared" si="102"/>
        <v>5.7152772216438434E-2</v>
      </c>
      <c r="AA797">
        <v>1962892</v>
      </c>
      <c r="AB797">
        <v>17360</v>
      </c>
      <c r="AC797">
        <v>15580644</v>
      </c>
      <c r="AD797" t="s">
        <v>6</v>
      </c>
      <c r="AE797">
        <v>33</v>
      </c>
      <c r="AF797">
        <v>3</v>
      </c>
      <c r="AH797" t="s">
        <v>5624</v>
      </c>
      <c r="AI797" t="s">
        <v>5623</v>
      </c>
      <c r="AK797" t="s">
        <v>5622</v>
      </c>
      <c r="AL797">
        <v>31</v>
      </c>
      <c r="AM797" s="5">
        <f t="shared" si="106"/>
        <v>1.1481481481481481</v>
      </c>
      <c r="AN797" s="4">
        <f t="shared" si="103"/>
        <v>1.738959709425442E-3</v>
      </c>
      <c r="AO797" s="3"/>
      <c r="AP797">
        <v>0</v>
      </c>
      <c r="AR797" t="s">
        <v>5621</v>
      </c>
      <c r="AT797" s="2" t="s">
        <v>20</v>
      </c>
      <c r="AU797" s="1">
        <f t="shared" si="107"/>
        <v>4.0528628464334533</v>
      </c>
      <c r="AV797" s="1">
        <f t="shared" si="108"/>
        <v>2.9445865962931936</v>
      </c>
      <c r="AW797" s="1">
        <f t="shared" si="109"/>
        <v>1.8363103461529342</v>
      </c>
    </row>
    <row r="798" spans="1:49" x14ac:dyDescent="0.2">
      <c r="A798">
        <v>796</v>
      </c>
      <c r="B798" t="s">
        <v>5620</v>
      </c>
      <c r="C798" t="s">
        <v>5619</v>
      </c>
      <c r="F798" t="s">
        <v>5618</v>
      </c>
      <c r="G798" t="s">
        <v>16</v>
      </c>
      <c r="H798" t="s">
        <v>15</v>
      </c>
      <c r="I798" t="s">
        <v>2153</v>
      </c>
      <c r="J798">
        <v>60005429</v>
      </c>
      <c r="K798" t="s">
        <v>3691</v>
      </c>
      <c r="L798" t="s">
        <v>3690</v>
      </c>
      <c r="M798" t="s">
        <v>3689</v>
      </c>
      <c r="N798">
        <v>3</v>
      </c>
      <c r="O798" t="s">
        <v>5617</v>
      </c>
      <c r="P798" t="s">
        <v>5616</v>
      </c>
      <c r="Q798" t="s">
        <v>5615</v>
      </c>
      <c r="R798" s="8">
        <v>34700</v>
      </c>
      <c r="S798" s="9">
        <f t="shared" si="104"/>
        <v>1995</v>
      </c>
      <c r="T798" s="9">
        <v>1995</v>
      </c>
      <c r="U798" s="9">
        <f t="shared" si="105"/>
        <v>27</v>
      </c>
      <c r="V798" s="8">
        <v>34820</v>
      </c>
      <c r="W798" t="s">
        <v>2623</v>
      </c>
      <c r="X798" s="2">
        <v>1.6379999999999999</v>
      </c>
      <c r="Y798" s="7">
        <f t="shared" si="102"/>
        <v>4.3725474493473214E-2</v>
      </c>
      <c r="AA798" t="s">
        <v>2622</v>
      </c>
      <c r="AB798">
        <v>17391</v>
      </c>
      <c r="AC798">
        <v>19410476</v>
      </c>
      <c r="AD798" t="s">
        <v>6</v>
      </c>
      <c r="AE798">
        <v>43</v>
      </c>
      <c r="AF798">
        <v>5</v>
      </c>
      <c r="AH798" t="s">
        <v>5614</v>
      </c>
      <c r="AI798" t="s">
        <v>5613</v>
      </c>
      <c r="AK798" t="s">
        <v>5612</v>
      </c>
      <c r="AL798">
        <v>48</v>
      </c>
      <c r="AM798" s="5">
        <f t="shared" si="106"/>
        <v>1.7777777777777777</v>
      </c>
      <c r="AN798" s="4">
        <f t="shared" si="103"/>
        <v>2.6925827758845552E-3</v>
      </c>
      <c r="AO798" s="3"/>
      <c r="AP798">
        <v>0</v>
      </c>
      <c r="AQ798" t="s">
        <v>2618</v>
      </c>
      <c r="AR798" t="s">
        <v>5611</v>
      </c>
      <c r="AS798" t="s">
        <v>2617</v>
      </c>
      <c r="AT798" s="2">
        <v>4.931</v>
      </c>
      <c r="AU798" s="1">
        <f t="shared" si="107"/>
        <v>3.1415606978196613</v>
      </c>
      <c r="AV798" s="1">
        <f t="shared" si="108"/>
        <v>2.3209028634678885</v>
      </c>
      <c r="AW798" s="1">
        <f t="shared" si="109"/>
        <v>1.5002450291161153</v>
      </c>
    </row>
    <row r="799" spans="1:49" x14ac:dyDescent="0.2">
      <c r="A799">
        <v>797</v>
      </c>
      <c r="B799" t="s">
        <v>5610</v>
      </c>
      <c r="C799" t="s">
        <v>5609</v>
      </c>
      <c r="F799" t="s">
        <v>5608</v>
      </c>
      <c r="G799" t="s">
        <v>16</v>
      </c>
      <c r="H799" t="s">
        <v>15</v>
      </c>
      <c r="I799" t="s">
        <v>5607</v>
      </c>
      <c r="J799">
        <v>60021032</v>
      </c>
      <c r="K799" t="s">
        <v>4972</v>
      </c>
      <c r="L799" t="s">
        <v>4971</v>
      </c>
      <c r="M799" t="s">
        <v>11</v>
      </c>
      <c r="N799">
        <v>2</v>
      </c>
      <c r="O799" t="s">
        <v>5606</v>
      </c>
      <c r="P799" t="s">
        <v>5605</v>
      </c>
      <c r="Q799" t="s">
        <v>5604</v>
      </c>
      <c r="R799" s="8">
        <v>34700</v>
      </c>
      <c r="S799" s="9">
        <f t="shared" si="104"/>
        <v>1995</v>
      </c>
      <c r="T799" s="9">
        <v>1995</v>
      </c>
      <c r="U799" s="9">
        <f t="shared" si="105"/>
        <v>27</v>
      </c>
      <c r="V799" s="8">
        <v>34820</v>
      </c>
      <c r="W799" t="s">
        <v>3305</v>
      </c>
      <c r="X799" s="2">
        <v>1.6519999999999999</v>
      </c>
      <c r="Y799" s="7">
        <f t="shared" si="102"/>
        <v>4.409919649769093E-2</v>
      </c>
      <c r="AA799" t="s">
        <v>3304</v>
      </c>
      <c r="AB799">
        <v>17337</v>
      </c>
      <c r="AC799">
        <v>15582221</v>
      </c>
      <c r="AD799" t="s">
        <v>6</v>
      </c>
      <c r="AE799">
        <v>43</v>
      </c>
      <c r="AF799">
        <v>5</v>
      </c>
      <c r="AH799" t="s">
        <v>5603</v>
      </c>
      <c r="AI799" t="s">
        <v>5602</v>
      </c>
      <c r="AK799" t="s">
        <v>5601</v>
      </c>
      <c r="AL799">
        <v>15</v>
      </c>
      <c r="AM799" s="5">
        <f t="shared" si="106"/>
        <v>0.55555555555555558</v>
      </c>
      <c r="AN799" s="4">
        <f t="shared" si="103"/>
        <v>8.414321174639236E-4</v>
      </c>
      <c r="AO799" s="3"/>
      <c r="AP799">
        <v>0</v>
      </c>
      <c r="AR799" t="s">
        <v>1</v>
      </c>
      <c r="AT799" s="2" t="s">
        <v>20</v>
      </c>
      <c r="AU799" s="1">
        <f t="shared" si="107"/>
        <v>3.1121867183622824</v>
      </c>
      <c r="AV799" s="1">
        <f t="shared" si="108"/>
        <v>2.2470314307577426</v>
      </c>
      <c r="AW799" s="1">
        <f t="shared" si="109"/>
        <v>1.3818761431532025</v>
      </c>
    </row>
    <row r="800" spans="1:49" x14ac:dyDescent="0.2">
      <c r="A800">
        <v>798</v>
      </c>
      <c r="B800" t="s">
        <v>5600</v>
      </c>
      <c r="C800" t="s">
        <v>5599</v>
      </c>
      <c r="F800" t="s">
        <v>5598</v>
      </c>
      <c r="G800" t="s">
        <v>16</v>
      </c>
      <c r="H800" t="s">
        <v>15</v>
      </c>
      <c r="I800" t="s">
        <v>5597</v>
      </c>
      <c r="J800">
        <v>60026113</v>
      </c>
      <c r="K800" t="s">
        <v>5596</v>
      </c>
      <c r="L800" t="s">
        <v>5595</v>
      </c>
      <c r="M800" t="s">
        <v>1796</v>
      </c>
      <c r="N800">
        <v>5</v>
      </c>
      <c r="O800" t="s">
        <v>5594</v>
      </c>
      <c r="P800" t="s">
        <v>5593</v>
      </c>
      <c r="Q800" t="s">
        <v>5592</v>
      </c>
      <c r="R800" s="8">
        <v>34700</v>
      </c>
      <c r="S800" s="9">
        <f t="shared" si="104"/>
        <v>1995</v>
      </c>
      <c r="T800" s="9">
        <v>1995</v>
      </c>
      <c r="U800" s="9">
        <f t="shared" si="105"/>
        <v>27</v>
      </c>
      <c r="V800" s="8">
        <v>34820</v>
      </c>
      <c r="W800" t="s">
        <v>5254</v>
      </c>
      <c r="X800" s="2">
        <v>0.62</v>
      </c>
      <c r="Y800" s="7">
        <f t="shared" si="102"/>
        <v>1.6550545901070447E-2</v>
      </c>
      <c r="AA800">
        <v>189464</v>
      </c>
      <c r="AB800">
        <v>17364</v>
      </c>
      <c r="AC800">
        <v>19410069</v>
      </c>
      <c r="AD800" t="s">
        <v>6</v>
      </c>
      <c r="AE800">
        <v>31</v>
      </c>
      <c r="AF800">
        <v>3</v>
      </c>
      <c r="AH800" t="s">
        <v>5591</v>
      </c>
      <c r="AI800" t="s">
        <v>5590</v>
      </c>
      <c r="AK800" t="s">
        <v>5589</v>
      </c>
      <c r="AL800">
        <v>4</v>
      </c>
      <c r="AM800" s="5">
        <f t="shared" si="106"/>
        <v>0.14814814814814814</v>
      </c>
      <c r="AN800" s="4">
        <f t="shared" si="103"/>
        <v>2.2438189799037963E-4</v>
      </c>
      <c r="AO800" s="3"/>
      <c r="AP800">
        <v>0</v>
      </c>
      <c r="AR800" t="s">
        <v>1</v>
      </c>
      <c r="AT800" s="2">
        <v>1.7</v>
      </c>
      <c r="AU800" s="1">
        <f t="shared" si="107"/>
        <v>1.1652696700146425</v>
      </c>
      <c r="AV800" s="1">
        <f t="shared" si="108"/>
        <v>0.83874638995304129</v>
      </c>
      <c r="AW800" s="1">
        <f t="shared" si="109"/>
        <v>0.51222310989143993</v>
      </c>
    </row>
    <row r="801" spans="1:49" x14ac:dyDescent="0.2">
      <c r="A801">
        <v>799</v>
      </c>
      <c r="B801" t="s">
        <v>5588</v>
      </c>
      <c r="C801" t="s">
        <v>5587</v>
      </c>
      <c r="F801" t="s">
        <v>5586</v>
      </c>
      <c r="G801" t="s">
        <v>16</v>
      </c>
      <c r="H801" t="s">
        <v>15</v>
      </c>
      <c r="I801" t="s">
        <v>5585</v>
      </c>
      <c r="J801" t="s">
        <v>5584</v>
      </c>
      <c r="K801" t="s">
        <v>5583</v>
      </c>
      <c r="L801" t="s">
        <v>5582</v>
      </c>
      <c r="M801" t="s">
        <v>5581</v>
      </c>
      <c r="N801">
        <v>6</v>
      </c>
      <c r="O801" t="s">
        <v>5580</v>
      </c>
      <c r="P801" t="s">
        <v>5579</v>
      </c>
      <c r="Q801" t="s">
        <v>5578</v>
      </c>
      <c r="R801" s="8">
        <v>34700</v>
      </c>
      <c r="S801" s="9">
        <f t="shared" si="104"/>
        <v>1995</v>
      </c>
      <c r="T801" s="9">
        <v>1995</v>
      </c>
      <c r="U801" s="9">
        <f t="shared" si="105"/>
        <v>27</v>
      </c>
      <c r="V801" s="8">
        <v>34820</v>
      </c>
      <c r="W801" t="s">
        <v>5254</v>
      </c>
      <c r="X801" s="2">
        <v>0.62</v>
      </c>
      <c r="Y801" s="7">
        <f t="shared" si="102"/>
        <v>1.6550545901070447E-2</v>
      </c>
      <c r="AA801">
        <v>189464</v>
      </c>
      <c r="AB801">
        <v>17364</v>
      </c>
      <c r="AC801">
        <v>19410069</v>
      </c>
      <c r="AD801" t="s">
        <v>6</v>
      </c>
      <c r="AE801">
        <v>31</v>
      </c>
      <c r="AF801">
        <v>3</v>
      </c>
      <c r="AH801" t="s">
        <v>5577</v>
      </c>
      <c r="AI801" t="s">
        <v>5576</v>
      </c>
      <c r="AK801" t="s">
        <v>5575</v>
      </c>
      <c r="AL801">
        <v>71</v>
      </c>
      <c r="AM801" s="5">
        <f t="shared" si="106"/>
        <v>2.6296296296296298</v>
      </c>
      <c r="AN801" s="4">
        <f t="shared" si="103"/>
        <v>3.9827786893292388E-3</v>
      </c>
      <c r="AO801" s="3"/>
      <c r="AP801">
        <v>0</v>
      </c>
      <c r="AR801" t="s">
        <v>1</v>
      </c>
      <c r="AT801" s="2">
        <v>1.7</v>
      </c>
      <c r="AU801" s="1">
        <f t="shared" si="107"/>
        <v>1.2780215737548084</v>
      </c>
      <c r="AV801" s="1">
        <f t="shared" si="108"/>
        <v>1.0266662295199842</v>
      </c>
      <c r="AW801" s="1">
        <f t="shared" si="109"/>
        <v>0.77531088528516012</v>
      </c>
    </row>
    <row r="802" spans="1:49" x14ac:dyDescent="0.2">
      <c r="A802">
        <v>800</v>
      </c>
      <c r="B802" t="s">
        <v>5574</v>
      </c>
      <c r="C802" t="s">
        <v>5573</v>
      </c>
      <c r="F802" t="s">
        <v>5572</v>
      </c>
      <c r="G802" t="s">
        <v>16</v>
      </c>
      <c r="H802" t="s">
        <v>15</v>
      </c>
      <c r="I802" t="s">
        <v>5571</v>
      </c>
      <c r="J802" t="s">
        <v>5570</v>
      </c>
      <c r="K802" t="s">
        <v>5569</v>
      </c>
      <c r="L802" t="s">
        <v>5568</v>
      </c>
      <c r="M802" t="s">
        <v>128</v>
      </c>
      <c r="N802">
        <v>2</v>
      </c>
      <c r="O802" t="s">
        <v>5567</v>
      </c>
      <c r="P802" t="s">
        <v>5566</v>
      </c>
      <c r="Q802" t="s">
        <v>5565</v>
      </c>
      <c r="R802" s="8">
        <v>34700</v>
      </c>
      <c r="S802" s="9">
        <f t="shared" si="104"/>
        <v>1995</v>
      </c>
      <c r="T802" s="9">
        <v>1995</v>
      </c>
      <c r="U802" s="9">
        <f t="shared" si="105"/>
        <v>27</v>
      </c>
      <c r="V802" s="8">
        <v>34820</v>
      </c>
      <c r="W802" t="s">
        <v>2623</v>
      </c>
      <c r="X802" s="2">
        <v>1.6379999999999999</v>
      </c>
      <c r="Y802" s="7">
        <f t="shared" si="102"/>
        <v>4.3725474493473214E-2</v>
      </c>
      <c r="AA802" t="s">
        <v>2622</v>
      </c>
      <c r="AB802">
        <v>17391</v>
      </c>
      <c r="AC802">
        <v>19410476</v>
      </c>
      <c r="AD802" t="s">
        <v>6</v>
      </c>
      <c r="AE802">
        <v>43</v>
      </c>
      <c r="AF802">
        <v>5</v>
      </c>
      <c r="AH802" t="s">
        <v>5564</v>
      </c>
      <c r="AI802" t="s">
        <v>5563</v>
      </c>
      <c r="AK802" t="s">
        <v>5562</v>
      </c>
      <c r="AL802">
        <v>275</v>
      </c>
      <c r="AM802" s="5">
        <f t="shared" si="106"/>
        <v>10.185185185185185</v>
      </c>
      <c r="AN802" s="4">
        <f t="shared" si="103"/>
        <v>1.5426255486838599E-2</v>
      </c>
      <c r="AO802" s="3"/>
      <c r="AP802">
        <v>0</v>
      </c>
      <c r="AR802" t="s">
        <v>1</v>
      </c>
      <c r="AT802" s="2">
        <v>4.931</v>
      </c>
      <c r="AU802" s="1">
        <f t="shared" si="107"/>
        <v>3.5235708791482829</v>
      </c>
      <c r="AV802" s="1">
        <f t="shared" si="108"/>
        <v>2.9575864990155907</v>
      </c>
      <c r="AW802" s="1">
        <f t="shared" si="109"/>
        <v>2.3916021188828984</v>
      </c>
    </row>
    <row r="803" spans="1:49" x14ac:dyDescent="0.2">
      <c r="A803">
        <v>801</v>
      </c>
      <c r="B803" t="s">
        <v>5561</v>
      </c>
      <c r="C803" t="s">
        <v>5560</v>
      </c>
      <c r="F803" t="s">
        <v>5559</v>
      </c>
      <c r="G803" t="s">
        <v>16</v>
      </c>
      <c r="H803" t="s">
        <v>15</v>
      </c>
      <c r="I803" t="s">
        <v>5558</v>
      </c>
      <c r="J803">
        <v>60029445</v>
      </c>
      <c r="K803" t="s">
        <v>5557</v>
      </c>
      <c r="L803" t="s">
        <v>5556</v>
      </c>
      <c r="M803" t="s">
        <v>11</v>
      </c>
      <c r="N803">
        <v>2</v>
      </c>
      <c r="O803" t="s">
        <v>5555</v>
      </c>
      <c r="P803" t="s">
        <v>5554</v>
      </c>
      <c r="Q803" t="s">
        <v>5553</v>
      </c>
      <c r="R803" s="8">
        <v>34700</v>
      </c>
      <c r="S803" s="9">
        <f t="shared" si="104"/>
        <v>1995</v>
      </c>
      <c r="T803" s="9">
        <v>1995</v>
      </c>
      <c r="U803" s="9">
        <f t="shared" si="105"/>
        <v>27</v>
      </c>
      <c r="V803" s="8">
        <v>34820</v>
      </c>
      <c r="W803" t="s">
        <v>2623</v>
      </c>
      <c r="X803" s="2">
        <v>1.6379999999999999</v>
      </c>
      <c r="Y803" s="7">
        <f t="shared" si="102"/>
        <v>4.3725474493473214E-2</v>
      </c>
      <c r="AA803" t="s">
        <v>2622</v>
      </c>
      <c r="AB803">
        <v>17391</v>
      </c>
      <c r="AC803">
        <v>19410476</v>
      </c>
      <c r="AD803" t="s">
        <v>6</v>
      </c>
      <c r="AE803">
        <v>43</v>
      </c>
      <c r="AF803">
        <v>5</v>
      </c>
      <c r="AH803" t="s">
        <v>5552</v>
      </c>
      <c r="AI803" t="s">
        <v>5551</v>
      </c>
      <c r="AK803" t="s">
        <v>5550</v>
      </c>
      <c r="AL803">
        <v>18</v>
      </c>
      <c r="AM803" s="5">
        <f t="shared" si="106"/>
        <v>0.66666666666666663</v>
      </c>
      <c r="AN803" s="4">
        <f t="shared" si="103"/>
        <v>1.0097185409567082E-3</v>
      </c>
      <c r="AO803" s="3"/>
      <c r="AP803">
        <v>0</v>
      </c>
      <c r="AQ803" t="s">
        <v>2659</v>
      </c>
      <c r="AR803" t="s">
        <v>5549</v>
      </c>
      <c r="AS803" t="s">
        <v>2657</v>
      </c>
      <c r="AT803" s="2">
        <v>4.931</v>
      </c>
      <c r="AU803" s="1">
        <f t="shared" si="107"/>
        <v>3.0910747707718262</v>
      </c>
      <c r="AV803" s="1">
        <f t="shared" si="108"/>
        <v>2.236759651721496</v>
      </c>
      <c r="AW803" s="1">
        <f t="shared" si="109"/>
        <v>1.3824445326711658</v>
      </c>
    </row>
    <row r="804" spans="1:49" x14ac:dyDescent="0.2">
      <c r="A804">
        <v>802</v>
      </c>
      <c r="B804" t="s">
        <v>5548</v>
      </c>
      <c r="C804" t="s">
        <v>5547</v>
      </c>
      <c r="F804" t="s">
        <v>5546</v>
      </c>
      <c r="G804" t="s">
        <v>16</v>
      </c>
      <c r="H804" t="s">
        <v>15</v>
      </c>
      <c r="I804" t="s">
        <v>5545</v>
      </c>
      <c r="J804" t="s">
        <v>5540</v>
      </c>
      <c r="K804" t="s">
        <v>5544</v>
      </c>
      <c r="L804" t="s">
        <v>5543</v>
      </c>
      <c r="M804" t="s">
        <v>128</v>
      </c>
      <c r="N804">
        <v>2</v>
      </c>
      <c r="O804" t="s">
        <v>5542</v>
      </c>
      <c r="P804" t="s">
        <v>5541</v>
      </c>
      <c r="Q804" t="s">
        <v>5540</v>
      </c>
      <c r="R804" s="8">
        <v>34700</v>
      </c>
      <c r="S804" s="9">
        <f t="shared" si="104"/>
        <v>1995</v>
      </c>
      <c r="T804" s="9">
        <v>1995</v>
      </c>
      <c r="U804" s="9">
        <f t="shared" si="105"/>
        <v>27</v>
      </c>
      <c r="V804" s="8">
        <v>34731</v>
      </c>
      <c r="W804" t="s">
        <v>5539</v>
      </c>
      <c r="X804" s="2">
        <v>0.91600000000000004</v>
      </c>
      <c r="Y804" s="7">
        <f t="shared" si="102"/>
        <v>2.4452096847387951E-2</v>
      </c>
      <c r="AA804">
        <v>189359</v>
      </c>
      <c r="AB804">
        <v>17344</v>
      </c>
      <c r="AC804">
        <v>15579638</v>
      </c>
      <c r="AD804" t="s">
        <v>6</v>
      </c>
      <c r="AE804">
        <v>38</v>
      </c>
      <c r="AF804">
        <v>2</v>
      </c>
      <c r="AH804" t="s">
        <v>5538</v>
      </c>
      <c r="AI804" t="s">
        <v>5537</v>
      </c>
      <c r="AK804" t="s">
        <v>5536</v>
      </c>
      <c r="AL804">
        <v>0</v>
      </c>
      <c r="AM804" s="5">
        <f t="shared" si="106"/>
        <v>0</v>
      </c>
      <c r="AN804" s="4">
        <f t="shared" si="103"/>
        <v>0</v>
      </c>
      <c r="AO804" s="3"/>
      <c r="AP804">
        <v>0</v>
      </c>
      <c r="AR804" t="s">
        <v>1</v>
      </c>
      <c r="AT804" s="2">
        <v>2.1160000000000001</v>
      </c>
      <c r="AU804" s="1">
        <f t="shared" si="107"/>
        <v>1.7116467793171564</v>
      </c>
      <c r="AV804" s="1">
        <f t="shared" si="108"/>
        <v>1.2226048423693976</v>
      </c>
      <c r="AW804" s="1">
        <f t="shared" si="109"/>
        <v>0.73356290542163849</v>
      </c>
    </row>
    <row r="805" spans="1:49" x14ac:dyDescent="0.2">
      <c r="A805">
        <v>803</v>
      </c>
      <c r="B805" t="s">
        <v>5535</v>
      </c>
      <c r="C805" t="s">
        <v>5534</v>
      </c>
      <c r="F805" t="s">
        <v>5533</v>
      </c>
      <c r="G805" t="s">
        <v>16</v>
      </c>
      <c r="H805" t="s">
        <v>15</v>
      </c>
      <c r="I805" t="s">
        <v>5532</v>
      </c>
      <c r="J805">
        <v>60017161</v>
      </c>
      <c r="K805" t="s">
        <v>3833</v>
      </c>
      <c r="L805" t="s">
        <v>3832</v>
      </c>
      <c r="M805" t="s">
        <v>3831</v>
      </c>
      <c r="N805">
        <v>2</v>
      </c>
      <c r="O805" t="s">
        <v>5531</v>
      </c>
      <c r="P805" t="s">
        <v>5530</v>
      </c>
      <c r="Q805" t="s">
        <v>5529</v>
      </c>
      <c r="R805" s="8">
        <v>34700</v>
      </c>
      <c r="S805" s="9">
        <f t="shared" si="104"/>
        <v>1995</v>
      </c>
      <c r="T805" s="9">
        <v>1995</v>
      </c>
      <c r="U805" s="9">
        <f t="shared" si="105"/>
        <v>27</v>
      </c>
      <c r="V805" s="8">
        <v>34820</v>
      </c>
      <c r="W805" t="s">
        <v>2623</v>
      </c>
      <c r="X805" s="2">
        <v>1.6379999999999999</v>
      </c>
      <c r="Y805" s="7">
        <f t="shared" si="102"/>
        <v>4.3725474493473214E-2</v>
      </c>
      <c r="AA805" t="s">
        <v>2622</v>
      </c>
      <c r="AB805">
        <v>17391</v>
      </c>
      <c r="AC805">
        <v>19410476</v>
      </c>
      <c r="AD805" t="s">
        <v>6</v>
      </c>
      <c r="AE805">
        <v>43</v>
      </c>
      <c r="AF805">
        <v>5</v>
      </c>
      <c r="AH805" t="s">
        <v>5528</v>
      </c>
      <c r="AI805" t="s">
        <v>5527</v>
      </c>
      <c r="AK805" t="s">
        <v>5526</v>
      </c>
      <c r="AL805">
        <v>3</v>
      </c>
      <c r="AM805" s="5">
        <f t="shared" si="106"/>
        <v>0.1111111111111111</v>
      </c>
      <c r="AN805" s="4">
        <f t="shared" si="103"/>
        <v>1.682864234927847E-4</v>
      </c>
      <c r="AO805" s="3"/>
      <c r="AP805">
        <v>0</v>
      </c>
      <c r="AR805" t="s">
        <v>1</v>
      </c>
      <c r="AT805" s="2">
        <v>4.931</v>
      </c>
      <c r="AU805" s="1">
        <f t="shared" si="107"/>
        <v>3.0658318072479083</v>
      </c>
      <c r="AV805" s="1">
        <f t="shared" si="108"/>
        <v>2.1946880458483</v>
      </c>
      <c r="AW805" s="1">
        <f t="shared" si="109"/>
        <v>1.3235442844486913</v>
      </c>
    </row>
    <row r="806" spans="1:49" x14ac:dyDescent="0.2">
      <c r="A806">
        <v>804</v>
      </c>
      <c r="B806" t="s">
        <v>5525</v>
      </c>
      <c r="C806" t="s">
        <v>5524</v>
      </c>
      <c r="F806" t="s">
        <v>5523</v>
      </c>
      <c r="G806" t="s">
        <v>16</v>
      </c>
      <c r="H806" t="s">
        <v>15</v>
      </c>
      <c r="I806" t="s">
        <v>5522</v>
      </c>
      <c r="J806">
        <v>60019722</v>
      </c>
      <c r="K806" t="s">
        <v>5521</v>
      </c>
      <c r="L806" t="s">
        <v>5520</v>
      </c>
      <c r="M806" t="s">
        <v>56</v>
      </c>
      <c r="N806">
        <v>2</v>
      </c>
      <c r="O806" t="s">
        <v>5519</v>
      </c>
      <c r="P806" t="s">
        <v>5518</v>
      </c>
      <c r="Q806" t="s">
        <v>5517</v>
      </c>
      <c r="R806" s="8">
        <v>34700</v>
      </c>
      <c r="S806" s="9">
        <f t="shared" si="104"/>
        <v>1995</v>
      </c>
      <c r="T806" s="9">
        <v>1995</v>
      </c>
      <c r="U806" s="9">
        <f t="shared" si="105"/>
        <v>27</v>
      </c>
      <c r="V806" s="8">
        <v>34820</v>
      </c>
      <c r="W806" t="s">
        <v>2623</v>
      </c>
      <c r="X806" s="2">
        <v>1.6379999999999999</v>
      </c>
      <c r="Y806" s="7">
        <f t="shared" si="102"/>
        <v>4.3725474493473214E-2</v>
      </c>
      <c r="AA806" t="s">
        <v>2622</v>
      </c>
      <c r="AB806">
        <v>17391</v>
      </c>
      <c r="AC806">
        <v>19410476</v>
      </c>
      <c r="AD806" t="s">
        <v>6</v>
      </c>
      <c r="AE806">
        <v>43</v>
      </c>
      <c r="AF806">
        <v>5</v>
      </c>
      <c r="AH806" t="s">
        <v>5516</v>
      </c>
      <c r="AI806" t="s">
        <v>5515</v>
      </c>
      <c r="AK806" t="s">
        <v>5514</v>
      </c>
      <c r="AL806">
        <v>493</v>
      </c>
      <c r="AM806" s="5">
        <f t="shared" si="106"/>
        <v>18.25925925925926</v>
      </c>
      <c r="AN806" s="4">
        <f t="shared" si="103"/>
        <v>2.7655068927314289E-2</v>
      </c>
      <c r="AO806" s="3"/>
      <c r="AP806">
        <v>0</v>
      </c>
      <c r="AR806" t="s">
        <v>1</v>
      </c>
      <c r="AT806" s="2">
        <v>4.931</v>
      </c>
      <c r="AU806" s="1">
        <f t="shared" si="107"/>
        <v>3.890435282362553</v>
      </c>
      <c r="AV806" s="1">
        <f t="shared" si="108"/>
        <v>3.5690271710393753</v>
      </c>
      <c r="AW806" s="1">
        <f t="shared" si="109"/>
        <v>3.2476190597161967</v>
      </c>
    </row>
    <row r="807" spans="1:49" x14ac:dyDescent="0.2">
      <c r="A807">
        <v>805</v>
      </c>
      <c r="B807" t="s">
        <v>5513</v>
      </c>
      <c r="C807" t="s">
        <v>5512</v>
      </c>
      <c r="F807" t="s">
        <v>5511</v>
      </c>
      <c r="G807" t="s">
        <v>16</v>
      </c>
      <c r="H807" t="s">
        <v>15</v>
      </c>
      <c r="I807" t="s">
        <v>5510</v>
      </c>
      <c r="J807">
        <v>60091367</v>
      </c>
      <c r="K807" t="s">
        <v>5509</v>
      </c>
      <c r="L807" t="s">
        <v>5508</v>
      </c>
      <c r="M807" t="s">
        <v>174</v>
      </c>
      <c r="N807">
        <v>5</v>
      </c>
      <c r="O807" t="s">
        <v>5507</v>
      </c>
      <c r="P807" t="s">
        <v>5506</v>
      </c>
      <c r="Q807" t="s">
        <v>5505</v>
      </c>
      <c r="R807" s="8">
        <v>34700</v>
      </c>
      <c r="S807" s="9">
        <f t="shared" si="104"/>
        <v>1995</v>
      </c>
      <c r="T807" s="9">
        <v>1995</v>
      </c>
      <c r="U807" s="9">
        <f t="shared" si="105"/>
        <v>27</v>
      </c>
      <c r="V807" s="8">
        <v>34820</v>
      </c>
      <c r="W807" t="s">
        <v>4834</v>
      </c>
      <c r="X807" s="2">
        <v>0.371</v>
      </c>
      <c r="Y807" s="7">
        <f t="shared" si="102"/>
        <v>9.9036331117695747E-3</v>
      </c>
      <c r="AA807">
        <v>214922</v>
      </c>
      <c r="AB807">
        <v>130262</v>
      </c>
      <c r="AC807">
        <v>13474065</v>
      </c>
      <c r="AD807" t="s">
        <v>6</v>
      </c>
      <c r="AE807">
        <v>34</v>
      </c>
      <c r="AF807" t="s">
        <v>5504</v>
      </c>
      <c r="AH807" t="s">
        <v>5503</v>
      </c>
      <c r="AI807" t="s">
        <v>5502</v>
      </c>
      <c r="AJ807" t="s">
        <v>5501</v>
      </c>
      <c r="AK807" t="s">
        <v>5500</v>
      </c>
      <c r="AL807">
        <v>48</v>
      </c>
      <c r="AM807" s="5">
        <f t="shared" si="106"/>
        <v>1.7777777777777777</v>
      </c>
      <c r="AN807" s="4">
        <f t="shared" si="103"/>
        <v>2.6925827758845552E-3</v>
      </c>
      <c r="AO807" s="3"/>
      <c r="AP807">
        <v>0</v>
      </c>
      <c r="AR807" t="s">
        <v>1</v>
      </c>
      <c r="AT807" s="2">
        <v>1.48</v>
      </c>
      <c r="AU807" s="1">
        <f t="shared" si="107"/>
        <v>0.77403180110040681</v>
      </c>
      <c r="AV807" s="1">
        <f t="shared" si="108"/>
        <v>0.62981079438270648</v>
      </c>
      <c r="AW807" s="1">
        <f t="shared" si="109"/>
        <v>0.4855897876650061</v>
      </c>
    </row>
    <row r="808" spans="1:49" x14ac:dyDescent="0.2">
      <c r="A808">
        <v>806</v>
      </c>
      <c r="B808" t="s">
        <v>5499</v>
      </c>
      <c r="C808" t="s">
        <v>5498</v>
      </c>
      <c r="F808" t="s">
        <v>5497</v>
      </c>
      <c r="G808" t="s">
        <v>16</v>
      </c>
      <c r="H808" t="s">
        <v>15</v>
      </c>
      <c r="I808" t="s">
        <v>5105</v>
      </c>
      <c r="J808">
        <v>60022225</v>
      </c>
      <c r="K808" t="s">
        <v>5496</v>
      </c>
      <c r="L808" t="s">
        <v>2666</v>
      </c>
      <c r="M808" t="s">
        <v>11</v>
      </c>
      <c r="N808">
        <v>1</v>
      </c>
      <c r="O808" t="s">
        <v>5495</v>
      </c>
      <c r="P808">
        <v>7102186231</v>
      </c>
      <c r="Q808">
        <v>60022225</v>
      </c>
      <c r="R808" s="8">
        <v>34700</v>
      </c>
      <c r="S808" s="9">
        <f t="shared" si="104"/>
        <v>1995</v>
      </c>
      <c r="T808" s="9">
        <v>1995</v>
      </c>
      <c r="U808" s="9">
        <f t="shared" si="105"/>
        <v>27</v>
      </c>
      <c r="V808" s="8">
        <v>34820</v>
      </c>
      <c r="W808" t="s">
        <v>5254</v>
      </c>
      <c r="X808" s="2">
        <v>0.62</v>
      </c>
      <c r="Y808" s="7">
        <f t="shared" si="102"/>
        <v>1.6550545901070447E-2</v>
      </c>
      <c r="AA808">
        <v>189464</v>
      </c>
      <c r="AB808">
        <v>17364</v>
      </c>
      <c r="AC808">
        <v>19410069</v>
      </c>
      <c r="AD808" t="s">
        <v>6</v>
      </c>
      <c r="AE808">
        <v>31</v>
      </c>
      <c r="AF808">
        <v>3</v>
      </c>
      <c r="AH808" t="s">
        <v>5494</v>
      </c>
      <c r="AI808" t="s">
        <v>5493</v>
      </c>
      <c r="AK808" t="s">
        <v>5492</v>
      </c>
      <c r="AL808">
        <v>48</v>
      </c>
      <c r="AM808" s="5">
        <f t="shared" si="106"/>
        <v>1.7777777777777777</v>
      </c>
      <c r="AN808" s="4">
        <f t="shared" si="103"/>
        <v>2.6925827758845552E-3</v>
      </c>
      <c r="AO808" s="3"/>
      <c r="AP808">
        <v>0</v>
      </c>
      <c r="AR808" t="s">
        <v>1</v>
      </c>
      <c r="AT808" s="2">
        <v>1.7</v>
      </c>
      <c r="AU808" s="1">
        <f t="shared" si="107"/>
        <v>1.2393156963514678</v>
      </c>
      <c r="AV808" s="1">
        <f t="shared" si="108"/>
        <v>0.96215643384775018</v>
      </c>
      <c r="AW808" s="1">
        <f t="shared" si="109"/>
        <v>0.68499717134403226</v>
      </c>
    </row>
    <row r="809" spans="1:49" x14ac:dyDescent="0.2">
      <c r="A809">
        <v>807</v>
      </c>
      <c r="B809" t="s">
        <v>5491</v>
      </c>
      <c r="C809" t="s">
        <v>5490</v>
      </c>
      <c r="F809" t="s">
        <v>5489</v>
      </c>
      <c r="G809" t="s">
        <v>16</v>
      </c>
      <c r="H809" t="s">
        <v>15</v>
      </c>
      <c r="I809" t="s">
        <v>5488</v>
      </c>
      <c r="J809">
        <v>60101845</v>
      </c>
      <c r="K809" t="s">
        <v>5487</v>
      </c>
      <c r="L809" t="s">
        <v>5486</v>
      </c>
      <c r="M809" t="s">
        <v>1796</v>
      </c>
      <c r="N809">
        <v>4</v>
      </c>
      <c r="O809" t="s">
        <v>5485</v>
      </c>
      <c r="P809" t="s">
        <v>5484</v>
      </c>
      <c r="Q809" t="s">
        <v>5483</v>
      </c>
      <c r="R809" s="8">
        <v>34700</v>
      </c>
      <c r="S809" s="9">
        <f t="shared" si="104"/>
        <v>1995</v>
      </c>
      <c r="T809" s="9">
        <v>1995</v>
      </c>
      <c r="U809" s="9">
        <f t="shared" si="105"/>
        <v>27</v>
      </c>
      <c r="V809" s="8">
        <v>34820</v>
      </c>
      <c r="W809" t="s">
        <v>5254</v>
      </c>
      <c r="X809" s="2">
        <v>0.62</v>
      </c>
      <c r="Y809" s="7">
        <f t="shared" si="102"/>
        <v>1.6550545901070447E-2</v>
      </c>
      <c r="AA809">
        <v>189464</v>
      </c>
      <c r="AB809">
        <v>17364</v>
      </c>
      <c r="AC809">
        <v>19410069</v>
      </c>
      <c r="AD809" t="s">
        <v>6</v>
      </c>
      <c r="AE809">
        <v>31</v>
      </c>
      <c r="AF809">
        <v>3</v>
      </c>
      <c r="AH809" t="s">
        <v>5482</v>
      </c>
      <c r="AI809" t="s">
        <v>5481</v>
      </c>
      <c r="AK809" t="s">
        <v>5480</v>
      </c>
      <c r="AL809">
        <v>2</v>
      </c>
      <c r="AM809" s="5">
        <f t="shared" si="106"/>
        <v>7.407407407407407E-2</v>
      </c>
      <c r="AN809" s="4">
        <f t="shared" si="103"/>
        <v>1.1219094899518981E-4</v>
      </c>
      <c r="AO809" s="3"/>
      <c r="AP809">
        <v>0</v>
      </c>
      <c r="AR809" t="s">
        <v>1</v>
      </c>
      <c r="AT809" s="2">
        <v>1.7</v>
      </c>
      <c r="AU809" s="1">
        <f t="shared" si="107"/>
        <v>1.1619039415447869</v>
      </c>
      <c r="AV809" s="1">
        <f t="shared" si="108"/>
        <v>0.83313684250328179</v>
      </c>
      <c r="AW809" s="1">
        <f t="shared" si="109"/>
        <v>0.50436974346177665</v>
      </c>
    </row>
    <row r="810" spans="1:49" x14ac:dyDescent="0.2">
      <c r="A810">
        <v>808</v>
      </c>
      <c r="B810" t="s">
        <v>5479</v>
      </c>
      <c r="C810" t="s">
        <v>5478</v>
      </c>
      <c r="F810" t="s">
        <v>5477</v>
      </c>
      <c r="G810" t="s">
        <v>16</v>
      </c>
      <c r="H810" t="s">
        <v>15</v>
      </c>
      <c r="I810" t="s">
        <v>5476</v>
      </c>
      <c r="J810">
        <v>60007798</v>
      </c>
      <c r="K810" t="s">
        <v>5475</v>
      </c>
      <c r="L810" t="s">
        <v>5474</v>
      </c>
      <c r="M810" t="s">
        <v>56</v>
      </c>
      <c r="N810">
        <v>1</v>
      </c>
      <c r="O810" t="s">
        <v>5473</v>
      </c>
      <c r="P810">
        <v>7004572990</v>
      </c>
      <c r="Q810">
        <v>60007798</v>
      </c>
      <c r="R810" s="8">
        <v>34700</v>
      </c>
      <c r="S810" s="9">
        <f t="shared" si="104"/>
        <v>1995</v>
      </c>
      <c r="T810" s="9">
        <v>1995</v>
      </c>
      <c r="U810" s="9">
        <f t="shared" si="105"/>
        <v>27</v>
      </c>
      <c r="V810" s="8">
        <v>34820</v>
      </c>
      <c r="W810" t="s">
        <v>2649</v>
      </c>
      <c r="X810" s="2">
        <v>2.141</v>
      </c>
      <c r="Y810" s="7">
        <f t="shared" si="102"/>
        <v>5.7152772216438434E-2</v>
      </c>
      <c r="AA810">
        <v>1962892</v>
      </c>
      <c r="AB810">
        <v>17360</v>
      </c>
      <c r="AC810">
        <v>15580644</v>
      </c>
      <c r="AD810" t="s">
        <v>6</v>
      </c>
      <c r="AE810">
        <v>33</v>
      </c>
      <c r="AF810">
        <v>3</v>
      </c>
      <c r="AH810" t="s">
        <v>5472</v>
      </c>
      <c r="AI810" t="s">
        <v>5471</v>
      </c>
      <c r="AK810" t="s">
        <v>5470</v>
      </c>
      <c r="AL810">
        <v>47</v>
      </c>
      <c r="AM810" s="5">
        <f t="shared" si="106"/>
        <v>1.7407407407407407</v>
      </c>
      <c r="AN810" s="4">
        <f t="shared" si="103"/>
        <v>2.6364873013869604E-3</v>
      </c>
      <c r="AO810" s="3"/>
      <c r="AP810">
        <v>0</v>
      </c>
      <c r="AR810" t="s">
        <v>1</v>
      </c>
      <c r="AT810" s="2" t="s">
        <v>20</v>
      </c>
      <c r="AU810" s="1">
        <f t="shared" si="107"/>
        <v>4.0797886741922991</v>
      </c>
      <c r="AV810" s="1">
        <f t="shared" si="108"/>
        <v>2.9894629758912696</v>
      </c>
      <c r="AW810" s="1">
        <f t="shared" si="109"/>
        <v>1.89913727759024</v>
      </c>
    </row>
    <row r="811" spans="1:49" x14ac:dyDescent="0.2">
      <c r="A811">
        <v>809</v>
      </c>
      <c r="B811" t="s">
        <v>5469</v>
      </c>
      <c r="C811" t="s">
        <v>5468</v>
      </c>
      <c r="F811" t="s">
        <v>5467</v>
      </c>
      <c r="G811" t="s">
        <v>16</v>
      </c>
      <c r="H811" t="s">
        <v>15</v>
      </c>
      <c r="I811" t="s">
        <v>5466</v>
      </c>
      <c r="J811">
        <v>60102127</v>
      </c>
      <c r="K811" t="s">
        <v>5465</v>
      </c>
      <c r="L811" t="s">
        <v>5464</v>
      </c>
      <c r="M811" t="s">
        <v>1796</v>
      </c>
      <c r="N811">
        <v>3</v>
      </c>
      <c r="O811" t="s">
        <v>5463</v>
      </c>
      <c r="P811" t="s">
        <v>5462</v>
      </c>
      <c r="Q811" t="s">
        <v>5461</v>
      </c>
      <c r="R811" s="8">
        <v>34700</v>
      </c>
      <c r="S811" s="9">
        <f t="shared" si="104"/>
        <v>1995</v>
      </c>
      <c r="T811" s="9">
        <v>1995</v>
      </c>
      <c r="U811" s="9">
        <f t="shared" si="105"/>
        <v>27</v>
      </c>
      <c r="V811" s="8">
        <v>34820</v>
      </c>
      <c r="W811" t="s">
        <v>5254</v>
      </c>
      <c r="X811" s="2">
        <v>0.62</v>
      </c>
      <c r="Y811" s="7">
        <f t="shared" si="102"/>
        <v>1.6550545901070447E-2</v>
      </c>
      <c r="AA811">
        <v>189464</v>
      </c>
      <c r="AB811">
        <v>17364</v>
      </c>
      <c r="AC811">
        <v>19410069</v>
      </c>
      <c r="AD811" t="s">
        <v>6</v>
      </c>
      <c r="AE811">
        <v>31</v>
      </c>
      <c r="AF811">
        <v>3</v>
      </c>
      <c r="AH811" t="s">
        <v>5460</v>
      </c>
      <c r="AI811" t="s">
        <v>5459</v>
      </c>
      <c r="AK811" t="s">
        <v>5458</v>
      </c>
      <c r="AL811">
        <v>0</v>
      </c>
      <c r="AM811" s="5">
        <f t="shared" si="106"/>
        <v>0</v>
      </c>
      <c r="AN811" s="4">
        <f t="shared" si="103"/>
        <v>0</v>
      </c>
      <c r="AO811" s="3"/>
      <c r="AP811">
        <v>0</v>
      </c>
      <c r="AQ811" t="s">
        <v>5457</v>
      </c>
      <c r="AR811" t="s">
        <v>1</v>
      </c>
      <c r="AS811" t="s">
        <v>5456</v>
      </c>
      <c r="AT811" s="2">
        <v>1.7</v>
      </c>
      <c r="AU811" s="1">
        <f t="shared" si="107"/>
        <v>1.1585382130749313</v>
      </c>
      <c r="AV811" s="1">
        <f t="shared" si="108"/>
        <v>0.8275272950535224</v>
      </c>
      <c r="AW811" s="1">
        <f t="shared" si="109"/>
        <v>0.49651637703211338</v>
      </c>
    </row>
    <row r="812" spans="1:49" x14ac:dyDescent="0.2">
      <c r="A812">
        <v>810</v>
      </c>
      <c r="B812" t="s">
        <v>5455</v>
      </c>
      <c r="C812" t="s">
        <v>5454</v>
      </c>
      <c r="F812" t="s">
        <v>5453</v>
      </c>
      <c r="G812" t="s">
        <v>16</v>
      </c>
      <c r="H812" t="s">
        <v>15</v>
      </c>
      <c r="I812" t="s">
        <v>5452</v>
      </c>
      <c r="J812">
        <v>60110755</v>
      </c>
      <c r="K812" t="s">
        <v>5451</v>
      </c>
      <c r="L812" t="s">
        <v>5450</v>
      </c>
      <c r="M812" t="s">
        <v>1796</v>
      </c>
      <c r="N812">
        <v>4</v>
      </c>
      <c r="O812" t="s">
        <v>5449</v>
      </c>
      <c r="P812" t="s">
        <v>5448</v>
      </c>
      <c r="Q812" t="s">
        <v>5447</v>
      </c>
      <c r="R812" s="8">
        <v>34700</v>
      </c>
      <c r="S812" s="9">
        <f t="shared" si="104"/>
        <v>1995</v>
      </c>
      <c r="T812" s="9">
        <v>1995</v>
      </c>
      <c r="U812" s="9">
        <f t="shared" si="105"/>
        <v>27</v>
      </c>
      <c r="V812" s="8">
        <v>34820</v>
      </c>
      <c r="W812" t="s">
        <v>5254</v>
      </c>
      <c r="X812" s="2">
        <v>0.62</v>
      </c>
      <c r="Y812" s="7">
        <f t="shared" si="102"/>
        <v>1.6550545901070447E-2</v>
      </c>
      <c r="AA812">
        <v>189464</v>
      </c>
      <c r="AB812">
        <v>17364</v>
      </c>
      <c r="AC812">
        <v>19410069</v>
      </c>
      <c r="AD812" t="s">
        <v>6</v>
      </c>
      <c r="AE812">
        <v>31</v>
      </c>
      <c r="AF812">
        <v>3</v>
      </c>
      <c r="AH812" t="s">
        <v>5446</v>
      </c>
      <c r="AI812" t="s">
        <v>5445</v>
      </c>
      <c r="AK812" t="s">
        <v>5444</v>
      </c>
      <c r="AL812">
        <v>0</v>
      </c>
      <c r="AM812" s="5">
        <f t="shared" si="106"/>
        <v>0</v>
      </c>
      <c r="AN812" s="4">
        <f t="shared" si="103"/>
        <v>0</v>
      </c>
      <c r="AO812" s="3"/>
      <c r="AP812">
        <v>0</v>
      </c>
      <c r="AR812" t="s">
        <v>1</v>
      </c>
      <c r="AT812" s="2">
        <v>1.7</v>
      </c>
      <c r="AU812" s="1">
        <f t="shared" si="107"/>
        <v>1.1585382130749313</v>
      </c>
      <c r="AV812" s="1">
        <f t="shared" si="108"/>
        <v>0.8275272950535224</v>
      </c>
      <c r="AW812" s="1">
        <f t="shared" si="109"/>
        <v>0.49651637703211338</v>
      </c>
    </row>
    <row r="813" spans="1:49" x14ac:dyDescent="0.2">
      <c r="A813">
        <v>811</v>
      </c>
      <c r="B813" t="s">
        <v>5443</v>
      </c>
      <c r="C813" t="s">
        <v>5442</v>
      </c>
      <c r="F813" t="s">
        <v>5441</v>
      </c>
      <c r="G813" t="s">
        <v>16</v>
      </c>
      <c r="H813" t="s">
        <v>15</v>
      </c>
      <c r="I813" t="s">
        <v>5440</v>
      </c>
      <c r="J813">
        <v>60011001</v>
      </c>
      <c r="K813" t="s">
        <v>5439</v>
      </c>
      <c r="L813" t="s">
        <v>4619</v>
      </c>
      <c r="M813" t="s">
        <v>174</v>
      </c>
      <c r="N813">
        <v>3</v>
      </c>
      <c r="O813" t="s">
        <v>5438</v>
      </c>
      <c r="P813" t="s">
        <v>5437</v>
      </c>
      <c r="Q813" t="s">
        <v>5436</v>
      </c>
      <c r="R813" s="8">
        <v>34700</v>
      </c>
      <c r="S813" s="9">
        <f t="shared" si="104"/>
        <v>1995</v>
      </c>
      <c r="T813" s="9">
        <v>1995</v>
      </c>
      <c r="U813" s="9">
        <f t="shared" si="105"/>
        <v>27</v>
      </c>
      <c r="V813" s="8">
        <v>34820</v>
      </c>
      <c r="W813" t="s">
        <v>2649</v>
      </c>
      <c r="X813" s="2">
        <v>2.141</v>
      </c>
      <c r="Y813" s="7">
        <f t="shared" si="102"/>
        <v>5.7152772216438434E-2</v>
      </c>
      <c r="AA813">
        <v>1962892</v>
      </c>
      <c r="AB813">
        <v>17360</v>
      </c>
      <c r="AC813">
        <v>15580644</v>
      </c>
      <c r="AD813" t="s">
        <v>6</v>
      </c>
      <c r="AE813">
        <v>33</v>
      </c>
      <c r="AF813">
        <v>3</v>
      </c>
      <c r="AH813" t="s">
        <v>5435</v>
      </c>
      <c r="AI813" t="s">
        <v>5434</v>
      </c>
      <c r="AK813" t="s">
        <v>5433</v>
      </c>
      <c r="AL813">
        <v>4</v>
      </c>
      <c r="AM813" s="5">
        <f t="shared" si="106"/>
        <v>0.14814814814814814</v>
      </c>
      <c r="AN813" s="4">
        <f t="shared" si="103"/>
        <v>2.2438189799037963E-4</v>
      </c>
      <c r="AO813" s="3"/>
      <c r="AP813">
        <v>0</v>
      </c>
      <c r="AR813" t="s">
        <v>1</v>
      </c>
      <c r="AT813" s="2" t="s">
        <v>20</v>
      </c>
      <c r="AU813" s="1">
        <f t="shared" si="107"/>
        <v>4.0074255120904017</v>
      </c>
      <c r="AV813" s="1">
        <f t="shared" si="108"/>
        <v>2.8688577057214406</v>
      </c>
      <c r="AW813" s="1">
        <f t="shared" si="109"/>
        <v>1.7302898993524793</v>
      </c>
    </row>
    <row r="814" spans="1:49" x14ac:dyDescent="0.2">
      <c r="A814">
        <v>812</v>
      </c>
      <c r="B814" t="s">
        <v>5432</v>
      </c>
      <c r="C814" t="s">
        <v>5431</v>
      </c>
      <c r="F814" t="s">
        <v>5430</v>
      </c>
      <c r="G814" t="s">
        <v>16</v>
      </c>
      <c r="H814" t="s">
        <v>15</v>
      </c>
      <c r="I814" t="s">
        <v>5429</v>
      </c>
      <c r="J814" t="s">
        <v>5428</v>
      </c>
      <c r="K814" t="s">
        <v>5427</v>
      </c>
      <c r="L814" t="s">
        <v>5426</v>
      </c>
      <c r="M814" t="s">
        <v>5425</v>
      </c>
      <c r="N814">
        <v>6</v>
      </c>
      <c r="O814" t="s">
        <v>5424</v>
      </c>
      <c r="P814" t="s">
        <v>5423</v>
      </c>
      <c r="Q814" t="s">
        <v>5422</v>
      </c>
      <c r="R814" s="8">
        <v>34700</v>
      </c>
      <c r="S814" s="9">
        <f t="shared" si="104"/>
        <v>1995</v>
      </c>
      <c r="T814" s="9">
        <v>1995</v>
      </c>
      <c r="U814" s="9">
        <f t="shared" si="105"/>
        <v>27</v>
      </c>
      <c r="V814" s="8">
        <v>34820</v>
      </c>
      <c r="W814" t="s">
        <v>5388</v>
      </c>
      <c r="X814" s="2">
        <v>1.365</v>
      </c>
      <c r="Y814" s="7">
        <f t="shared" si="102"/>
        <v>3.6437895411227675E-2</v>
      </c>
      <c r="AA814">
        <v>189545</v>
      </c>
      <c r="AB814">
        <v>17393</v>
      </c>
      <c r="AC814">
        <v>19399359</v>
      </c>
      <c r="AD814" t="s">
        <v>6</v>
      </c>
      <c r="AE814">
        <v>44</v>
      </c>
      <c r="AF814">
        <v>2</v>
      </c>
      <c r="AH814" t="s">
        <v>5421</v>
      </c>
      <c r="AI814" t="s">
        <v>5420</v>
      </c>
      <c r="AK814" t="s">
        <v>5419</v>
      </c>
      <c r="AL814">
        <v>179</v>
      </c>
      <c r="AM814" s="5">
        <f t="shared" si="106"/>
        <v>6.6296296296296298</v>
      </c>
      <c r="AN814" s="4">
        <f t="shared" si="103"/>
        <v>1.0041089935069488E-2</v>
      </c>
      <c r="AO814" s="3"/>
      <c r="AP814">
        <v>0</v>
      </c>
      <c r="AR814" t="s">
        <v>1</v>
      </c>
      <c r="AT814" s="2" t="s">
        <v>20</v>
      </c>
      <c r="AU814" s="1">
        <f t="shared" si="107"/>
        <v>2.8518853768380219</v>
      </c>
      <c r="AV814" s="1">
        <f t="shared" si="108"/>
        <v>2.3239492673148581</v>
      </c>
      <c r="AW814" s="1">
        <f t="shared" si="109"/>
        <v>1.7960131577916945</v>
      </c>
    </row>
    <row r="815" spans="1:49" x14ac:dyDescent="0.2">
      <c r="A815">
        <v>813</v>
      </c>
      <c r="B815" t="s">
        <v>5418</v>
      </c>
      <c r="C815" t="s">
        <v>5417</v>
      </c>
      <c r="F815" t="s">
        <v>5416</v>
      </c>
      <c r="G815" t="s">
        <v>16</v>
      </c>
      <c r="H815" t="s">
        <v>15</v>
      </c>
      <c r="I815" t="s">
        <v>5415</v>
      </c>
      <c r="J815">
        <v>60010365</v>
      </c>
      <c r="K815" t="s">
        <v>5414</v>
      </c>
      <c r="L815" t="s">
        <v>5413</v>
      </c>
      <c r="M815" t="s">
        <v>329</v>
      </c>
      <c r="N815">
        <v>2</v>
      </c>
      <c r="O815" t="s">
        <v>5412</v>
      </c>
      <c r="P815" t="s">
        <v>5411</v>
      </c>
      <c r="Q815" t="s">
        <v>5410</v>
      </c>
      <c r="R815" s="8">
        <v>34700</v>
      </c>
      <c r="S815" s="9">
        <f t="shared" si="104"/>
        <v>1995</v>
      </c>
      <c r="T815" s="9">
        <v>1995</v>
      </c>
      <c r="U815" s="9">
        <f t="shared" si="105"/>
        <v>27</v>
      </c>
      <c r="V815" s="8">
        <v>34820</v>
      </c>
      <c r="W815" t="s">
        <v>3305</v>
      </c>
      <c r="X815" s="2">
        <v>1.6519999999999999</v>
      </c>
      <c r="Y815" s="7">
        <f t="shared" si="102"/>
        <v>4.409919649769093E-2</v>
      </c>
      <c r="AA815" t="s">
        <v>3304</v>
      </c>
      <c r="AB815">
        <v>17337</v>
      </c>
      <c r="AC815">
        <v>15582221</v>
      </c>
      <c r="AD815" t="s">
        <v>6</v>
      </c>
      <c r="AE815">
        <v>43</v>
      </c>
      <c r="AF815">
        <v>5</v>
      </c>
      <c r="AH815" t="s">
        <v>5409</v>
      </c>
      <c r="AI815" t="s">
        <v>5408</v>
      </c>
      <c r="AK815" t="s">
        <v>5407</v>
      </c>
      <c r="AL815">
        <v>28</v>
      </c>
      <c r="AM815" s="5">
        <f t="shared" si="106"/>
        <v>1.037037037037037</v>
      </c>
      <c r="AN815" s="4">
        <f t="shared" si="103"/>
        <v>1.5706732859326574E-3</v>
      </c>
      <c r="AO815" s="3"/>
      <c r="AP815">
        <v>0</v>
      </c>
      <c r="AQ815" t="s">
        <v>1554</v>
      </c>
      <c r="AR815" t="s">
        <v>1</v>
      </c>
      <c r="AS815" t="s">
        <v>5406</v>
      </c>
      <c r="AT815" s="2" t="s">
        <v>20</v>
      </c>
      <c r="AU815" s="1">
        <f t="shared" si="107"/>
        <v>3.1340639534163448</v>
      </c>
      <c r="AV815" s="1">
        <f t="shared" si="108"/>
        <v>2.2834934891811791</v>
      </c>
      <c r="AW815" s="1">
        <f t="shared" si="109"/>
        <v>1.4329230249460139</v>
      </c>
    </row>
    <row r="816" spans="1:49" x14ac:dyDescent="0.2">
      <c r="A816">
        <v>814</v>
      </c>
      <c r="B816" t="s">
        <v>5405</v>
      </c>
      <c r="C816" t="s">
        <v>5404</v>
      </c>
      <c r="F816" t="s">
        <v>5403</v>
      </c>
      <c r="G816" t="s">
        <v>16</v>
      </c>
      <c r="H816" t="s">
        <v>15</v>
      </c>
      <c r="I816" t="s">
        <v>5402</v>
      </c>
      <c r="J816">
        <v>60024592</v>
      </c>
      <c r="K816" t="s">
        <v>5401</v>
      </c>
      <c r="L816" t="s">
        <v>5400</v>
      </c>
      <c r="M816" t="s">
        <v>11</v>
      </c>
      <c r="N816">
        <v>1</v>
      </c>
      <c r="O816" t="s">
        <v>5399</v>
      </c>
      <c r="P816">
        <v>7201821965</v>
      </c>
      <c r="Q816">
        <v>60024592</v>
      </c>
      <c r="R816" s="8">
        <v>34700</v>
      </c>
      <c r="S816" s="9">
        <f t="shared" si="104"/>
        <v>1995</v>
      </c>
      <c r="T816" s="9">
        <v>1995</v>
      </c>
      <c r="U816" s="9">
        <f t="shared" si="105"/>
        <v>27</v>
      </c>
      <c r="V816" s="8">
        <v>34820</v>
      </c>
      <c r="W816" t="s">
        <v>3305</v>
      </c>
      <c r="X816" s="2">
        <v>1.6519999999999999</v>
      </c>
      <c r="Y816" s="7">
        <f t="shared" si="102"/>
        <v>4.409919649769093E-2</v>
      </c>
      <c r="AA816" t="s">
        <v>3304</v>
      </c>
      <c r="AB816">
        <v>17337</v>
      </c>
      <c r="AC816">
        <v>15582221</v>
      </c>
      <c r="AD816" t="s">
        <v>6</v>
      </c>
      <c r="AE816">
        <v>43</v>
      </c>
      <c r="AF816">
        <v>5</v>
      </c>
      <c r="AH816" t="s">
        <v>5398</v>
      </c>
      <c r="AI816" t="s">
        <v>5397</v>
      </c>
      <c r="AK816" t="s">
        <v>5396</v>
      </c>
      <c r="AL816">
        <v>19</v>
      </c>
      <c r="AM816" s="5">
        <f t="shared" si="106"/>
        <v>0.70370370370370372</v>
      </c>
      <c r="AN816" s="4">
        <f t="shared" si="103"/>
        <v>1.0658140154543032E-3</v>
      </c>
      <c r="AO816" s="3"/>
      <c r="AP816">
        <v>0</v>
      </c>
      <c r="AR816" t="s">
        <v>1</v>
      </c>
      <c r="AT816" s="2" t="s">
        <v>20</v>
      </c>
      <c r="AU816" s="1">
        <f t="shared" si="107"/>
        <v>3.1189181753019941</v>
      </c>
      <c r="AV816" s="1">
        <f t="shared" si="108"/>
        <v>2.2582505256572616</v>
      </c>
      <c r="AW816" s="1">
        <f t="shared" si="109"/>
        <v>1.3975828760125291</v>
      </c>
    </row>
    <row r="817" spans="1:49" x14ac:dyDescent="0.2">
      <c r="A817">
        <v>815</v>
      </c>
      <c r="B817" t="s">
        <v>5395</v>
      </c>
      <c r="C817" t="s">
        <v>5394</v>
      </c>
      <c r="F817" t="s">
        <v>5393</v>
      </c>
      <c r="G817" t="s">
        <v>16</v>
      </c>
      <c r="H817" t="s">
        <v>15</v>
      </c>
      <c r="I817" t="s">
        <v>5392</v>
      </c>
      <c r="J817">
        <v>60003896</v>
      </c>
      <c r="K817" t="s">
        <v>5391</v>
      </c>
      <c r="L817" t="s">
        <v>5390</v>
      </c>
      <c r="M817" t="s">
        <v>56</v>
      </c>
      <c r="N817">
        <v>1</v>
      </c>
      <c r="O817" t="s">
        <v>5389</v>
      </c>
      <c r="P817">
        <v>22992937800</v>
      </c>
      <c r="Q817">
        <v>60003896</v>
      </c>
      <c r="R817" s="8">
        <v>34700</v>
      </c>
      <c r="S817" s="9">
        <f t="shared" si="104"/>
        <v>1995</v>
      </c>
      <c r="T817" s="9">
        <v>1995</v>
      </c>
      <c r="U817" s="9">
        <f t="shared" si="105"/>
        <v>27</v>
      </c>
      <c r="V817" s="8">
        <v>34820</v>
      </c>
      <c r="W817" t="s">
        <v>5388</v>
      </c>
      <c r="X817" s="2">
        <v>1.365</v>
      </c>
      <c r="Y817" s="7">
        <f t="shared" si="102"/>
        <v>3.6437895411227675E-2</v>
      </c>
      <c r="AA817">
        <v>189545</v>
      </c>
      <c r="AB817">
        <v>17393</v>
      </c>
      <c r="AC817">
        <v>19399359</v>
      </c>
      <c r="AD817" t="s">
        <v>6</v>
      </c>
      <c r="AE817">
        <v>44</v>
      </c>
      <c r="AF817">
        <v>2</v>
      </c>
      <c r="AH817" t="s">
        <v>5387</v>
      </c>
      <c r="AI817" t="s">
        <v>5386</v>
      </c>
      <c r="AK817" t="s">
        <v>5385</v>
      </c>
      <c r="AL817">
        <v>2</v>
      </c>
      <c r="AM817" s="5">
        <f t="shared" si="106"/>
        <v>7.407407407407407E-2</v>
      </c>
      <c r="AN817" s="4">
        <f t="shared" si="103"/>
        <v>1.1219094899518981E-4</v>
      </c>
      <c r="AO817" s="3"/>
      <c r="AP817">
        <v>0</v>
      </c>
      <c r="AR817" t="s">
        <v>1</v>
      </c>
      <c r="AT817" s="2" t="s">
        <v>20</v>
      </c>
      <c r="AU817" s="1">
        <f t="shared" si="107"/>
        <v>2.5540184072557928</v>
      </c>
      <c r="AV817" s="1">
        <f t="shared" si="108"/>
        <v>1.8275043180111434</v>
      </c>
      <c r="AW817" s="1">
        <f t="shared" si="109"/>
        <v>1.1009902287664934</v>
      </c>
    </row>
    <row r="818" spans="1:49" x14ac:dyDescent="0.2">
      <c r="A818">
        <v>816</v>
      </c>
      <c r="B818" t="s">
        <v>5384</v>
      </c>
      <c r="C818" t="s">
        <v>5383</v>
      </c>
      <c r="F818" t="s">
        <v>5382</v>
      </c>
      <c r="G818" t="s">
        <v>16</v>
      </c>
      <c r="H818" t="s">
        <v>15</v>
      </c>
      <c r="I818" t="s">
        <v>5381</v>
      </c>
      <c r="J818">
        <v>60023208</v>
      </c>
      <c r="K818" t="s">
        <v>1747</v>
      </c>
      <c r="L818" t="s">
        <v>1746</v>
      </c>
      <c r="M818" t="s">
        <v>56</v>
      </c>
      <c r="N818">
        <v>2</v>
      </c>
      <c r="O818" t="s">
        <v>5380</v>
      </c>
      <c r="P818" t="s">
        <v>5379</v>
      </c>
      <c r="Q818" t="s">
        <v>1743</v>
      </c>
      <c r="R818" s="8">
        <v>34700</v>
      </c>
      <c r="S818" s="9">
        <f t="shared" si="104"/>
        <v>1995</v>
      </c>
      <c r="T818" s="9">
        <v>1995</v>
      </c>
      <c r="U818" s="9">
        <f t="shared" si="105"/>
        <v>27</v>
      </c>
      <c r="V818" s="8" t="s">
        <v>5378</v>
      </c>
      <c r="W818" t="s">
        <v>5377</v>
      </c>
      <c r="X818" s="2">
        <v>10.707000000000001</v>
      </c>
      <c r="Y818" s="7">
        <f t="shared" si="102"/>
        <v>0.28581724993993757</v>
      </c>
      <c r="AA818">
        <v>9359648</v>
      </c>
      <c r="AB818">
        <v>19881</v>
      </c>
      <c r="AD818" t="s">
        <v>6</v>
      </c>
      <c r="AE818">
        <v>7</v>
      </c>
      <c r="AF818">
        <v>5</v>
      </c>
      <c r="AH818" t="s">
        <v>5376</v>
      </c>
      <c r="AI818" t="s">
        <v>5375</v>
      </c>
      <c r="AK818" t="s">
        <v>5374</v>
      </c>
      <c r="AL818">
        <v>2</v>
      </c>
      <c r="AM818" s="5">
        <f t="shared" si="106"/>
        <v>7.407407407407407E-2</v>
      </c>
      <c r="AN818" s="4">
        <f t="shared" si="103"/>
        <v>1.1219094899518981E-4</v>
      </c>
      <c r="AO818" s="3"/>
      <c r="AP818">
        <v>0</v>
      </c>
      <c r="AR818" t="s">
        <v>1</v>
      </c>
      <c r="AT818" s="2">
        <v>30.849</v>
      </c>
      <c r="AU818" s="1">
        <f t="shared" si="107"/>
        <v>20.010573224265485</v>
      </c>
      <c r="AV818" s="1">
        <f t="shared" si="108"/>
        <v>14.296472044446636</v>
      </c>
      <c r="AW818" s="1">
        <f t="shared" si="109"/>
        <v>8.5823708646277908</v>
      </c>
    </row>
    <row r="819" spans="1:49" x14ac:dyDescent="0.2">
      <c r="A819">
        <v>817</v>
      </c>
      <c r="B819" t="s">
        <v>5373</v>
      </c>
      <c r="C819" t="s">
        <v>5372</v>
      </c>
      <c r="D819" t="s">
        <v>5371</v>
      </c>
      <c r="F819" t="s">
        <v>5370</v>
      </c>
      <c r="G819" t="s">
        <v>16</v>
      </c>
      <c r="H819" t="s">
        <v>15</v>
      </c>
      <c r="I819" t="s">
        <v>5369</v>
      </c>
      <c r="J819" t="s">
        <v>5368</v>
      </c>
      <c r="K819" t="s">
        <v>5367</v>
      </c>
      <c r="L819" t="s">
        <v>5366</v>
      </c>
      <c r="M819" t="s">
        <v>5365</v>
      </c>
      <c r="N819">
        <v>1</v>
      </c>
      <c r="O819" t="s">
        <v>5364</v>
      </c>
      <c r="P819">
        <v>7004740682</v>
      </c>
      <c r="Q819" t="s">
        <v>5363</v>
      </c>
      <c r="R819" s="8">
        <v>34700</v>
      </c>
      <c r="S819" s="9">
        <f t="shared" si="104"/>
        <v>1995</v>
      </c>
      <c r="T819" s="9">
        <v>1995</v>
      </c>
      <c r="U819" s="9">
        <f t="shared" si="105"/>
        <v>27</v>
      </c>
      <c r="V819" s="8">
        <v>34820</v>
      </c>
      <c r="W819" t="s">
        <v>5362</v>
      </c>
      <c r="X819" s="2">
        <v>2.7309999999999999</v>
      </c>
      <c r="Y819" s="7">
        <f t="shared" si="102"/>
        <v>7.2902485251328045E-2</v>
      </c>
      <c r="AA819">
        <v>207225</v>
      </c>
      <c r="AB819">
        <v>12349</v>
      </c>
      <c r="AD819" t="s">
        <v>6</v>
      </c>
      <c r="AE819">
        <v>33</v>
      </c>
      <c r="AF819">
        <v>6</v>
      </c>
      <c r="AH819" t="s">
        <v>5361</v>
      </c>
      <c r="AI819" t="s">
        <v>5360</v>
      </c>
      <c r="AK819" t="s">
        <v>5359</v>
      </c>
      <c r="AL819">
        <v>1</v>
      </c>
      <c r="AM819" s="5">
        <f t="shared" si="106"/>
        <v>3.7037037037037035E-2</v>
      </c>
      <c r="AN819" s="4">
        <f t="shared" si="103"/>
        <v>5.6095474497594906E-5</v>
      </c>
      <c r="AO819" s="3"/>
      <c r="AP819">
        <v>0</v>
      </c>
      <c r="AR819" t="s">
        <v>1</v>
      </c>
      <c r="AS819" t="s">
        <v>5358</v>
      </c>
      <c r="AT819" s="2" t="s">
        <v>20</v>
      </c>
      <c r="AU819" s="1">
        <f t="shared" si="107"/>
        <v>5.1048568318278909</v>
      </c>
      <c r="AV819" s="1">
        <f t="shared" si="108"/>
        <v>3.6479290362912824</v>
      </c>
      <c r="AW819" s="1">
        <f t="shared" si="109"/>
        <v>2.1910012407546731</v>
      </c>
    </row>
    <row r="820" spans="1:49" x14ac:dyDescent="0.2">
      <c r="A820">
        <v>818</v>
      </c>
      <c r="B820" t="s">
        <v>5357</v>
      </c>
      <c r="C820" t="s">
        <v>5356</v>
      </c>
      <c r="F820" t="s">
        <v>5355</v>
      </c>
      <c r="G820" t="s">
        <v>16</v>
      </c>
      <c r="H820" t="s">
        <v>15</v>
      </c>
      <c r="I820" t="s">
        <v>5354</v>
      </c>
      <c r="J820">
        <v>60011357</v>
      </c>
      <c r="K820" t="s">
        <v>3953</v>
      </c>
      <c r="L820" t="s">
        <v>3952</v>
      </c>
      <c r="M820" t="s">
        <v>3689</v>
      </c>
      <c r="N820">
        <v>2</v>
      </c>
      <c r="O820" t="s">
        <v>5353</v>
      </c>
      <c r="P820" t="s">
        <v>5352</v>
      </c>
      <c r="Q820" t="s">
        <v>3949</v>
      </c>
      <c r="R820" s="8">
        <v>34700</v>
      </c>
      <c r="S820" s="9">
        <f t="shared" si="104"/>
        <v>1995</v>
      </c>
      <c r="T820" s="9">
        <v>1995</v>
      </c>
      <c r="U820" s="9">
        <f t="shared" si="105"/>
        <v>27</v>
      </c>
      <c r="V820" s="8">
        <v>34820</v>
      </c>
      <c r="W820" t="s">
        <v>2584</v>
      </c>
      <c r="X820" s="2">
        <v>0.30399999999999999</v>
      </c>
      <c r="Y820" s="7">
        <f t="shared" si="102"/>
        <v>8.115106377299057E-3</v>
      </c>
      <c r="AA820">
        <v>8952477</v>
      </c>
      <c r="AB820">
        <v>12250</v>
      </c>
      <c r="AC820">
        <v>10982760</v>
      </c>
      <c r="AD820" t="s">
        <v>6</v>
      </c>
      <c r="AE820">
        <v>9</v>
      </c>
      <c r="AF820">
        <v>1</v>
      </c>
      <c r="AH820" t="s">
        <v>5351</v>
      </c>
      <c r="AI820" t="s">
        <v>5350</v>
      </c>
      <c r="AJ820" t="s">
        <v>5349</v>
      </c>
      <c r="AK820" t="s">
        <v>5348</v>
      </c>
      <c r="AL820">
        <v>0</v>
      </c>
      <c r="AM820" s="5">
        <f t="shared" si="106"/>
        <v>0</v>
      </c>
      <c r="AN820" s="4">
        <f t="shared" si="103"/>
        <v>0</v>
      </c>
      <c r="AO820" s="3"/>
      <c r="AP820">
        <v>0</v>
      </c>
      <c r="AR820" t="s">
        <v>1</v>
      </c>
      <c r="AT820" s="2" t="s">
        <v>20</v>
      </c>
      <c r="AU820" s="1">
        <f t="shared" si="107"/>
        <v>0.56805744641093392</v>
      </c>
      <c r="AV820" s="1">
        <f t="shared" si="108"/>
        <v>0.40575531886495286</v>
      </c>
      <c r="AW820" s="1">
        <f t="shared" si="109"/>
        <v>0.24345319131897172</v>
      </c>
    </row>
    <row r="821" spans="1:49" x14ac:dyDescent="0.2">
      <c r="A821">
        <v>819</v>
      </c>
      <c r="B821" t="s">
        <v>5347</v>
      </c>
      <c r="C821" t="s">
        <v>5346</v>
      </c>
      <c r="F821" t="s">
        <v>5345</v>
      </c>
      <c r="G821" t="s">
        <v>16</v>
      </c>
      <c r="H821" t="s">
        <v>15</v>
      </c>
      <c r="I821" t="s">
        <v>5344</v>
      </c>
      <c r="J821">
        <v>100344020</v>
      </c>
      <c r="K821" t="s">
        <v>5343</v>
      </c>
      <c r="L821" t="s">
        <v>5342</v>
      </c>
      <c r="M821" t="s">
        <v>1472</v>
      </c>
      <c r="N821">
        <v>11</v>
      </c>
      <c r="O821" t="s">
        <v>5341</v>
      </c>
      <c r="P821" t="s">
        <v>5340</v>
      </c>
      <c r="Q821" t="s">
        <v>5339</v>
      </c>
      <c r="R821" s="8">
        <v>34700</v>
      </c>
      <c r="S821" s="9">
        <f t="shared" si="104"/>
        <v>1995</v>
      </c>
      <c r="T821" s="9">
        <v>1995</v>
      </c>
      <c r="U821" s="9">
        <f t="shared" si="105"/>
        <v>27</v>
      </c>
      <c r="V821" s="8">
        <v>34820</v>
      </c>
      <c r="W821" t="s">
        <v>2584</v>
      </c>
      <c r="X821" s="2">
        <v>0.30399999999999999</v>
      </c>
      <c r="Y821" s="7">
        <f t="shared" si="102"/>
        <v>8.115106377299057E-3</v>
      </c>
      <c r="AA821">
        <v>8952477</v>
      </c>
      <c r="AB821">
        <v>12250</v>
      </c>
      <c r="AC821">
        <v>10982760</v>
      </c>
      <c r="AD821" t="s">
        <v>6</v>
      </c>
      <c r="AE821">
        <v>9</v>
      </c>
      <c r="AF821">
        <v>1</v>
      </c>
      <c r="AH821" s="6">
        <v>44317</v>
      </c>
      <c r="AI821" t="s">
        <v>5338</v>
      </c>
      <c r="AJ821" t="s">
        <v>5337</v>
      </c>
      <c r="AK821" t="s">
        <v>5336</v>
      </c>
      <c r="AL821">
        <v>0</v>
      </c>
      <c r="AM821" s="5">
        <f t="shared" si="106"/>
        <v>0</v>
      </c>
      <c r="AN821" s="4">
        <f t="shared" si="103"/>
        <v>0</v>
      </c>
      <c r="AO821" s="3"/>
      <c r="AP821">
        <v>0</v>
      </c>
      <c r="AR821" t="s">
        <v>1</v>
      </c>
      <c r="AT821" s="2" t="s">
        <v>20</v>
      </c>
      <c r="AU821" s="1">
        <f t="shared" si="107"/>
        <v>0.56805744641093392</v>
      </c>
      <c r="AV821" s="1">
        <f t="shared" si="108"/>
        <v>0.40575531886495286</v>
      </c>
      <c r="AW821" s="1">
        <f t="shared" si="109"/>
        <v>0.24345319131897172</v>
      </c>
    </row>
    <row r="822" spans="1:49" x14ac:dyDescent="0.2">
      <c r="A822">
        <v>820</v>
      </c>
      <c r="B822" t="s">
        <v>5335</v>
      </c>
      <c r="C822" t="s">
        <v>5334</v>
      </c>
      <c r="F822" t="s">
        <v>5333</v>
      </c>
      <c r="G822" t="s">
        <v>16</v>
      </c>
      <c r="H822" t="s">
        <v>15</v>
      </c>
      <c r="I822" t="s">
        <v>5332</v>
      </c>
      <c r="J822" t="s">
        <v>5331</v>
      </c>
      <c r="K822" t="s">
        <v>5330</v>
      </c>
      <c r="L822" t="s">
        <v>5329</v>
      </c>
      <c r="M822" t="s">
        <v>201</v>
      </c>
      <c r="N822">
        <v>4</v>
      </c>
      <c r="O822" t="s">
        <v>5328</v>
      </c>
      <c r="P822" t="s">
        <v>5327</v>
      </c>
      <c r="Q822" t="s">
        <v>5326</v>
      </c>
      <c r="R822" s="8">
        <v>34700</v>
      </c>
      <c r="S822" s="9">
        <f t="shared" si="104"/>
        <v>1995</v>
      </c>
      <c r="T822" s="9">
        <v>1995</v>
      </c>
      <c r="U822" s="9">
        <f t="shared" si="105"/>
        <v>27</v>
      </c>
      <c r="V822" s="8">
        <v>34820</v>
      </c>
      <c r="W822" t="s">
        <v>3139</v>
      </c>
      <c r="X822" s="2">
        <v>1.3720000000000001</v>
      </c>
      <c r="Y822" s="7">
        <f t="shared" si="102"/>
        <v>3.662475641333654E-2</v>
      </c>
      <c r="AA822">
        <v>189480</v>
      </c>
      <c r="AB822">
        <v>17366</v>
      </c>
      <c r="AC822">
        <v>15579670</v>
      </c>
      <c r="AD822" t="s">
        <v>6</v>
      </c>
      <c r="AE822">
        <v>43</v>
      </c>
      <c r="AF822">
        <v>5</v>
      </c>
      <c r="AH822" t="s">
        <v>5325</v>
      </c>
      <c r="AI822" t="s">
        <v>5324</v>
      </c>
      <c r="AK822" t="s">
        <v>5323</v>
      </c>
      <c r="AL822">
        <v>1</v>
      </c>
      <c r="AM822" s="5">
        <f t="shared" si="106"/>
        <v>3.7037037037037035E-2</v>
      </c>
      <c r="AN822" s="4">
        <f t="shared" si="103"/>
        <v>5.6095474497594906E-5</v>
      </c>
      <c r="AO822" s="3"/>
      <c r="AP822">
        <v>0</v>
      </c>
      <c r="AR822" t="s">
        <v>1</v>
      </c>
      <c r="AT822" s="2" t="s">
        <v>20</v>
      </c>
      <c r="AU822" s="1">
        <f t="shared" si="107"/>
        <v>2.5654158131684852</v>
      </c>
      <c r="AV822" s="1">
        <f t="shared" si="108"/>
        <v>1.8340425943917067</v>
      </c>
      <c r="AW822" s="1">
        <f t="shared" si="109"/>
        <v>1.1026693756149279</v>
      </c>
    </row>
    <row r="823" spans="1:49" x14ac:dyDescent="0.2">
      <c r="A823">
        <v>821</v>
      </c>
      <c r="B823" t="s">
        <v>5322</v>
      </c>
      <c r="C823" t="s">
        <v>5321</v>
      </c>
      <c r="F823" t="s">
        <v>5320</v>
      </c>
      <c r="G823" t="s">
        <v>16</v>
      </c>
      <c r="H823" t="s">
        <v>15</v>
      </c>
      <c r="I823" t="s">
        <v>5319</v>
      </c>
      <c r="N823">
        <v>1</v>
      </c>
      <c r="O823" t="s">
        <v>5318</v>
      </c>
      <c r="P823">
        <v>6506821776</v>
      </c>
      <c r="R823" s="8">
        <v>34700</v>
      </c>
      <c r="S823" s="9">
        <f t="shared" si="104"/>
        <v>1995</v>
      </c>
      <c r="T823" s="9">
        <v>1995</v>
      </c>
      <c r="U823" s="9">
        <f t="shared" si="105"/>
        <v>27</v>
      </c>
      <c r="V823" s="8">
        <v>34820</v>
      </c>
      <c r="W823" t="s">
        <v>3305</v>
      </c>
      <c r="X823" s="2">
        <v>1.6519999999999999</v>
      </c>
      <c r="Y823" s="7">
        <f t="shared" si="102"/>
        <v>4.409919649769093E-2</v>
      </c>
      <c r="AA823" t="s">
        <v>3304</v>
      </c>
      <c r="AB823">
        <v>17337</v>
      </c>
      <c r="AC823">
        <v>15582221</v>
      </c>
      <c r="AD823" t="s">
        <v>6</v>
      </c>
      <c r="AE823">
        <v>43</v>
      </c>
      <c r="AF823">
        <v>5</v>
      </c>
      <c r="AH823" t="s">
        <v>5317</v>
      </c>
      <c r="AI823" t="s">
        <v>5316</v>
      </c>
      <c r="AK823" t="s">
        <v>5315</v>
      </c>
      <c r="AL823">
        <v>50</v>
      </c>
      <c r="AM823" s="5">
        <f t="shared" si="106"/>
        <v>1.8518518518518519</v>
      </c>
      <c r="AN823" s="4">
        <f t="shared" si="103"/>
        <v>2.8047737248797452E-3</v>
      </c>
      <c r="AO823" s="3"/>
      <c r="AP823">
        <v>0</v>
      </c>
      <c r="AR823" t="s">
        <v>1</v>
      </c>
      <c r="AT823" s="2" t="s">
        <v>20</v>
      </c>
      <c r="AU823" s="1">
        <f t="shared" si="107"/>
        <v>3.1710869665847574</v>
      </c>
      <c r="AV823" s="1">
        <f t="shared" si="108"/>
        <v>2.3451985111285336</v>
      </c>
      <c r="AW823" s="1">
        <f t="shared" si="109"/>
        <v>1.5193100556723098</v>
      </c>
    </row>
    <row r="824" spans="1:49" x14ac:dyDescent="0.2">
      <c r="A824">
        <v>822</v>
      </c>
      <c r="B824" t="s">
        <v>5314</v>
      </c>
      <c r="C824" t="s">
        <v>5313</v>
      </c>
      <c r="F824" t="s">
        <v>5312</v>
      </c>
      <c r="G824" t="s">
        <v>16</v>
      </c>
      <c r="H824" t="s">
        <v>15</v>
      </c>
      <c r="I824" t="s">
        <v>5311</v>
      </c>
      <c r="N824">
        <v>2</v>
      </c>
      <c r="O824" t="s">
        <v>5310</v>
      </c>
      <c r="P824" t="s">
        <v>5309</v>
      </c>
      <c r="Q824" t="s">
        <v>1496</v>
      </c>
      <c r="R824" s="8">
        <v>34700</v>
      </c>
      <c r="S824" s="9">
        <f t="shared" si="104"/>
        <v>1995</v>
      </c>
      <c r="T824" s="9">
        <v>1995</v>
      </c>
      <c r="U824" s="9">
        <f t="shared" si="105"/>
        <v>27</v>
      </c>
      <c r="V824" s="8" t="s">
        <v>5154</v>
      </c>
      <c r="W824" t="s">
        <v>2560</v>
      </c>
      <c r="X824" s="2">
        <v>0.371</v>
      </c>
      <c r="Y824" s="7">
        <f t="shared" si="102"/>
        <v>9.9036331117695747E-3</v>
      </c>
      <c r="AA824">
        <v>486604</v>
      </c>
      <c r="AB824">
        <v>28580</v>
      </c>
      <c r="AC824" t="s">
        <v>2559</v>
      </c>
      <c r="AD824" t="s">
        <v>6</v>
      </c>
      <c r="AE824">
        <v>30</v>
      </c>
      <c r="AF824">
        <v>3</v>
      </c>
      <c r="AH824" t="s">
        <v>5308</v>
      </c>
      <c r="AI824" t="s">
        <v>5307</v>
      </c>
      <c r="AK824" t="s">
        <v>5306</v>
      </c>
      <c r="AL824">
        <v>2</v>
      </c>
      <c r="AM824" s="5">
        <f t="shared" si="106"/>
        <v>7.407407407407407E-2</v>
      </c>
      <c r="AN824" s="4">
        <f t="shared" si="103"/>
        <v>1.1219094899518981E-4</v>
      </c>
      <c r="AO824" s="3"/>
      <c r="AP824">
        <v>0</v>
      </c>
      <c r="AR824" t="s">
        <v>1</v>
      </c>
      <c r="AT824" s="2">
        <v>1.431</v>
      </c>
      <c r="AU824" s="1">
        <f t="shared" si="107"/>
        <v>0.69662004629372587</v>
      </c>
      <c r="AV824" s="1">
        <f t="shared" si="108"/>
        <v>0.50079120303823821</v>
      </c>
      <c r="AW824" s="1">
        <f t="shared" si="109"/>
        <v>0.30496235978275055</v>
      </c>
    </row>
    <row r="825" spans="1:49" x14ac:dyDescent="0.2">
      <c r="A825">
        <v>823</v>
      </c>
      <c r="B825" t="s">
        <v>5305</v>
      </c>
      <c r="C825" t="s">
        <v>5304</v>
      </c>
      <c r="F825" t="s">
        <v>5303</v>
      </c>
      <c r="G825" t="s">
        <v>16</v>
      </c>
      <c r="H825" t="s">
        <v>15</v>
      </c>
      <c r="I825" t="s">
        <v>5302</v>
      </c>
      <c r="J825">
        <v>60025555</v>
      </c>
      <c r="K825" t="s">
        <v>4762</v>
      </c>
      <c r="L825" t="s">
        <v>4287</v>
      </c>
      <c r="M825" t="s">
        <v>174</v>
      </c>
      <c r="N825">
        <v>2</v>
      </c>
      <c r="O825" t="s">
        <v>5301</v>
      </c>
      <c r="P825" t="s">
        <v>5300</v>
      </c>
      <c r="Q825" t="s">
        <v>4999</v>
      </c>
      <c r="R825" s="8">
        <v>34700</v>
      </c>
      <c r="S825" s="9">
        <f t="shared" si="104"/>
        <v>1995</v>
      </c>
      <c r="T825" s="9">
        <v>1995</v>
      </c>
      <c r="U825" s="9">
        <f t="shared" si="105"/>
        <v>27</v>
      </c>
      <c r="V825" s="8">
        <v>34820</v>
      </c>
      <c r="W825" t="s">
        <v>4456</v>
      </c>
      <c r="X825" s="2">
        <v>0.111</v>
      </c>
      <c r="Y825" s="7">
        <f t="shared" si="102"/>
        <v>2.9630816048690639E-3</v>
      </c>
      <c r="AA825">
        <v>87566621</v>
      </c>
      <c r="AB825">
        <v>24890</v>
      </c>
      <c r="AC825">
        <v>15206424</v>
      </c>
      <c r="AD825" t="s">
        <v>6</v>
      </c>
      <c r="AE825">
        <v>78</v>
      </c>
      <c r="AF825">
        <v>5</v>
      </c>
      <c r="AH825" t="s">
        <v>5299</v>
      </c>
      <c r="AI825" t="s">
        <v>5298</v>
      </c>
      <c r="AJ825" t="s">
        <v>5297</v>
      </c>
      <c r="AK825" t="s">
        <v>5296</v>
      </c>
      <c r="AL825">
        <v>0</v>
      </c>
      <c r="AM825" s="5">
        <f t="shared" si="106"/>
        <v>0</v>
      </c>
      <c r="AN825" s="4">
        <f t="shared" si="103"/>
        <v>0</v>
      </c>
      <c r="AO825" s="3"/>
      <c r="AP825">
        <v>0</v>
      </c>
      <c r="AR825" t="s">
        <v>1</v>
      </c>
      <c r="AT825" s="2" t="s">
        <v>20</v>
      </c>
      <c r="AU825" s="1">
        <f t="shared" si="107"/>
        <v>0.20741571234083445</v>
      </c>
      <c r="AV825" s="1">
        <f t="shared" si="108"/>
        <v>0.1481540802434532</v>
      </c>
      <c r="AW825" s="1">
        <f t="shared" si="109"/>
        <v>8.8892448146071903E-2</v>
      </c>
    </row>
    <row r="826" spans="1:49" x14ac:dyDescent="0.2">
      <c r="A826">
        <v>824</v>
      </c>
      <c r="B826" t="s">
        <v>5295</v>
      </c>
      <c r="C826" t="s">
        <v>5294</v>
      </c>
      <c r="F826" t="s">
        <v>5293</v>
      </c>
      <c r="G826" t="s">
        <v>16</v>
      </c>
      <c r="H826" t="s">
        <v>15</v>
      </c>
      <c r="I826" t="s">
        <v>5292</v>
      </c>
      <c r="J826">
        <v>60018179</v>
      </c>
      <c r="K826" t="s">
        <v>5291</v>
      </c>
      <c r="L826" t="s">
        <v>1704</v>
      </c>
      <c r="M826" t="s">
        <v>11</v>
      </c>
      <c r="N826">
        <v>2</v>
      </c>
      <c r="O826" t="s">
        <v>5290</v>
      </c>
      <c r="P826" t="s">
        <v>5289</v>
      </c>
      <c r="Q826" t="s">
        <v>5288</v>
      </c>
      <c r="R826" s="8">
        <v>34700</v>
      </c>
      <c r="S826" s="9">
        <f t="shared" si="104"/>
        <v>1995</v>
      </c>
      <c r="T826" s="9">
        <v>1995</v>
      </c>
      <c r="U826" s="9">
        <f t="shared" si="105"/>
        <v>27</v>
      </c>
      <c r="V826" s="8">
        <v>34820</v>
      </c>
      <c r="W826" t="s">
        <v>2649</v>
      </c>
      <c r="X826" s="2">
        <v>2.141</v>
      </c>
      <c r="Y826" s="7">
        <f t="shared" si="102"/>
        <v>5.7152772216438434E-2</v>
      </c>
      <c r="AA826">
        <v>1962892</v>
      </c>
      <c r="AB826">
        <v>17360</v>
      </c>
      <c r="AC826">
        <v>15580644</v>
      </c>
      <c r="AD826" t="s">
        <v>6</v>
      </c>
      <c r="AE826">
        <v>33</v>
      </c>
      <c r="AF826">
        <v>3</v>
      </c>
      <c r="AH826" t="s">
        <v>5287</v>
      </c>
      <c r="AI826" t="s">
        <v>5286</v>
      </c>
      <c r="AK826" t="s">
        <v>5285</v>
      </c>
      <c r="AL826">
        <v>1</v>
      </c>
      <c r="AM826" s="5">
        <f t="shared" si="106"/>
        <v>3.7037037037037035E-2</v>
      </c>
      <c r="AN826" s="4">
        <f t="shared" si="103"/>
        <v>5.6095474497594906E-5</v>
      </c>
      <c r="AO826" s="3"/>
      <c r="AP826">
        <v>0</v>
      </c>
      <c r="AR826" t="s">
        <v>1</v>
      </c>
      <c r="AT826" s="2" t="s">
        <v>20</v>
      </c>
      <c r="AU826" s="1">
        <f t="shared" si="107"/>
        <v>4.0023769193856182</v>
      </c>
      <c r="AV826" s="1">
        <f t="shared" si="108"/>
        <v>2.8604433845468016</v>
      </c>
      <c r="AW826" s="1">
        <f t="shared" si="109"/>
        <v>1.7185098497079845</v>
      </c>
    </row>
    <row r="827" spans="1:49" x14ac:dyDescent="0.2">
      <c r="A827">
        <v>825</v>
      </c>
      <c r="B827" t="s">
        <v>5284</v>
      </c>
      <c r="C827" t="s">
        <v>5283</v>
      </c>
      <c r="F827" t="s">
        <v>5282</v>
      </c>
      <c r="G827" t="s">
        <v>16</v>
      </c>
      <c r="H827" t="s">
        <v>15</v>
      </c>
      <c r="I827" t="s">
        <v>3927</v>
      </c>
      <c r="J827">
        <v>60010491</v>
      </c>
      <c r="K827" t="s">
        <v>3926</v>
      </c>
      <c r="L827" t="s">
        <v>3925</v>
      </c>
      <c r="M827" t="s">
        <v>11</v>
      </c>
      <c r="N827">
        <v>3</v>
      </c>
      <c r="O827" t="s">
        <v>5281</v>
      </c>
      <c r="P827" t="s">
        <v>5280</v>
      </c>
      <c r="Q827" t="s">
        <v>5279</v>
      </c>
      <c r="R827" s="8">
        <v>34700</v>
      </c>
      <c r="S827" s="9">
        <f t="shared" si="104"/>
        <v>1995</v>
      </c>
      <c r="T827" s="9">
        <v>1995</v>
      </c>
      <c r="U827" s="9">
        <f t="shared" si="105"/>
        <v>27</v>
      </c>
      <c r="V827" s="8">
        <v>34820</v>
      </c>
      <c r="W827" t="s">
        <v>3305</v>
      </c>
      <c r="X827" s="2">
        <v>1.6519999999999999</v>
      </c>
      <c r="Y827" s="7">
        <f t="shared" si="102"/>
        <v>4.409919649769093E-2</v>
      </c>
      <c r="AA827" t="s">
        <v>3304</v>
      </c>
      <c r="AB827">
        <v>17337</v>
      </c>
      <c r="AC827">
        <v>15582221</v>
      </c>
      <c r="AD827" t="s">
        <v>6</v>
      </c>
      <c r="AE827">
        <v>43</v>
      </c>
      <c r="AF827">
        <v>5</v>
      </c>
      <c r="AH827" t="s">
        <v>5278</v>
      </c>
      <c r="AI827" t="s">
        <v>5277</v>
      </c>
      <c r="AK827" t="s">
        <v>5276</v>
      </c>
      <c r="AL827">
        <v>45</v>
      </c>
      <c r="AM827" s="5">
        <f t="shared" si="106"/>
        <v>1.6666666666666667</v>
      </c>
      <c r="AN827" s="4">
        <f t="shared" si="103"/>
        <v>2.5242963523917708E-3</v>
      </c>
      <c r="AO827" s="3"/>
      <c r="AP827">
        <v>0</v>
      </c>
      <c r="AR827" t="s">
        <v>1</v>
      </c>
      <c r="AT827" s="2" t="s">
        <v>20</v>
      </c>
      <c r="AU827" s="1">
        <f t="shared" si="107"/>
        <v>3.1626726454101179</v>
      </c>
      <c r="AV827" s="1">
        <f t="shared" si="108"/>
        <v>2.3311746425041351</v>
      </c>
      <c r="AW827" s="1">
        <f t="shared" si="109"/>
        <v>1.4996766395981516</v>
      </c>
    </row>
    <row r="828" spans="1:49" x14ac:dyDescent="0.2">
      <c r="A828">
        <v>826</v>
      </c>
      <c r="B828" t="s">
        <v>5275</v>
      </c>
      <c r="C828" t="s">
        <v>5274</v>
      </c>
      <c r="F828" t="s">
        <v>5273</v>
      </c>
      <c r="G828" t="s">
        <v>16</v>
      </c>
      <c r="H828" t="s">
        <v>15</v>
      </c>
      <c r="I828" t="s">
        <v>5272</v>
      </c>
      <c r="J828">
        <v>60025038</v>
      </c>
      <c r="K828" t="s">
        <v>2376</v>
      </c>
      <c r="L828" t="s">
        <v>2375</v>
      </c>
      <c r="M828" t="s">
        <v>11</v>
      </c>
      <c r="N828">
        <v>4</v>
      </c>
      <c r="O828" t="s">
        <v>5271</v>
      </c>
      <c r="P828" t="s">
        <v>5270</v>
      </c>
      <c r="Q828" t="s">
        <v>5269</v>
      </c>
      <c r="R828" s="8">
        <v>34700</v>
      </c>
      <c r="S828" s="9">
        <f t="shared" si="104"/>
        <v>1995</v>
      </c>
      <c r="T828" s="9">
        <v>1995</v>
      </c>
      <c r="U828" s="9">
        <f t="shared" si="105"/>
        <v>27</v>
      </c>
      <c r="V828" s="8">
        <v>34820</v>
      </c>
      <c r="W828" t="s">
        <v>5268</v>
      </c>
      <c r="X828" s="2">
        <v>0.81</v>
      </c>
      <c r="Y828" s="7">
        <f t="shared" si="102"/>
        <v>2.1622487386882359E-2</v>
      </c>
      <c r="AA828">
        <v>10411135</v>
      </c>
      <c r="AB828">
        <v>12116</v>
      </c>
      <c r="AC828">
        <v>19410174</v>
      </c>
      <c r="AD828" t="s">
        <v>6</v>
      </c>
      <c r="AE828">
        <v>7</v>
      </c>
      <c r="AF828">
        <v>5</v>
      </c>
      <c r="AH828" t="s">
        <v>5267</v>
      </c>
      <c r="AI828" t="s">
        <v>5266</v>
      </c>
      <c r="AK828" t="s">
        <v>5265</v>
      </c>
      <c r="AL828">
        <v>38</v>
      </c>
      <c r="AM828" s="5">
        <f t="shared" si="106"/>
        <v>1.4074074074074074</v>
      </c>
      <c r="AN828" s="4">
        <f t="shared" si="103"/>
        <v>2.1316280309086064E-3</v>
      </c>
      <c r="AO828" s="3"/>
      <c r="AP828">
        <v>0</v>
      </c>
      <c r="AQ828" t="s">
        <v>3014</v>
      </c>
      <c r="AR828" t="s">
        <v>1</v>
      </c>
      <c r="AS828" t="s">
        <v>3013</v>
      </c>
      <c r="AT828" s="2">
        <v>2.468</v>
      </c>
      <c r="AU828" s="1">
        <f t="shared" si="107"/>
        <v>1.5775229580090231</v>
      </c>
      <c r="AV828" s="1">
        <f t="shared" si="108"/>
        <v>1.1877057708895482</v>
      </c>
      <c r="AW828" s="1">
        <f t="shared" si="109"/>
        <v>0.7978885837700731</v>
      </c>
    </row>
    <row r="829" spans="1:49" x14ac:dyDescent="0.2">
      <c r="A829">
        <v>827</v>
      </c>
      <c r="B829" t="s">
        <v>5264</v>
      </c>
      <c r="C829" t="s">
        <v>5263</v>
      </c>
      <c r="F829" t="s">
        <v>5262</v>
      </c>
      <c r="G829" t="s">
        <v>16</v>
      </c>
      <c r="H829" t="s">
        <v>15</v>
      </c>
      <c r="I829" t="s">
        <v>5261</v>
      </c>
      <c r="J829" t="s">
        <v>5260</v>
      </c>
      <c r="K829" t="s">
        <v>5259</v>
      </c>
      <c r="L829" t="s">
        <v>5258</v>
      </c>
      <c r="M829" t="s">
        <v>944</v>
      </c>
      <c r="N829">
        <v>4</v>
      </c>
      <c r="O829" t="s">
        <v>5257</v>
      </c>
      <c r="P829" t="s">
        <v>5256</v>
      </c>
      <c r="Q829" t="s">
        <v>5255</v>
      </c>
      <c r="R829" s="8">
        <v>34700</v>
      </c>
      <c r="S829" s="9">
        <f t="shared" si="104"/>
        <v>1995</v>
      </c>
      <c r="T829" s="9">
        <v>1995</v>
      </c>
      <c r="U829" s="9">
        <f t="shared" si="105"/>
        <v>27</v>
      </c>
      <c r="V829" s="8">
        <v>34820</v>
      </c>
      <c r="W829" t="s">
        <v>5254</v>
      </c>
      <c r="X829" s="2">
        <v>0.62</v>
      </c>
      <c r="Y829" s="7">
        <f t="shared" si="102"/>
        <v>1.6550545901070447E-2</v>
      </c>
      <c r="AA829">
        <v>189464</v>
      </c>
      <c r="AB829">
        <v>17364</v>
      </c>
      <c r="AC829">
        <v>19410069</v>
      </c>
      <c r="AD829" t="s">
        <v>6</v>
      </c>
      <c r="AE829">
        <v>31</v>
      </c>
      <c r="AF829">
        <v>3</v>
      </c>
      <c r="AH829" t="s">
        <v>5253</v>
      </c>
      <c r="AI829" t="s">
        <v>5252</v>
      </c>
      <c r="AK829" t="s">
        <v>5251</v>
      </c>
      <c r="AL829">
        <v>2</v>
      </c>
      <c r="AM829" s="5">
        <f t="shared" si="106"/>
        <v>7.407407407407407E-2</v>
      </c>
      <c r="AN829" s="4">
        <f t="shared" si="103"/>
        <v>1.1219094899518981E-4</v>
      </c>
      <c r="AO829" s="3"/>
      <c r="AP829">
        <v>0</v>
      </c>
      <c r="AR829" t="s">
        <v>5250</v>
      </c>
      <c r="AT829" s="2">
        <v>1.7</v>
      </c>
      <c r="AU829" s="1">
        <f t="shared" si="107"/>
        <v>1.1619039415447869</v>
      </c>
      <c r="AV829" s="1">
        <f t="shared" si="108"/>
        <v>0.83313684250328179</v>
      </c>
      <c r="AW829" s="1">
        <f t="shared" si="109"/>
        <v>0.50436974346177665</v>
      </c>
    </row>
    <row r="830" spans="1:49" x14ac:dyDescent="0.2">
      <c r="A830">
        <v>828</v>
      </c>
      <c r="B830" t="s">
        <v>5249</v>
      </c>
      <c r="C830" t="s">
        <v>5248</v>
      </c>
      <c r="F830" t="s">
        <v>5247</v>
      </c>
      <c r="G830" t="s">
        <v>16</v>
      </c>
      <c r="H830" t="s">
        <v>15</v>
      </c>
      <c r="I830" t="s">
        <v>5246</v>
      </c>
      <c r="J830">
        <v>60028628</v>
      </c>
      <c r="K830" t="s">
        <v>5245</v>
      </c>
      <c r="L830" t="s">
        <v>5244</v>
      </c>
      <c r="M830" t="s">
        <v>11</v>
      </c>
      <c r="N830">
        <v>3</v>
      </c>
      <c r="O830" t="s">
        <v>5243</v>
      </c>
      <c r="P830" t="s">
        <v>5242</v>
      </c>
      <c r="Q830" t="s">
        <v>5241</v>
      </c>
      <c r="R830" s="8">
        <v>34700</v>
      </c>
      <c r="S830" s="9">
        <f t="shared" si="104"/>
        <v>1995</v>
      </c>
      <c r="T830" s="9">
        <v>1995</v>
      </c>
      <c r="U830" s="9">
        <f t="shared" si="105"/>
        <v>27</v>
      </c>
      <c r="V830" s="8">
        <v>34820</v>
      </c>
      <c r="W830" t="s">
        <v>2649</v>
      </c>
      <c r="X830" s="2">
        <v>2.141</v>
      </c>
      <c r="Y830" s="7">
        <f t="shared" si="102"/>
        <v>5.7152772216438434E-2</v>
      </c>
      <c r="AA830">
        <v>1962892</v>
      </c>
      <c r="AB830">
        <v>17360</v>
      </c>
      <c r="AC830">
        <v>15580644</v>
      </c>
      <c r="AD830" t="s">
        <v>6</v>
      </c>
      <c r="AE830">
        <v>33</v>
      </c>
      <c r="AF830">
        <v>3</v>
      </c>
      <c r="AH830" t="s">
        <v>5240</v>
      </c>
      <c r="AI830" t="s">
        <v>5239</v>
      </c>
      <c r="AK830" t="s">
        <v>5238</v>
      </c>
      <c r="AL830">
        <v>6</v>
      </c>
      <c r="AM830" s="5">
        <f t="shared" si="106"/>
        <v>0.22222222222222221</v>
      </c>
      <c r="AN830" s="4">
        <f t="shared" si="103"/>
        <v>3.365728469855694E-4</v>
      </c>
      <c r="AO830" s="3"/>
      <c r="AP830">
        <v>0</v>
      </c>
      <c r="AQ830" t="s">
        <v>5237</v>
      </c>
      <c r="AR830" t="s">
        <v>5236</v>
      </c>
      <c r="AS830" t="s">
        <v>5235</v>
      </c>
      <c r="AT830" s="2" t="s">
        <v>20</v>
      </c>
      <c r="AU830" s="1">
        <f t="shared" si="107"/>
        <v>4.0107912405602564</v>
      </c>
      <c r="AV830" s="1">
        <f t="shared" si="108"/>
        <v>2.8744672531712001</v>
      </c>
      <c r="AW830" s="1">
        <f t="shared" si="109"/>
        <v>1.7381432657821427</v>
      </c>
    </row>
    <row r="831" spans="1:49" x14ac:dyDescent="0.2">
      <c r="A831">
        <v>829</v>
      </c>
      <c r="B831" t="s">
        <v>5234</v>
      </c>
      <c r="C831" t="s">
        <v>5233</v>
      </c>
      <c r="F831" t="s">
        <v>5232</v>
      </c>
      <c r="G831" t="s">
        <v>16</v>
      </c>
      <c r="H831" t="s">
        <v>15</v>
      </c>
      <c r="I831" t="s">
        <v>5231</v>
      </c>
      <c r="J831" t="s">
        <v>5230</v>
      </c>
      <c r="K831" t="s">
        <v>5229</v>
      </c>
      <c r="L831" t="s">
        <v>5228</v>
      </c>
      <c r="M831" t="s">
        <v>128</v>
      </c>
      <c r="N831">
        <v>6</v>
      </c>
      <c r="O831" t="s">
        <v>5227</v>
      </c>
      <c r="P831" t="s">
        <v>5226</v>
      </c>
      <c r="Q831" t="s">
        <v>5225</v>
      </c>
      <c r="R831" s="8">
        <v>34700</v>
      </c>
      <c r="S831" s="9">
        <f t="shared" si="104"/>
        <v>1995</v>
      </c>
      <c r="T831" s="9">
        <v>1995</v>
      </c>
      <c r="U831" s="9">
        <f t="shared" si="105"/>
        <v>27</v>
      </c>
      <c r="V831" s="8">
        <v>34820</v>
      </c>
      <c r="W831" t="s">
        <v>2649</v>
      </c>
      <c r="X831" s="2">
        <v>2.141</v>
      </c>
      <c r="Y831" s="7">
        <f t="shared" si="102"/>
        <v>5.7152772216438434E-2</v>
      </c>
      <c r="AA831">
        <v>1962892</v>
      </c>
      <c r="AB831">
        <v>17360</v>
      </c>
      <c r="AC831">
        <v>15580644</v>
      </c>
      <c r="AD831" t="s">
        <v>6</v>
      </c>
      <c r="AE831">
        <v>33</v>
      </c>
      <c r="AF831">
        <v>3</v>
      </c>
      <c r="AH831" t="s">
        <v>5224</v>
      </c>
      <c r="AI831" t="s">
        <v>5223</v>
      </c>
      <c r="AK831" t="s">
        <v>5222</v>
      </c>
      <c r="AL831">
        <v>1</v>
      </c>
      <c r="AM831" s="5">
        <f t="shared" si="106"/>
        <v>3.7037037037037035E-2</v>
      </c>
      <c r="AN831" s="4">
        <f t="shared" si="103"/>
        <v>5.6095474497594906E-5</v>
      </c>
      <c r="AO831" s="3"/>
      <c r="AP831">
        <v>0</v>
      </c>
      <c r="AR831" t="s">
        <v>1</v>
      </c>
      <c r="AT831" s="2" t="s">
        <v>20</v>
      </c>
      <c r="AU831" s="1">
        <f t="shared" si="107"/>
        <v>4.0023769193856182</v>
      </c>
      <c r="AV831" s="1">
        <f t="shared" si="108"/>
        <v>2.8604433845468016</v>
      </c>
      <c r="AW831" s="1">
        <f t="shared" si="109"/>
        <v>1.7185098497079845</v>
      </c>
    </row>
    <row r="832" spans="1:49" x14ac:dyDescent="0.2">
      <c r="A832">
        <v>830</v>
      </c>
      <c r="B832" t="s">
        <v>5221</v>
      </c>
      <c r="C832" t="s">
        <v>5220</v>
      </c>
      <c r="F832" t="s">
        <v>5219</v>
      </c>
      <c r="G832" t="s">
        <v>16</v>
      </c>
      <c r="H832" t="s">
        <v>15</v>
      </c>
      <c r="I832" t="s">
        <v>5218</v>
      </c>
      <c r="J832">
        <v>60008524</v>
      </c>
      <c r="K832" t="s">
        <v>4724</v>
      </c>
      <c r="L832" t="s">
        <v>4723</v>
      </c>
      <c r="M832" t="s">
        <v>694</v>
      </c>
      <c r="N832">
        <v>4</v>
      </c>
      <c r="O832" t="s">
        <v>5217</v>
      </c>
      <c r="P832" t="s">
        <v>5216</v>
      </c>
      <c r="Q832" t="s">
        <v>5215</v>
      </c>
      <c r="R832" s="8">
        <v>34700</v>
      </c>
      <c r="S832" s="9">
        <f t="shared" si="104"/>
        <v>1995</v>
      </c>
      <c r="T832" s="9">
        <v>1995</v>
      </c>
      <c r="U832" s="9">
        <f t="shared" si="105"/>
        <v>27</v>
      </c>
      <c r="V832" s="8" t="s">
        <v>5214</v>
      </c>
      <c r="W832" t="s">
        <v>3388</v>
      </c>
      <c r="X832" s="2">
        <v>0.249</v>
      </c>
      <c r="Y832" s="7">
        <f t="shared" si="102"/>
        <v>6.6469127893008734E-3</v>
      </c>
      <c r="AA832">
        <v>8943370</v>
      </c>
      <c r="AB832">
        <v>18200</v>
      </c>
      <c r="AC832">
        <v>10991204</v>
      </c>
      <c r="AD832" t="s">
        <v>6</v>
      </c>
      <c r="AE832">
        <v>8</v>
      </c>
      <c r="AF832" s="6">
        <v>44289</v>
      </c>
      <c r="AH832" t="s">
        <v>5213</v>
      </c>
      <c r="AI832" t="s">
        <v>5212</v>
      </c>
      <c r="AK832" t="s">
        <v>5211</v>
      </c>
      <c r="AL832">
        <v>4</v>
      </c>
      <c r="AM832" s="5">
        <f t="shared" si="106"/>
        <v>0.14814814814814814</v>
      </c>
      <c r="AN832" s="4">
        <f t="shared" si="103"/>
        <v>2.2438189799037963E-4</v>
      </c>
      <c r="AO832" s="3"/>
      <c r="AP832">
        <v>0</v>
      </c>
      <c r="AR832" t="s">
        <v>1</v>
      </c>
      <c r="AT832" s="2" t="s">
        <v>20</v>
      </c>
      <c r="AU832" s="1">
        <f t="shared" si="107"/>
        <v>0.47201535219077256</v>
      </c>
      <c r="AV832" s="1">
        <f t="shared" si="108"/>
        <v>0.3435647343645627</v>
      </c>
      <c r="AW832" s="1">
        <f t="shared" si="109"/>
        <v>0.21511411653835277</v>
      </c>
    </row>
    <row r="833" spans="1:49" x14ac:dyDescent="0.2">
      <c r="A833">
        <v>831</v>
      </c>
      <c r="B833" t="s">
        <v>5210</v>
      </c>
      <c r="C833" t="s">
        <v>5209</v>
      </c>
      <c r="F833" t="s">
        <v>5208</v>
      </c>
      <c r="G833" t="s">
        <v>16</v>
      </c>
      <c r="H833" t="s">
        <v>15</v>
      </c>
      <c r="I833" t="s">
        <v>5207</v>
      </c>
      <c r="J833">
        <v>101109647</v>
      </c>
      <c r="K833" t="s">
        <v>5206</v>
      </c>
      <c r="M833" t="s">
        <v>11</v>
      </c>
      <c r="N833">
        <v>1</v>
      </c>
      <c r="O833" t="s">
        <v>5205</v>
      </c>
      <c r="P833">
        <v>7404188725</v>
      </c>
      <c r="Q833">
        <v>101109647</v>
      </c>
      <c r="R833" s="8">
        <v>34700</v>
      </c>
      <c r="S833" s="9">
        <f t="shared" si="104"/>
        <v>1995</v>
      </c>
      <c r="T833" s="9">
        <v>1995</v>
      </c>
      <c r="U833" s="9">
        <f t="shared" si="105"/>
        <v>27</v>
      </c>
      <c r="V833" s="8">
        <v>34820</v>
      </c>
      <c r="W833" t="s">
        <v>5204</v>
      </c>
      <c r="X833" s="2">
        <v>0.22500000000000001</v>
      </c>
      <c r="Y833" s="7">
        <f t="shared" si="102"/>
        <v>6.0062464963562111E-3</v>
      </c>
      <c r="AA833">
        <v>189235</v>
      </c>
      <c r="AB833">
        <v>17318</v>
      </c>
      <c r="AD833" t="s">
        <v>6</v>
      </c>
      <c r="AE833">
        <v>32</v>
      </c>
      <c r="AF833">
        <v>5</v>
      </c>
      <c r="AH833" t="s">
        <v>5203</v>
      </c>
      <c r="AL833">
        <v>0</v>
      </c>
      <c r="AM833" s="5">
        <f t="shared" si="106"/>
        <v>0</v>
      </c>
      <c r="AN833" s="4">
        <f t="shared" si="103"/>
        <v>0</v>
      </c>
      <c r="AO833" s="3"/>
      <c r="AP833">
        <v>0</v>
      </c>
      <c r="AR833" t="s">
        <v>1</v>
      </c>
      <c r="AT833" s="2">
        <v>2.875</v>
      </c>
      <c r="AU833" s="1">
        <f t="shared" si="107"/>
        <v>0.42043725474493476</v>
      </c>
      <c r="AV833" s="1">
        <f t="shared" si="108"/>
        <v>0.30031232481781056</v>
      </c>
      <c r="AW833" s="1">
        <f t="shared" si="109"/>
        <v>0.18018739489068633</v>
      </c>
    </row>
    <row r="834" spans="1:49" x14ac:dyDescent="0.2">
      <c r="A834">
        <v>832</v>
      </c>
      <c r="B834" t="s">
        <v>5202</v>
      </c>
      <c r="C834" t="s">
        <v>5201</v>
      </c>
      <c r="F834" t="s">
        <v>5200</v>
      </c>
      <c r="G834" t="s">
        <v>16</v>
      </c>
      <c r="H834" t="s">
        <v>15</v>
      </c>
      <c r="I834" t="s">
        <v>5199</v>
      </c>
      <c r="J834">
        <v>60007951</v>
      </c>
      <c r="K834" t="s">
        <v>5198</v>
      </c>
      <c r="L834" t="s">
        <v>5197</v>
      </c>
      <c r="M834" t="s">
        <v>174</v>
      </c>
      <c r="N834">
        <v>4</v>
      </c>
      <c r="O834" t="s">
        <v>5196</v>
      </c>
      <c r="P834" t="s">
        <v>5195</v>
      </c>
      <c r="Q834" t="s">
        <v>5194</v>
      </c>
      <c r="R834" s="8">
        <v>34700</v>
      </c>
      <c r="S834" s="9">
        <f t="shared" si="104"/>
        <v>1995</v>
      </c>
      <c r="T834" s="9">
        <v>1995</v>
      </c>
      <c r="U834" s="9">
        <f t="shared" si="105"/>
        <v>27</v>
      </c>
      <c r="V834" s="8">
        <v>34820</v>
      </c>
      <c r="W834" t="s">
        <v>4834</v>
      </c>
      <c r="X834" s="2">
        <v>0.371</v>
      </c>
      <c r="Y834" s="7">
        <f t="shared" ref="Y834:Y897" si="110">(X834-$Z$4)/($Z$3-$Z$4)</f>
        <v>9.9036331117695747E-3</v>
      </c>
      <c r="AA834">
        <v>214922</v>
      </c>
      <c r="AB834">
        <v>130262</v>
      </c>
      <c r="AC834">
        <v>13474065</v>
      </c>
      <c r="AD834" t="s">
        <v>6</v>
      </c>
      <c r="AE834">
        <v>34</v>
      </c>
      <c r="AF834" t="s">
        <v>5193</v>
      </c>
      <c r="AH834" t="s">
        <v>5192</v>
      </c>
      <c r="AI834" t="s">
        <v>5191</v>
      </c>
      <c r="AJ834" t="s">
        <v>5190</v>
      </c>
      <c r="AK834" t="s">
        <v>5189</v>
      </c>
      <c r="AL834">
        <v>22</v>
      </c>
      <c r="AM834" s="5">
        <f t="shared" si="106"/>
        <v>0.81481481481481477</v>
      </c>
      <c r="AN834" s="4">
        <f t="shared" ref="AN834:AN897" si="111">(AM834-$AO$4)/($AO$3-$AO$4)</f>
        <v>1.2341004389470878E-3</v>
      </c>
      <c r="AO834" s="3"/>
      <c r="AP834">
        <v>0</v>
      </c>
      <c r="AR834" t="s">
        <v>1</v>
      </c>
      <c r="AT834" s="2">
        <v>1.48</v>
      </c>
      <c r="AU834" s="1">
        <f t="shared" si="107"/>
        <v>0.73027733099228276</v>
      </c>
      <c r="AV834" s="1">
        <f t="shared" si="108"/>
        <v>0.5568866775358331</v>
      </c>
      <c r="AW834" s="1">
        <f t="shared" si="109"/>
        <v>0.38349602407938338</v>
      </c>
    </row>
    <row r="835" spans="1:49" x14ac:dyDescent="0.2">
      <c r="A835">
        <v>833</v>
      </c>
      <c r="B835" t="s">
        <v>5188</v>
      </c>
      <c r="C835" t="s">
        <v>5187</v>
      </c>
      <c r="F835" t="s">
        <v>5186</v>
      </c>
      <c r="G835" t="s">
        <v>16</v>
      </c>
      <c r="H835" t="s">
        <v>15</v>
      </c>
      <c r="I835" t="s">
        <v>5185</v>
      </c>
      <c r="J835">
        <v>60001271</v>
      </c>
      <c r="K835" t="s">
        <v>4620</v>
      </c>
      <c r="L835" t="s">
        <v>4619</v>
      </c>
      <c r="M835" t="s">
        <v>174</v>
      </c>
      <c r="N835">
        <v>2</v>
      </c>
      <c r="O835" t="s">
        <v>5184</v>
      </c>
      <c r="P835" t="s">
        <v>5183</v>
      </c>
      <c r="Q835" t="s">
        <v>5182</v>
      </c>
      <c r="R835" s="8">
        <v>34700</v>
      </c>
      <c r="S835" s="9">
        <f t="shared" si="104"/>
        <v>1995</v>
      </c>
      <c r="T835" s="9">
        <v>1995</v>
      </c>
      <c r="U835" s="9">
        <f t="shared" si="105"/>
        <v>27</v>
      </c>
      <c r="V835" s="8">
        <v>34820</v>
      </c>
      <c r="W835" t="s">
        <v>3545</v>
      </c>
      <c r="X835" s="2">
        <v>0.13900000000000001</v>
      </c>
      <c r="Y835" s="7">
        <f t="shared" si="110"/>
        <v>3.7105256133045036E-3</v>
      </c>
      <c r="AA835" t="s">
        <v>3544</v>
      </c>
      <c r="AB835">
        <v>24891</v>
      </c>
      <c r="AC835">
        <v>15206432</v>
      </c>
      <c r="AD835" t="s">
        <v>6</v>
      </c>
      <c r="AE835">
        <v>78</v>
      </c>
      <c r="AF835">
        <v>5</v>
      </c>
      <c r="AH835" t="s">
        <v>5181</v>
      </c>
      <c r="AI835" t="s">
        <v>5180</v>
      </c>
      <c r="AJ835" t="s">
        <v>5179</v>
      </c>
      <c r="AK835" t="s">
        <v>5178</v>
      </c>
      <c r="AL835">
        <v>0</v>
      </c>
      <c r="AM835" s="5">
        <f t="shared" si="106"/>
        <v>0</v>
      </c>
      <c r="AN835" s="4">
        <f t="shared" si="111"/>
        <v>0</v>
      </c>
      <c r="AO835" s="3"/>
      <c r="AP835">
        <v>0</v>
      </c>
      <c r="AR835" t="s">
        <v>1</v>
      </c>
      <c r="AT835" s="2" t="s">
        <v>20</v>
      </c>
      <c r="AU835" s="1">
        <f t="shared" si="107"/>
        <v>0.25973679293131524</v>
      </c>
      <c r="AV835" s="1">
        <f t="shared" si="108"/>
        <v>0.1855262806652252</v>
      </c>
      <c r="AW835" s="1">
        <f t="shared" si="109"/>
        <v>0.1113157683991351</v>
      </c>
    </row>
    <row r="836" spans="1:49" x14ac:dyDescent="0.2">
      <c r="A836">
        <v>834</v>
      </c>
      <c r="B836" t="s">
        <v>5177</v>
      </c>
      <c r="C836" t="s">
        <v>5176</v>
      </c>
      <c r="F836" t="s">
        <v>5175</v>
      </c>
      <c r="G836" t="s">
        <v>16</v>
      </c>
      <c r="H836" t="s">
        <v>15</v>
      </c>
      <c r="I836" t="s">
        <v>5174</v>
      </c>
      <c r="J836" t="s">
        <v>5173</v>
      </c>
      <c r="K836" t="s">
        <v>5172</v>
      </c>
      <c r="L836" t="s">
        <v>5171</v>
      </c>
      <c r="M836" t="s">
        <v>5170</v>
      </c>
      <c r="N836">
        <v>2</v>
      </c>
      <c r="O836" t="s">
        <v>5169</v>
      </c>
      <c r="P836" t="s">
        <v>5168</v>
      </c>
      <c r="Q836" t="s">
        <v>5167</v>
      </c>
      <c r="R836" s="8">
        <v>34700</v>
      </c>
      <c r="S836" s="9">
        <f t="shared" si="104"/>
        <v>1995</v>
      </c>
      <c r="T836" s="9">
        <v>1995</v>
      </c>
      <c r="U836" s="9">
        <f t="shared" si="105"/>
        <v>27</v>
      </c>
      <c r="V836" s="8" t="s">
        <v>5154</v>
      </c>
      <c r="W836" t="s">
        <v>4256</v>
      </c>
      <c r="X836" s="2">
        <v>0.34899999999999998</v>
      </c>
      <c r="Y836" s="7">
        <f t="shared" si="110"/>
        <v>9.3163556765702999E-3</v>
      </c>
      <c r="AA836">
        <v>2564602</v>
      </c>
      <c r="AB836">
        <v>18958</v>
      </c>
      <c r="AC836">
        <v>9745971</v>
      </c>
      <c r="AD836" t="s">
        <v>6</v>
      </c>
      <c r="AE836">
        <v>12</v>
      </c>
      <c r="AF836">
        <v>3</v>
      </c>
      <c r="AH836" t="s">
        <v>5166</v>
      </c>
      <c r="AI836" t="s">
        <v>5165</v>
      </c>
      <c r="AK836" t="s">
        <v>5164</v>
      </c>
      <c r="AL836">
        <v>0</v>
      </c>
      <c r="AM836" s="5">
        <f t="shared" si="106"/>
        <v>0</v>
      </c>
      <c r="AN836" s="4">
        <f t="shared" si="111"/>
        <v>0</v>
      </c>
      <c r="AO836" s="3"/>
      <c r="AP836">
        <v>0</v>
      </c>
      <c r="AR836" t="s">
        <v>1</v>
      </c>
      <c r="AT836" s="2" t="s">
        <v>20</v>
      </c>
      <c r="AU836" s="1">
        <f t="shared" si="107"/>
        <v>0.65214489735992098</v>
      </c>
      <c r="AV836" s="1">
        <f t="shared" si="108"/>
        <v>0.46581778382851502</v>
      </c>
      <c r="AW836" s="1">
        <f t="shared" si="109"/>
        <v>0.279490670297109</v>
      </c>
    </row>
    <row r="837" spans="1:49" x14ac:dyDescent="0.2">
      <c r="A837">
        <v>835</v>
      </c>
      <c r="B837" t="s">
        <v>5163</v>
      </c>
      <c r="C837" t="s">
        <v>5162</v>
      </c>
      <c r="F837" t="s">
        <v>5161</v>
      </c>
      <c r="G837" t="s">
        <v>16</v>
      </c>
      <c r="H837" t="s">
        <v>15</v>
      </c>
      <c r="I837" t="s">
        <v>5160</v>
      </c>
      <c r="J837">
        <v>60005694</v>
      </c>
      <c r="K837" t="s">
        <v>5159</v>
      </c>
      <c r="L837" t="s">
        <v>5158</v>
      </c>
      <c r="M837" t="s">
        <v>1472</v>
      </c>
      <c r="N837">
        <v>2</v>
      </c>
      <c r="O837" t="s">
        <v>5157</v>
      </c>
      <c r="P837" t="s">
        <v>5156</v>
      </c>
      <c r="Q837" t="s">
        <v>5155</v>
      </c>
      <c r="R837" s="8">
        <v>34700</v>
      </c>
      <c r="S837" s="9">
        <f t="shared" si="104"/>
        <v>1995</v>
      </c>
      <c r="T837" s="9">
        <v>1995</v>
      </c>
      <c r="U837" s="9">
        <f t="shared" si="105"/>
        <v>27</v>
      </c>
      <c r="V837" s="8" t="s">
        <v>5154</v>
      </c>
      <c r="W837" t="s">
        <v>4256</v>
      </c>
      <c r="X837" s="2">
        <v>0.34899999999999998</v>
      </c>
      <c r="Y837" s="7">
        <f t="shared" si="110"/>
        <v>9.3163556765702999E-3</v>
      </c>
      <c r="AA837">
        <v>2564602</v>
      </c>
      <c r="AB837">
        <v>18958</v>
      </c>
      <c r="AC837">
        <v>9745971</v>
      </c>
      <c r="AD837" t="s">
        <v>6</v>
      </c>
      <c r="AE837">
        <v>12</v>
      </c>
      <c r="AF837">
        <v>3</v>
      </c>
      <c r="AH837" t="s">
        <v>5153</v>
      </c>
      <c r="AI837" t="s">
        <v>5152</v>
      </c>
      <c r="AK837" t="s">
        <v>5151</v>
      </c>
      <c r="AL837">
        <v>0</v>
      </c>
      <c r="AM837" s="5">
        <f t="shared" si="106"/>
        <v>0</v>
      </c>
      <c r="AN837" s="4">
        <f t="shared" si="111"/>
        <v>0</v>
      </c>
      <c r="AO837" s="3"/>
      <c r="AP837">
        <v>0</v>
      </c>
      <c r="AR837" t="s">
        <v>1</v>
      </c>
      <c r="AT837" s="2" t="s">
        <v>20</v>
      </c>
      <c r="AU837" s="1">
        <f t="shared" si="107"/>
        <v>0.65214489735992098</v>
      </c>
      <c r="AV837" s="1">
        <f t="shared" si="108"/>
        <v>0.46581778382851502</v>
      </c>
      <c r="AW837" s="1">
        <f t="shared" si="109"/>
        <v>0.279490670297109</v>
      </c>
    </row>
    <row r="838" spans="1:49" x14ac:dyDescent="0.2">
      <c r="A838">
        <v>836</v>
      </c>
      <c r="B838" t="s">
        <v>5150</v>
      </c>
      <c r="C838" t="s">
        <v>5149</v>
      </c>
      <c r="F838" t="s">
        <v>5148</v>
      </c>
      <c r="G838" t="s">
        <v>16</v>
      </c>
      <c r="H838" t="s">
        <v>15</v>
      </c>
      <c r="I838" t="s">
        <v>5147</v>
      </c>
      <c r="J838">
        <v>60030482</v>
      </c>
      <c r="K838" t="s">
        <v>5146</v>
      </c>
      <c r="L838" t="s">
        <v>5145</v>
      </c>
      <c r="M838" t="s">
        <v>1472</v>
      </c>
      <c r="N838">
        <v>4</v>
      </c>
      <c r="O838" t="s">
        <v>5144</v>
      </c>
      <c r="P838" t="s">
        <v>5143</v>
      </c>
      <c r="Q838" t="s">
        <v>5142</v>
      </c>
      <c r="R838" s="8">
        <v>34700</v>
      </c>
      <c r="S838" s="9">
        <f t="shared" si="104"/>
        <v>1995</v>
      </c>
      <c r="T838" s="9">
        <v>1995</v>
      </c>
      <c r="U838" s="9">
        <f t="shared" si="105"/>
        <v>27</v>
      </c>
      <c r="V838" s="8" t="s">
        <v>5141</v>
      </c>
      <c r="W838" t="s">
        <v>3494</v>
      </c>
      <c r="X838" s="2">
        <v>0.218</v>
      </c>
      <c r="Y838" s="7">
        <f t="shared" si="110"/>
        <v>5.8193854942473512E-3</v>
      </c>
      <c r="AA838">
        <v>3772063</v>
      </c>
      <c r="AB838">
        <v>130012</v>
      </c>
      <c r="AD838" t="s">
        <v>6</v>
      </c>
      <c r="AE838">
        <v>41</v>
      </c>
      <c r="AF838">
        <v>3</v>
      </c>
      <c r="AH838" t="s">
        <v>5140</v>
      </c>
      <c r="AI838" t="s">
        <v>5139</v>
      </c>
      <c r="AK838" t="s">
        <v>5138</v>
      </c>
      <c r="AL838">
        <v>0</v>
      </c>
      <c r="AM838" s="5">
        <f t="shared" si="106"/>
        <v>0</v>
      </c>
      <c r="AN838" s="4">
        <f t="shared" si="111"/>
        <v>0</v>
      </c>
      <c r="AO838" s="3"/>
      <c r="AP838">
        <v>0</v>
      </c>
      <c r="AR838" t="s">
        <v>1</v>
      </c>
      <c r="AT838" s="2">
        <v>2.3330000000000002</v>
      </c>
      <c r="AU838" s="1">
        <f t="shared" si="107"/>
        <v>0.40735698459731456</v>
      </c>
      <c r="AV838" s="1">
        <f t="shared" si="108"/>
        <v>0.29096927471236755</v>
      </c>
      <c r="AW838" s="1">
        <f t="shared" si="109"/>
        <v>0.17458156482742054</v>
      </c>
    </row>
    <row r="839" spans="1:49" x14ac:dyDescent="0.2">
      <c r="A839">
        <v>837</v>
      </c>
      <c r="B839" t="s">
        <v>5137</v>
      </c>
      <c r="C839" t="s">
        <v>5136</v>
      </c>
      <c r="F839" t="s">
        <v>5135</v>
      </c>
      <c r="G839" t="s">
        <v>16</v>
      </c>
      <c r="H839" t="s">
        <v>15</v>
      </c>
      <c r="I839" t="s">
        <v>5134</v>
      </c>
      <c r="J839">
        <v>60025555</v>
      </c>
      <c r="K839" t="s">
        <v>4762</v>
      </c>
      <c r="L839" t="s">
        <v>4287</v>
      </c>
      <c r="M839" t="s">
        <v>174</v>
      </c>
      <c r="N839">
        <v>4</v>
      </c>
      <c r="O839" t="s">
        <v>5133</v>
      </c>
      <c r="P839" t="s">
        <v>5132</v>
      </c>
      <c r="Q839" t="s">
        <v>5131</v>
      </c>
      <c r="R839" s="8">
        <v>34700</v>
      </c>
      <c r="S839" s="9">
        <f t="shared" si="104"/>
        <v>1995</v>
      </c>
      <c r="T839" s="9">
        <v>1995</v>
      </c>
      <c r="U839" s="9">
        <f t="shared" si="105"/>
        <v>27</v>
      </c>
      <c r="V839" s="8">
        <v>34790</v>
      </c>
      <c r="W839" t="s">
        <v>3205</v>
      </c>
      <c r="X839" s="2">
        <v>1.137</v>
      </c>
      <c r="Y839" s="7">
        <f t="shared" si="110"/>
        <v>3.0351565628253384E-2</v>
      </c>
      <c r="AA839">
        <v>189251</v>
      </c>
      <c r="AB839">
        <v>17336</v>
      </c>
      <c r="AD839" t="s">
        <v>6</v>
      </c>
      <c r="AE839">
        <v>31</v>
      </c>
      <c r="AF839">
        <v>2</v>
      </c>
      <c r="AH839" t="s">
        <v>5130</v>
      </c>
      <c r="AI839" t="s">
        <v>5129</v>
      </c>
      <c r="AK839" t="s">
        <v>5128</v>
      </c>
      <c r="AL839">
        <v>5</v>
      </c>
      <c r="AM839" s="5">
        <f t="shared" si="106"/>
        <v>0.18518518518518517</v>
      </c>
      <c r="AN839" s="4">
        <f t="shared" si="111"/>
        <v>2.804773724879745E-4</v>
      </c>
      <c r="AO839" s="3"/>
      <c r="AP839">
        <v>0</v>
      </c>
      <c r="AR839" t="s">
        <v>1</v>
      </c>
      <c r="AT839" s="2" t="s">
        <v>20</v>
      </c>
      <c r="AU839" s="1">
        <f t="shared" si="107"/>
        <v>2.1330239151523758</v>
      </c>
      <c r="AV839" s="1">
        <f t="shared" si="108"/>
        <v>1.531602150037068</v>
      </c>
      <c r="AW839" s="1">
        <f t="shared" si="109"/>
        <v>0.93018038492175981</v>
      </c>
    </row>
    <row r="840" spans="1:49" x14ac:dyDescent="0.2">
      <c r="A840">
        <v>838</v>
      </c>
      <c r="B840" t="s">
        <v>5127</v>
      </c>
      <c r="C840" t="s">
        <v>5126</v>
      </c>
      <c r="F840" t="s">
        <v>5125</v>
      </c>
      <c r="G840" t="s">
        <v>16</v>
      </c>
      <c r="H840" t="s">
        <v>15</v>
      </c>
      <c r="I840" t="s">
        <v>5124</v>
      </c>
      <c r="J840">
        <v>60009506</v>
      </c>
      <c r="K840" t="s">
        <v>5116</v>
      </c>
      <c r="L840" t="s">
        <v>5123</v>
      </c>
      <c r="M840" t="s">
        <v>5122</v>
      </c>
      <c r="N840">
        <v>1</v>
      </c>
      <c r="O840" t="s">
        <v>5121</v>
      </c>
      <c r="P840">
        <v>36182437100</v>
      </c>
      <c r="Q840">
        <v>60009506</v>
      </c>
      <c r="R840" s="8">
        <v>34700</v>
      </c>
      <c r="S840" s="9">
        <f t="shared" si="104"/>
        <v>1995</v>
      </c>
      <c r="T840" s="9">
        <v>1995</v>
      </c>
      <c r="U840" s="9">
        <f t="shared" si="105"/>
        <v>27</v>
      </c>
      <c r="V840" s="8">
        <v>34790</v>
      </c>
      <c r="W840" t="s">
        <v>4096</v>
      </c>
      <c r="X840" s="2">
        <v>0.251</v>
      </c>
      <c r="Y840" s="7">
        <f t="shared" si="110"/>
        <v>6.7003016470462617E-3</v>
      </c>
      <c r="AA840">
        <v>207217</v>
      </c>
      <c r="AB840">
        <v>26145</v>
      </c>
      <c r="AC840">
        <v>13623060</v>
      </c>
      <c r="AD840" t="s">
        <v>6</v>
      </c>
      <c r="AE840">
        <v>78</v>
      </c>
      <c r="AF840">
        <v>4</v>
      </c>
      <c r="AH840" t="s">
        <v>5120</v>
      </c>
      <c r="AI840" t="s">
        <v>5119</v>
      </c>
      <c r="AK840" t="s">
        <v>5118</v>
      </c>
      <c r="AL840">
        <v>14</v>
      </c>
      <c r="AM840" s="5">
        <f t="shared" si="106"/>
        <v>0.51851851851851849</v>
      </c>
      <c r="AN840" s="4">
        <f t="shared" si="111"/>
        <v>7.853366429663287E-4</v>
      </c>
      <c r="AO840" s="3"/>
      <c r="AP840">
        <v>0</v>
      </c>
      <c r="AQ840" t="s">
        <v>5117</v>
      </c>
      <c r="AR840" t="s">
        <v>1</v>
      </c>
      <c r="AS840" t="s">
        <v>5116</v>
      </c>
      <c r="AT840" s="2">
        <v>1.3360000000000001</v>
      </c>
      <c r="AU840" s="1">
        <f t="shared" si="107"/>
        <v>0.49258121458222814</v>
      </c>
      <c r="AV840" s="1">
        <f t="shared" si="108"/>
        <v>0.37428191450062953</v>
      </c>
      <c r="AW840" s="1">
        <f t="shared" si="109"/>
        <v>0.25598261441903086</v>
      </c>
    </row>
    <row r="841" spans="1:49" x14ac:dyDescent="0.2">
      <c r="A841">
        <v>839</v>
      </c>
      <c r="B841" t="s">
        <v>5115</v>
      </c>
      <c r="C841" t="s">
        <v>5114</v>
      </c>
      <c r="F841" t="s">
        <v>5113</v>
      </c>
      <c r="G841" t="s">
        <v>16</v>
      </c>
      <c r="H841" t="s">
        <v>15</v>
      </c>
      <c r="I841" t="s">
        <v>4725</v>
      </c>
      <c r="J841">
        <v>60008524</v>
      </c>
      <c r="K841" t="s">
        <v>4724</v>
      </c>
      <c r="L841" t="s">
        <v>4723</v>
      </c>
      <c r="M841" t="s">
        <v>694</v>
      </c>
      <c r="N841">
        <v>2</v>
      </c>
      <c r="O841" t="s">
        <v>4722</v>
      </c>
      <c r="P841" t="s">
        <v>4721</v>
      </c>
      <c r="Q841" t="s">
        <v>4720</v>
      </c>
      <c r="R841" s="8">
        <v>34700</v>
      </c>
      <c r="S841" s="9">
        <f t="shared" si="104"/>
        <v>1995</v>
      </c>
      <c r="T841" s="9">
        <v>1995</v>
      </c>
      <c r="U841" s="9">
        <f t="shared" si="105"/>
        <v>27</v>
      </c>
      <c r="V841" s="8">
        <v>34790</v>
      </c>
      <c r="W841" t="s">
        <v>3305</v>
      </c>
      <c r="X841" s="2">
        <v>1.6519999999999999</v>
      </c>
      <c r="Y841" s="7">
        <f t="shared" si="110"/>
        <v>4.409919649769093E-2</v>
      </c>
      <c r="AA841" t="s">
        <v>3304</v>
      </c>
      <c r="AB841">
        <v>17337</v>
      </c>
      <c r="AC841">
        <v>15582221</v>
      </c>
      <c r="AD841" t="s">
        <v>6</v>
      </c>
      <c r="AE841">
        <v>43</v>
      </c>
      <c r="AF841">
        <v>4</v>
      </c>
      <c r="AH841" t="s">
        <v>5112</v>
      </c>
      <c r="AI841" t="s">
        <v>5111</v>
      </c>
      <c r="AK841" t="s">
        <v>5110</v>
      </c>
      <c r="AL841">
        <v>36</v>
      </c>
      <c r="AM841" s="5">
        <f t="shared" si="106"/>
        <v>1.3333333333333333</v>
      </c>
      <c r="AN841" s="4">
        <f t="shared" si="111"/>
        <v>2.0194370819134164E-3</v>
      </c>
      <c r="AO841" s="3"/>
      <c r="AP841">
        <v>0</v>
      </c>
      <c r="AQ841" t="s">
        <v>4716</v>
      </c>
      <c r="AR841" t="s">
        <v>1</v>
      </c>
      <c r="AS841" t="s">
        <v>5109</v>
      </c>
      <c r="AT841" s="2" t="s">
        <v>20</v>
      </c>
      <c r="AU841" s="1">
        <f t="shared" si="107"/>
        <v>3.1475268672957677</v>
      </c>
      <c r="AV841" s="1">
        <f t="shared" si="108"/>
        <v>2.3059316789802176</v>
      </c>
      <c r="AW841" s="1">
        <f t="shared" si="109"/>
        <v>1.464336490664667</v>
      </c>
    </row>
    <row r="842" spans="1:49" x14ac:dyDescent="0.2">
      <c r="A842">
        <v>840</v>
      </c>
      <c r="B842" t="s">
        <v>5108</v>
      </c>
      <c r="C842" t="s">
        <v>5107</v>
      </c>
      <c r="F842" t="s">
        <v>5106</v>
      </c>
      <c r="G842" t="s">
        <v>16</v>
      </c>
      <c r="H842" t="s">
        <v>15</v>
      </c>
      <c r="I842" t="s">
        <v>5105</v>
      </c>
      <c r="J842">
        <v>115936084</v>
      </c>
      <c r="K842" t="s">
        <v>5104</v>
      </c>
      <c r="M842" t="s">
        <v>4912</v>
      </c>
      <c r="N842">
        <v>1</v>
      </c>
      <c r="O842" t="s">
        <v>5103</v>
      </c>
      <c r="P842">
        <v>7102186231</v>
      </c>
      <c r="Q842">
        <v>115936084</v>
      </c>
      <c r="R842" s="8">
        <v>34700</v>
      </c>
      <c r="S842" s="9">
        <f t="shared" si="104"/>
        <v>1995</v>
      </c>
      <c r="T842" s="9">
        <v>1995</v>
      </c>
      <c r="U842" s="9">
        <f t="shared" si="105"/>
        <v>27</v>
      </c>
      <c r="V842" s="8">
        <v>34790</v>
      </c>
      <c r="W842" t="s">
        <v>3892</v>
      </c>
      <c r="X842" s="2">
        <v>0.88100000000000001</v>
      </c>
      <c r="Y842" s="7">
        <f t="shared" si="110"/>
        <v>2.3517791836843653E-2</v>
      </c>
      <c r="AA842">
        <v>10459243</v>
      </c>
      <c r="AB842">
        <v>17248</v>
      </c>
      <c r="AD842" t="s">
        <v>6</v>
      </c>
      <c r="AE842">
        <v>37</v>
      </c>
      <c r="AF842">
        <v>2</v>
      </c>
      <c r="AH842" s="10">
        <v>42186</v>
      </c>
      <c r="AI842" t="s">
        <v>5102</v>
      </c>
      <c r="AK842" t="s">
        <v>5101</v>
      </c>
      <c r="AL842">
        <v>609</v>
      </c>
      <c r="AM842" s="5">
        <f t="shared" si="106"/>
        <v>22.555555555555557</v>
      </c>
      <c r="AN842" s="4">
        <f t="shared" si="111"/>
        <v>3.4162143969035302E-2</v>
      </c>
      <c r="AO842" s="3"/>
      <c r="AP842">
        <v>0</v>
      </c>
      <c r="AR842" t="s">
        <v>1</v>
      </c>
      <c r="AT842" s="2" t="s">
        <v>20</v>
      </c>
      <c r="AU842" s="1">
        <f t="shared" si="107"/>
        <v>2.6711097476501147</v>
      </c>
      <c r="AV842" s="1">
        <f t="shared" si="108"/>
        <v>2.8839967902939478</v>
      </c>
      <c r="AW842" s="1">
        <f t="shared" si="109"/>
        <v>3.096883832937781</v>
      </c>
    </row>
    <row r="843" spans="1:49" x14ac:dyDescent="0.2">
      <c r="A843">
        <v>841</v>
      </c>
      <c r="B843" t="s">
        <v>5100</v>
      </c>
      <c r="C843" t="s">
        <v>5099</v>
      </c>
      <c r="F843" t="s">
        <v>5098</v>
      </c>
      <c r="G843" t="s">
        <v>16</v>
      </c>
      <c r="H843" t="s">
        <v>15</v>
      </c>
      <c r="I843" t="s">
        <v>5097</v>
      </c>
      <c r="J843" t="s">
        <v>5096</v>
      </c>
      <c r="K843" t="s">
        <v>5095</v>
      </c>
      <c r="L843" t="s">
        <v>5094</v>
      </c>
      <c r="M843" t="s">
        <v>5093</v>
      </c>
      <c r="N843">
        <v>3</v>
      </c>
      <c r="O843" t="s">
        <v>5092</v>
      </c>
      <c r="P843" t="s">
        <v>5091</v>
      </c>
      <c r="Q843" t="s">
        <v>5090</v>
      </c>
      <c r="R843" s="8">
        <v>34700</v>
      </c>
      <c r="S843" s="9">
        <f t="shared" si="104"/>
        <v>1995</v>
      </c>
      <c r="T843" s="9">
        <v>1995</v>
      </c>
      <c r="U843" s="9">
        <f t="shared" si="105"/>
        <v>27</v>
      </c>
      <c r="V843" s="8">
        <v>34809</v>
      </c>
      <c r="W843" t="s">
        <v>2584</v>
      </c>
      <c r="X843" s="2">
        <v>0.30399999999999999</v>
      </c>
      <c r="Y843" s="7">
        <f t="shared" si="110"/>
        <v>8.115106377299057E-3</v>
      </c>
      <c r="AA843">
        <v>8952477</v>
      </c>
      <c r="AB843">
        <v>12250</v>
      </c>
      <c r="AC843">
        <v>10982760</v>
      </c>
      <c r="AD843" t="s">
        <v>6</v>
      </c>
      <c r="AE843">
        <v>8</v>
      </c>
      <c r="AF843">
        <v>6</v>
      </c>
      <c r="AH843" t="s">
        <v>5089</v>
      </c>
      <c r="AI843" t="s">
        <v>5088</v>
      </c>
      <c r="AJ843" t="s">
        <v>5087</v>
      </c>
      <c r="AK843" t="s">
        <v>5086</v>
      </c>
      <c r="AL843">
        <v>10</v>
      </c>
      <c r="AM843" s="5">
        <f t="shared" si="106"/>
        <v>0.37037037037037035</v>
      </c>
      <c r="AN843" s="4">
        <f t="shared" si="111"/>
        <v>5.60954744975949E-4</v>
      </c>
      <c r="AO843" s="3"/>
      <c r="AP843">
        <v>0</v>
      </c>
      <c r="AR843" t="s">
        <v>1</v>
      </c>
      <c r="AT843" s="2" t="s">
        <v>20</v>
      </c>
      <c r="AU843" s="1">
        <f t="shared" si="107"/>
        <v>0.58488608876021242</v>
      </c>
      <c r="AV843" s="1">
        <f t="shared" si="108"/>
        <v>0.43380305611375031</v>
      </c>
      <c r="AW843" s="1">
        <f t="shared" si="109"/>
        <v>0.28272002346728814</v>
      </c>
    </row>
    <row r="844" spans="1:49" x14ac:dyDescent="0.2">
      <c r="A844">
        <v>842</v>
      </c>
      <c r="B844" t="s">
        <v>5085</v>
      </c>
      <c r="C844" t="s">
        <v>5084</v>
      </c>
      <c r="F844" t="s">
        <v>5083</v>
      </c>
      <c r="G844" t="s">
        <v>16</v>
      </c>
      <c r="H844" t="s">
        <v>15</v>
      </c>
      <c r="I844" t="s">
        <v>5082</v>
      </c>
      <c r="J844">
        <v>60032325</v>
      </c>
      <c r="K844" t="s">
        <v>5081</v>
      </c>
      <c r="L844" t="s">
        <v>5080</v>
      </c>
      <c r="M844" t="s">
        <v>174</v>
      </c>
      <c r="N844">
        <v>3</v>
      </c>
      <c r="O844" t="s">
        <v>5079</v>
      </c>
      <c r="P844" t="s">
        <v>5078</v>
      </c>
      <c r="Q844" t="s">
        <v>5077</v>
      </c>
      <c r="R844" s="8">
        <v>34700</v>
      </c>
      <c r="S844" s="9">
        <f t="shared" si="104"/>
        <v>1995</v>
      </c>
      <c r="T844" s="9">
        <v>1995</v>
      </c>
      <c r="U844" s="9">
        <f t="shared" si="105"/>
        <v>27</v>
      </c>
      <c r="V844" s="8">
        <v>34790</v>
      </c>
      <c r="W844" t="s">
        <v>4706</v>
      </c>
      <c r="X844" s="2">
        <v>0.82</v>
      </c>
      <c r="Y844" s="7">
        <f t="shared" si="110"/>
        <v>2.1889431675609299E-2</v>
      </c>
      <c r="AA844">
        <v>189456</v>
      </c>
      <c r="AB844">
        <v>15361</v>
      </c>
      <c r="AC844">
        <v>15579662</v>
      </c>
      <c r="AD844" t="s">
        <v>6</v>
      </c>
      <c r="AE844">
        <v>44</v>
      </c>
      <c r="AF844">
        <v>2</v>
      </c>
      <c r="AH844" t="s">
        <v>5076</v>
      </c>
      <c r="AI844" t="s">
        <v>5075</v>
      </c>
      <c r="AK844" t="s">
        <v>5074</v>
      </c>
      <c r="AL844">
        <v>13</v>
      </c>
      <c r="AM844" s="5">
        <f t="shared" si="106"/>
        <v>0.48148148148148145</v>
      </c>
      <c r="AN844" s="4">
        <f t="shared" si="111"/>
        <v>7.2924116846873369E-4</v>
      </c>
      <c r="AO844" s="3"/>
      <c r="AP844">
        <v>0</v>
      </c>
      <c r="AR844" t="s">
        <v>1</v>
      </c>
      <c r="AT844" s="2" t="s">
        <v>20</v>
      </c>
      <c r="AU844" s="1">
        <f t="shared" si="107"/>
        <v>1.5541374523467129</v>
      </c>
      <c r="AV844" s="1">
        <f t="shared" si="108"/>
        <v>1.1309336422039016</v>
      </c>
      <c r="AW844" s="1">
        <f t="shared" si="109"/>
        <v>0.7077298320610903</v>
      </c>
    </row>
    <row r="845" spans="1:49" x14ac:dyDescent="0.2">
      <c r="A845">
        <v>843</v>
      </c>
      <c r="B845" t="s">
        <v>5073</v>
      </c>
      <c r="C845" t="s">
        <v>5072</v>
      </c>
      <c r="F845" t="s">
        <v>5071</v>
      </c>
      <c r="G845" t="s">
        <v>16</v>
      </c>
      <c r="H845" t="s">
        <v>15</v>
      </c>
      <c r="I845" t="s">
        <v>5070</v>
      </c>
      <c r="J845" t="s">
        <v>5069</v>
      </c>
      <c r="K845" t="s">
        <v>5068</v>
      </c>
      <c r="L845" t="s">
        <v>5067</v>
      </c>
      <c r="M845" t="s">
        <v>343</v>
      </c>
      <c r="N845">
        <v>11</v>
      </c>
      <c r="O845" t="s">
        <v>5066</v>
      </c>
      <c r="P845" t="s">
        <v>5065</v>
      </c>
      <c r="Q845" t="s">
        <v>5064</v>
      </c>
      <c r="R845" s="8">
        <v>34700</v>
      </c>
      <c r="S845" s="9">
        <f t="shared" si="104"/>
        <v>1995</v>
      </c>
      <c r="T845" s="9">
        <v>1995</v>
      </c>
      <c r="U845" s="9">
        <f t="shared" si="105"/>
        <v>27</v>
      </c>
      <c r="V845" s="8">
        <v>34790</v>
      </c>
      <c r="W845" t="s">
        <v>3139</v>
      </c>
      <c r="X845" s="2">
        <v>1.3720000000000001</v>
      </c>
      <c r="Y845" s="7">
        <f t="shared" si="110"/>
        <v>3.662475641333654E-2</v>
      </c>
      <c r="AA845">
        <v>189480</v>
      </c>
      <c r="AB845">
        <v>17366</v>
      </c>
      <c r="AC845">
        <v>15579670</v>
      </c>
      <c r="AD845" t="s">
        <v>6</v>
      </c>
      <c r="AE845">
        <v>43</v>
      </c>
      <c r="AF845">
        <v>4</v>
      </c>
      <c r="AH845" t="s">
        <v>5063</v>
      </c>
      <c r="AI845" t="s">
        <v>5062</v>
      </c>
      <c r="AK845" t="s">
        <v>5061</v>
      </c>
      <c r="AL845">
        <v>51</v>
      </c>
      <c r="AM845" s="5">
        <f t="shared" si="106"/>
        <v>1.8888888888888888</v>
      </c>
      <c r="AN845" s="4">
        <f t="shared" si="111"/>
        <v>2.86086919937734E-3</v>
      </c>
      <c r="AO845" s="3"/>
      <c r="AP845">
        <v>0</v>
      </c>
      <c r="AQ845" t="s">
        <v>2</v>
      </c>
      <c r="AR845" t="s">
        <v>5060</v>
      </c>
      <c r="AS845" t="s">
        <v>0</v>
      </c>
      <c r="AT845" s="2" t="s">
        <v>20</v>
      </c>
      <c r="AU845" s="1">
        <f t="shared" si="107"/>
        <v>2.6495590249148777</v>
      </c>
      <c r="AV845" s="1">
        <f t="shared" si="108"/>
        <v>1.9742812806356942</v>
      </c>
      <c r="AW845" s="1">
        <f t="shared" si="109"/>
        <v>1.29900353635651</v>
      </c>
    </row>
    <row r="846" spans="1:49" x14ac:dyDescent="0.2">
      <c r="A846">
        <v>844</v>
      </c>
      <c r="B846" t="s">
        <v>5059</v>
      </c>
      <c r="C846" t="s">
        <v>5058</v>
      </c>
      <c r="F846" t="s">
        <v>5057</v>
      </c>
      <c r="G846" t="s">
        <v>16</v>
      </c>
      <c r="H846" t="s">
        <v>15</v>
      </c>
      <c r="I846" t="s">
        <v>5056</v>
      </c>
      <c r="N846">
        <v>1</v>
      </c>
      <c r="O846" t="s">
        <v>5055</v>
      </c>
      <c r="P846">
        <v>7003330822</v>
      </c>
      <c r="R846" s="8">
        <v>34700</v>
      </c>
      <c r="S846" s="9">
        <f t="shared" si="104"/>
        <v>1995</v>
      </c>
      <c r="T846" s="9">
        <v>1995</v>
      </c>
      <c r="U846" s="9">
        <f t="shared" si="105"/>
        <v>27</v>
      </c>
      <c r="V846" s="8" t="s">
        <v>5044</v>
      </c>
      <c r="W846" t="s">
        <v>5043</v>
      </c>
      <c r="X846" s="2" t="s">
        <v>20</v>
      </c>
      <c r="Y846" s="7" t="e">
        <f t="shared" si="110"/>
        <v>#VALUE!</v>
      </c>
      <c r="AA846" t="s">
        <v>5042</v>
      </c>
      <c r="AB846">
        <v>28492</v>
      </c>
      <c r="AD846" t="s">
        <v>6</v>
      </c>
      <c r="AE846">
        <v>14</v>
      </c>
      <c r="AF846">
        <v>4</v>
      </c>
      <c r="AH846" t="s">
        <v>5054</v>
      </c>
      <c r="AI846" t="s">
        <v>5053</v>
      </c>
      <c r="AK846" t="s">
        <v>5052</v>
      </c>
      <c r="AL846">
        <v>21</v>
      </c>
      <c r="AM846" s="5">
        <f t="shared" si="106"/>
        <v>0.77777777777777779</v>
      </c>
      <c r="AN846" s="4">
        <f t="shared" si="111"/>
        <v>1.178004964449493E-3</v>
      </c>
      <c r="AO846" s="3"/>
      <c r="AP846">
        <v>0</v>
      </c>
      <c r="AR846" t="s">
        <v>1</v>
      </c>
      <c r="AT846" s="2" t="s">
        <v>20</v>
      </c>
      <c r="AU846" s="1" t="e">
        <f t="shared" si="107"/>
        <v>#VALUE!</v>
      </c>
      <c r="AV846" s="1" t="e">
        <f t="shared" si="108"/>
        <v>#VALUE!</v>
      </c>
      <c r="AW846" s="1" t="e">
        <f t="shared" si="109"/>
        <v>#VALUE!</v>
      </c>
    </row>
    <row r="847" spans="1:49" x14ac:dyDescent="0.2">
      <c r="A847">
        <v>845</v>
      </c>
      <c r="B847" t="s">
        <v>5051</v>
      </c>
      <c r="C847" t="s">
        <v>5050</v>
      </c>
      <c r="F847" t="s">
        <v>5049</v>
      </c>
      <c r="G847" t="s">
        <v>16</v>
      </c>
      <c r="H847" t="s">
        <v>15</v>
      </c>
      <c r="I847" t="s">
        <v>5048</v>
      </c>
      <c r="J847">
        <v>60030931</v>
      </c>
      <c r="K847" t="s">
        <v>2112</v>
      </c>
      <c r="L847" t="s">
        <v>2111</v>
      </c>
      <c r="M847" t="s">
        <v>11</v>
      </c>
      <c r="N847">
        <v>3</v>
      </c>
      <c r="O847" t="s">
        <v>5047</v>
      </c>
      <c r="P847" t="s">
        <v>5046</v>
      </c>
      <c r="Q847" t="s">
        <v>5045</v>
      </c>
      <c r="R847" s="8">
        <v>34700</v>
      </c>
      <c r="S847" s="9">
        <f t="shared" si="104"/>
        <v>1995</v>
      </c>
      <c r="T847" s="9">
        <v>1995</v>
      </c>
      <c r="U847" s="9">
        <f t="shared" si="105"/>
        <v>27</v>
      </c>
      <c r="V847" s="8" t="s">
        <v>5044</v>
      </c>
      <c r="W847" t="s">
        <v>5043</v>
      </c>
      <c r="X847" s="2" t="s">
        <v>20</v>
      </c>
      <c r="Y847" s="7" t="e">
        <f t="shared" si="110"/>
        <v>#VALUE!</v>
      </c>
      <c r="AA847" t="s">
        <v>5042</v>
      </c>
      <c r="AB847">
        <v>28492</v>
      </c>
      <c r="AD847" t="s">
        <v>6</v>
      </c>
      <c r="AE847">
        <v>14</v>
      </c>
      <c r="AF847">
        <v>4</v>
      </c>
      <c r="AH847" t="s">
        <v>5041</v>
      </c>
      <c r="AI847" t="s">
        <v>5040</v>
      </c>
      <c r="AK847" t="s">
        <v>5039</v>
      </c>
      <c r="AL847">
        <v>24</v>
      </c>
      <c r="AM847" s="5">
        <f t="shared" si="106"/>
        <v>0.88888888888888884</v>
      </c>
      <c r="AN847" s="4">
        <f t="shared" si="111"/>
        <v>1.3462913879422776E-3</v>
      </c>
      <c r="AO847" s="3"/>
      <c r="AP847">
        <v>0</v>
      </c>
      <c r="AR847" t="s">
        <v>1</v>
      </c>
      <c r="AT847" s="2" t="s">
        <v>20</v>
      </c>
      <c r="AU847" s="1" t="e">
        <f t="shared" si="107"/>
        <v>#VALUE!</v>
      </c>
      <c r="AV847" s="1" t="e">
        <f t="shared" si="108"/>
        <v>#VALUE!</v>
      </c>
      <c r="AW847" s="1" t="e">
        <f t="shared" si="109"/>
        <v>#VALUE!</v>
      </c>
    </row>
    <row r="848" spans="1:49" x14ac:dyDescent="0.2">
      <c r="A848">
        <v>846</v>
      </c>
      <c r="B848" t="s">
        <v>5038</v>
      </c>
      <c r="C848" t="s">
        <v>5037</v>
      </c>
      <c r="D848" t="s">
        <v>5036</v>
      </c>
      <c r="F848" t="s">
        <v>5035</v>
      </c>
      <c r="G848" t="s">
        <v>16</v>
      </c>
      <c r="H848" t="s">
        <v>15</v>
      </c>
      <c r="I848" t="s">
        <v>5034</v>
      </c>
      <c r="J848">
        <v>106643807</v>
      </c>
      <c r="K848" t="s">
        <v>5033</v>
      </c>
      <c r="M848" t="s">
        <v>11</v>
      </c>
      <c r="N848">
        <v>2</v>
      </c>
      <c r="O848" t="s">
        <v>5032</v>
      </c>
      <c r="P848" t="s">
        <v>5031</v>
      </c>
      <c r="Q848" t="s">
        <v>5030</v>
      </c>
      <c r="R848" s="8">
        <v>34700</v>
      </c>
      <c r="S848" s="9">
        <f t="shared" si="104"/>
        <v>1995</v>
      </c>
      <c r="T848" s="9">
        <v>1995</v>
      </c>
      <c r="U848" s="9">
        <f t="shared" si="105"/>
        <v>27</v>
      </c>
      <c r="V848" s="8">
        <v>34790</v>
      </c>
      <c r="W848" t="s">
        <v>5029</v>
      </c>
      <c r="X848" s="2" t="s">
        <v>20</v>
      </c>
      <c r="Y848" s="7" t="e">
        <f t="shared" si="110"/>
        <v>#VALUE!</v>
      </c>
      <c r="AA848">
        <v>10512004</v>
      </c>
      <c r="AB848">
        <v>24306</v>
      </c>
      <c r="AD848" t="s">
        <v>6</v>
      </c>
      <c r="AE848">
        <v>5</v>
      </c>
      <c r="AF848">
        <v>2</v>
      </c>
      <c r="AH848" t="s">
        <v>5028</v>
      </c>
      <c r="AI848" t="s">
        <v>5027</v>
      </c>
      <c r="AK848" t="s">
        <v>5026</v>
      </c>
      <c r="AL848">
        <v>1</v>
      </c>
      <c r="AM848" s="5">
        <f t="shared" si="106"/>
        <v>3.7037037037037035E-2</v>
      </c>
      <c r="AN848" s="4">
        <f t="shared" si="111"/>
        <v>5.6095474497594906E-5</v>
      </c>
      <c r="AO848" s="3"/>
      <c r="AP848">
        <v>0</v>
      </c>
      <c r="AR848" t="s">
        <v>1</v>
      </c>
      <c r="AT848" s="2">
        <v>3.3809999999999998</v>
      </c>
      <c r="AU848" s="1" t="e">
        <f t="shared" si="107"/>
        <v>#VALUE!</v>
      </c>
      <c r="AV848" s="1" t="e">
        <f t="shared" si="108"/>
        <v>#VALUE!</v>
      </c>
      <c r="AW848" s="1" t="e">
        <f t="shared" si="109"/>
        <v>#VALUE!</v>
      </c>
    </row>
    <row r="849" spans="1:49" x14ac:dyDescent="0.2">
      <c r="A849">
        <v>847</v>
      </c>
      <c r="B849" t="s">
        <v>5025</v>
      </c>
      <c r="C849" t="s">
        <v>5024</v>
      </c>
      <c r="F849" t="s">
        <v>5023</v>
      </c>
      <c r="G849" t="s">
        <v>16</v>
      </c>
      <c r="H849" t="s">
        <v>15</v>
      </c>
      <c r="I849" t="s">
        <v>2796</v>
      </c>
      <c r="J849">
        <v>60003480</v>
      </c>
      <c r="K849" t="s">
        <v>4111</v>
      </c>
      <c r="L849" t="s">
        <v>3417</v>
      </c>
      <c r="M849" t="s">
        <v>583</v>
      </c>
      <c r="N849">
        <v>1</v>
      </c>
      <c r="O849" t="s">
        <v>5022</v>
      </c>
      <c r="P849">
        <v>7402101459</v>
      </c>
      <c r="Q849">
        <v>60003480</v>
      </c>
      <c r="R849" s="8">
        <v>34700</v>
      </c>
      <c r="S849" s="9">
        <f t="shared" si="104"/>
        <v>1995</v>
      </c>
      <c r="T849" s="9">
        <v>1995</v>
      </c>
      <c r="U849" s="9">
        <f t="shared" si="105"/>
        <v>27</v>
      </c>
      <c r="V849" s="8">
        <v>34790</v>
      </c>
      <c r="W849" t="s">
        <v>3205</v>
      </c>
      <c r="X849" s="2">
        <v>1.137</v>
      </c>
      <c r="Y849" s="7">
        <f t="shared" si="110"/>
        <v>3.0351565628253384E-2</v>
      </c>
      <c r="AA849">
        <v>189251</v>
      </c>
      <c r="AB849">
        <v>17336</v>
      </c>
      <c r="AD849" t="s">
        <v>6</v>
      </c>
      <c r="AE849">
        <v>31</v>
      </c>
      <c r="AF849">
        <v>2</v>
      </c>
      <c r="AH849" t="s">
        <v>5021</v>
      </c>
      <c r="AI849" t="s">
        <v>5020</v>
      </c>
      <c r="AK849" t="s">
        <v>5019</v>
      </c>
      <c r="AL849">
        <v>13</v>
      </c>
      <c r="AM849" s="5">
        <f t="shared" si="106"/>
        <v>0.48148148148148145</v>
      </c>
      <c r="AN849" s="4">
        <f t="shared" si="111"/>
        <v>7.2924116846873369E-4</v>
      </c>
      <c r="AO849" s="3"/>
      <c r="AP849">
        <v>0</v>
      </c>
      <c r="AR849" t="s">
        <v>1</v>
      </c>
      <c r="AT849" s="2" t="s">
        <v>20</v>
      </c>
      <c r="AU849" s="1">
        <f t="shared" si="107"/>
        <v>2.1464868290317987</v>
      </c>
      <c r="AV849" s="1">
        <f t="shared" si="108"/>
        <v>1.5540403398361058</v>
      </c>
      <c r="AW849" s="1">
        <f t="shared" si="109"/>
        <v>0.96159385064041292</v>
      </c>
    </row>
    <row r="850" spans="1:49" x14ac:dyDescent="0.2">
      <c r="A850">
        <v>848</v>
      </c>
      <c r="B850" t="s">
        <v>5018</v>
      </c>
      <c r="C850" t="s">
        <v>5017</v>
      </c>
      <c r="F850" t="s">
        <v>5016</v>
      </c>
      <c r="G850" t="s">
        <v>16</v>
      </c>
      <c r="H850" t="s">
        <v>15</v>
      </c>
      <c r="I850" t="s">
        <v>5015</v>
      </c>
      <c r="J850" t="s">
        <v>5014</v>
      </c>
      <c r="K850" t="s">
        <v>5013</v>
      </c>
      <c r="L850" t="s">
        <v>5012</v>
      </c>
      <c r="M850" t="s">
        <v>552</v>
      </c>
      <c r="N850">
        <v>4</v>
      </c>
      <c r="O850" t="s">
        <v>5011</v>
      </c>
      <c r="P850" t="s">
        <v>5010</v>
      </c>
      <c r="Q850" t="s">
        <v>5009</v>
      </c>
      <c r="R850" s="8">
        <v>34700</v>
      </c>
      <c r="S850" s="9">
        <f t="shared" si="104"/>
        <v>1995</v>
      </c>
      <c r="T850" s="9">
        <v>1995</v>
      </c>
      <c r="U850" s="9">
        <f t="shared" si="105"/>
        <v>27</v>
      </c>
      <c r="V850" s="8">
        <v>34790</v>
      </c>
      <c r="W850" t="s">
        <v>3205</v>
      </c>
      <c r="X850" s="2">
        <v>1.137</v>
      </c>
      <c r="Y850" s="7">
        <f t="shared" si="110"/>
        <v>3.0351565628253384E-2</v>
      </c>
      <c r="AA850">
        <v>189251</v>
      </c>
      <c r="AB850">
        <v>17336</v>
      </c>
      <c r="AD850" t="s">
        <v>6</v>
      </c>
      <c r="AE850">
        <v>31</v>
      </c>
      <c r="AF850">
        <v>2</v>
      </c>
      <c r="AH850" t="s">
        <v>5008</v>
      </c>
      <c r="AI850" t="s">
        <v>5007</v>
      </c>
      <c r="AK850" t="s">
        <v>5006</v>
      </c>
      <c r="AL850">
        <v>2</v>
      </c>
      <c r="AM850" s="5">
        <f t="shared" si="106"/>
        <v>7.407407407407407E-2</v>
      </c>
      <c r="AN850" s="4">
        <f t="shared" si="111"/>
        <v>1.1219094899518981E-4</v>
      </c>
      <c r="AO850" s="3"/>
      <c r="AP850">
        <v>0</v>
      </c>
      <c r="AR850" t="s">
        <v>1</v>
      </c>
      <c r="AT850" s="2" t="s">
        <v>20</v>
      </c>
      <c r="AU850" s="1">
        <f t="shared" si="107"/>
        <v>2.1279753224475924</v>
      </c>
      <c r="AV850" s="1">
        <f t="shared" si="108"/>
        <v>1.5231878288624288</v>
      </c>
      <c r="AW850" s="1">
        <f t="shared" si="109"/>
        <v>0.91840033527726472</v>
      </c>
    </row>
    <row r="851" spans="1:49" x14ac:dyDescent="0.2">
      <c r="A851">
        <v>849</v>
      </c>
      <c r="B851" t="s">
        <v>5005</v>
      </c>
      <c r="C851" t="s">
        <v>5004</v>
      </c>
      <c r="F851" t="s">
        <v>5003</v>
      </c>
      <c r="G851" t="s">
        <v>16</v>
      </c>
      <c r="H851" t="s">
        <v>15</v>
      </c>
      <c r="I851" t="s">
        <v>5002</v>
      </c>
      <c r="J851">
        <v>60025555</v>
      </c>
      <c r="K851" t="s">
        <v>4762</v>
      </c>
      <c r="L851" t="s">
        <v>4287</v>
      </c>
      <c r="M851" t="s">
        <v>174</v>
      </c>
      <c r="N851">
        <v>2</v>
      </c>
      <c r="O851" t="s">
        <v>5001</v>
      </c>
      <c r="P851" t="s">
        <v>5000</v>
      </c>
      <c r="Q851" t="s">
        <v>4999</v>
      </c>
      <c r="R851" s="8">
        <v>34700</v>
      </c>
      <c r="S851" s="9">
        <f t="shared" si="104"/>
        <v>1995</v>
      </c>
      <c r="T851" s="9">
        <v>1995</v>
      </c>
      <c r="U851" s="9">
        <f t="shared" si="105"/>
        <v>27</v>
      </c>
      <c r="V851" s="8">
        <v>34790</v>
      </c>
      <c r="W851" t="s">
        <v>4456</v>
      </c>
      <c r="X851" s="2">
        <v>0.111</v>
      </c>
      <c r="Y851" s="7">
        <f t="shared" si="110"/>
        <v>2.9630816048690639E-3</v>
      </c>
      <c r="AA851">
        <v>87566621</v>
      </c>
      <c r="AB851">
        <v>24890</v>
      </c>
      <c r="AC851">
        <v>15206424</v>
      </c>
      <c r="AD851" t="s">
        <v>6</v>
      </c>
      <c r="AE851">
        <v>78</v>
      </c>
      <c r="AF851">
        <v>4</v>
      </c>
      <c r="AH851" t="s">
        <v>4998</v>
      </c>
      <c r="AI851" t="s">
        <v>4997</v>
      </c>
      <c r="AJ851" t="s">
        <v>4996</v>
      </c>
      <c r="AK851" t="s">
        <v>4995</v>
      </c>
      <c r="AL851">
        <v>3</v>
      </c>
      <c r="AM851" s="5">
        <f t="shared" si="106"/>
        <v>0.1111111111111111</v>
      </c>
      <c r="AN851" s="4">
        <f t="shared" si="111"/>
        <v>1.682864234927847E-4</v>
      </c>
      <c r="AO851" s="3"/>
      <c r="AP851">
        <v>0</v>
      </c>
      <c r="AR851" t="s">
        <v>1</v>
      </c>
      <c r="AT851" s="2" t="s">
        <v>20</v>
      </c>
      <c r="AU851" s="1">
        <f t="shared" si="107"/>
        <v>0.21246430504561797</v>
      </c>
      <c r="AV851" s="1">
        <f t="shared" si="108"/>
        <v>0.15656840141809245</v>
      </c>
      <c r="AW851" s="1">
        <f t="shared" si="109"/>
        <v>0.10067249779056683</v>
      </c>
    </row>
    <row r="852" spans="1:49" x14ac:dyDescent="0.2">
      <c r="A852">
        <v>850</v>
      </c>
      <c r="B852" t="s">
        <v>4994</v>
      </c>
      <c r="C852" t="s">
        <v>4993</v>
      </c>
      <c r="F852" t="s">
        <v>4992</v>
      </c>
      <c r="G852" t="s">
        <v>16</v>
      </c>
      <c r="H852" t="s">
        <v>15</v>
      </c>
      <c r="I852" t="s">
        <v>4991</v>
      </c>
      <c r="J852">
        <v>60025778</v>
      </c>
      <c r="K852" t="s">
        <v>4750</v>
      </c>
      <c r="L852" t="s">
        <v>3562</v>
      </c>
      <c r="M852" t="s">
        <v>11</v>
      </c>
      <c r="N852">
        <v>3</v>
      </c>
      <c r="O852" t="s">
        <v>4990</v>
      </c>
      <c r="P852" t="s">
        <v>4989</v>
      </c>
      <c r="Q852" t="s">
        <v>4747</v>
      </c>
      <c r="R852" s="8">
        <v>34700</v>
      </c>
      <c r="S852" s="9">
        <f t="shared" si="104"/>
        <v>1995</v>
      </c>
      <c r="T852" s="9">
        <v>1995</v>
      </c>
      <c r="U852" s="9">
        <f t="shared" si="105"/>
        <v>27</v>
      </c>
      <c r="V852" s="8">
        <v>34790</v>
      </c>
      <c r="W852" t="s">
        <v>3139</v>
      </c>
      <c r="X852" s="2">
        <v>1.3720000000000001</v>
      </c>
      <c r="Y852" s="7">
        <f t="shared" si="110"/>
        <v>3.662475641333654E-2</v>
      </c>
      <c r="AA852">
        <v>189480</v>
      </c>
      <c r="AB852">
        <v>17366</v>
      </c>
      <c r="AC852">
        <v>15579670</v>
      </c>
      <c r="AD852" t="s">
        <v>6</v>
      </c>
      <c r="AE852">
        <v>43</v>
      </c>
      <c r="AF852">
        <v>4</v>
      </c>
      <c r="AH852" t="s">
        <v>4988</v>
      </c>
      <c r="AI852" t="s">
        <v>4987</v>
      </c>
      <c r="AK852" t="s">
        <v>4986</v>
      </c>
      <c r="AL852">
        <v>16</v>
      </c>
      <c r="AM852" s="5">
        <f t="shared" si="106"/>
        <v>0.59259259259259256</v>
      </c>
      <c r="AN852" s="4">
        <f t="shared" si="111"/>
        <v>8.975275919615185E-4</v>
      </c>
      <c r="AO852" s="3"/>
      <c r="AP852">
        <v>0</v>
      </c>
      <c r="AR852" t="s">
        <v>1</v>
      </c>
      <c r="AT852" s="2" t="s">
        <v>20</v>
      </c>
      <c r="AU852" s="1">
        <f t="shared" si="107"/>
        <v>2.5906587766924032</v>
      </c>
      <c r="AV852" s="1">
        <f t="shared" si="108"/>
        <v>1.8761142002649027</v>
      </c>
      <c r="AW852" s="1">
        <f t="shared" si="109"/>
        <v>1.1615696238374025</v>
      </c>
    </row>
    <row r="853" spans="1:49" x14ac:dyDescent="0.2">
      <c r="A853">
        <v>851</v>
      </c>
      <c r="B853" t="s">
        <v>4985</v>
      </c>
      <c r="C853" t="s">
        <v>4984</v>
      </c>
      <c r="F853" t="s">
        <v>4983</v>
      </c>
      <c r="G853" t="s">
        <v>16</v>
      </c>
      <c r="H853" t="s">
        <v>15</v>
      </c>
      <c r="I853" t="s">
        <v>4982</v>
      </c>
      <c r="J853">
        <v>60030551</v>
      </c>
      <c r="K853" t="s">
        <v>3897</v>
      </c>
      <c r="L853" t="s">
        <v>3896</v>
      </c>
      <c r="M853" t="s">
        <v>11</v>
      </c>
      <c r="N853">
        <v>2</v>
      </c>
      <c r="O853" t="s">
        <v>4981</v>
      </c>
      <c r="P853" t="s">
        <v>4980</v>
      </c>
      <c r="Q853" t="s">
        <v>3893</v>
      </c>
      <c r="R853" s="8">
        <v>34700</v>
      </c>
      <c r="S853" s="9">
        <f t="shared" si="104"/>
        <v>1995</v>
      </c>
      <c r="T853" s="9">
        <v>1995</v>
      </c>
      <c r="U853" s="9">
        <f t="shared" si="105"/>
        <v>27</v>
      </c>
      <c r="V853" s="8">
        <v>34790</v>
      </c>
      <c r="W853" t="s">
        <v>3305</v>
      </c>
      <c r="X853" s="2">
        <v>1.6519999999999999</v>
      </c>
      <c r="Y853" s="7">
        <f t="shared" si="110"/>
        <v>4.409919649769093E-2</v>
      </c>
      <c r="AA853" t="s">
        <v>3304</v>
      </c>
      <c r="AB853">
        <v>17337</v>
      </c>
      <c r="AC853">
        <v>15582221</v>
      </c>
      <c r="AD853" t="s">
        <v>6</v>
      </c>
      <c r="AE853">
        <v>43</v>
      </c>
      <c r="AF853">
        <v>4</v>
      </c>
      <c r="AH853" t="s">
        <v>4979</v>
      </c>
      <c r="AI853" t="s">
        <v>4978</v>
      </c>
      <c r="AK853" t="s">
        <v>4977</v>
      </c>
      <c r="AL853">
        <v>30</v>
      </c>
      <c r="AM853" s="5">
        <f t="shared" si="106"/>
        <v>1.1111111111111112</v>
      </c>
      <c r="AN853" s="4">
        <f t="shared" si="111"/>
        <v>1.6828642349278472E-3</v>
      </c>
      <c r="AO853" s="3"/>
      <c r="AP853">
        <v>0</v>
      </c>
      <c r="AR853" t="s">
        <v>1</v>
      </c>
      <c r="AT853" s="2" t="s">
        <v>20</v>
      </c>
      <c r="AU853" s="1">
        <f t="shared" si="107"/>
        <v>3.1374296818862</v>
      </c>
      <c r="AV853" s="1">
        <f t="shared" si="108"/>
        <v>2.2891030366309391</v>
      </c>
      <c r="AW853" s="1">
        <f t="shared" si="109"/>
        <v>1.440776391375677</v>
      </c>
    </row>
    <row r="854" spans="1:49" x14ac:dyDescent="0.2">
      <c r="A854">
        <v>852</v>
      </c>
      <c r="B854" t="s">
        <v>4976</v>
      </c>
      <c r="C854" t="s">
        <v>4975</v>
      </c>
      <c r="F854" t="s">
        <v>4974</v>
      </c>
      <c r="G854" t="s">
        <v>16</v>
      </c>
      <c r="H854" t="s">
        <v>15</v>
      </c>
      <c r="I854" t="s">
        <v>4973</v>
      </c>
      <c r="J854">
        <v>60021032</v>
      </c>
      <c r="K854" t="s">
        <v>4972</v>
      </c>
      <c r="L854" t="s">
        <v>4971</v>
      </c>
      <c r="M854" t="s">
        <v>11</v>
      </c>
      <c r="N854">
        <v>2</v>
      </c>
      <c r="O854" t="s">
        <v>4970</v>
      </c>
      <c r="P854" t="s">
        <v>4969</v>
      </c>
      <c r="Q854" t="s">
        <v>4968</v>
      </c>
      <c r="R854" s="8">
        <v>34700</v>
      </c>
      <c r="S854" s="9">
        <f t="shared" ref="S854:S917" si="112">YEAR(R854)</f>
        <v>1995</v>
      </c>
      <c r="T854" s="9">
        <v>1995</v>
      </c>
      <c r="U854" s="9">
        <f t="shared" ref="U854:U917" si="113">2022-T854</f>
        <v>27</v>
      </c>
      <c r="V854" s="8">
        <v>34790</v>
      </c>
      <c r="W854" t="s">
        <v>3305</v>
      </c>
      <c r="X854" s="2">
        <v>1.6519999999999999</v>
      </c>
      <c r="Y854" s="7">
        <f t="shared" si="110"/>
        <v>4.409919649769093E-2</v>
      </c>
      <c r="AA854" t="s">
        <v>3304</v>
      </c>
      <c r="AB854">
        <v>17337</v>
      </c>
      <c r="AC854">
        <v>15582221</v>
      </c>
      <c r="AD854" t="s">
        <v>6</v>
      </c>
      <c r="AE854">
        <v>43</v>
      </c>
      <c r="AF854">
        <v>4</v>
      </c>
      <c r="AH854" t="s">
        <v>4967</v>
      </c>
      <c r="AI854" t="s">
        <v>4966</v>
      </c>
      <c r="AK854" t="s">
        <v>4965</v>
      </c>
      <c r="AL854">
        <v>53</v>
      </c>
      <c r="AM854" s="5">
        <f t="shared" ref="AM854:AM917" si="114">AL854/U854</f>
        <v>1.962962962962963</v>
      </c>
      <c r="AN854" s="4">
        <f t="shared" si="111"/>
        <v>2.97306014837253E-3</v>
      </c>
      <c r="AO854" s="3"/>
      <c r="AP854">
        <v>0</v>
      </c>
      <c r="AR854" t="s">
        <v>1</v>
      </c>
      <c r="AT854" s="2" t="s">
        <v>20</v>
      </c>
      <c r="AU854" s="1">
        <f t="shared" ref="AU854:AU917" si="115">(Y854*0.7+AN854*0.3)*100</f>
        <v>3.1761355592895413</v>
      </c>
      <c r="AV854" s="1">
        <f t="shared" ref="AV854:AV917" si="116">(Y854*0.5+AN854*0.5)*100</f>
        <v>2.3536128323031731</v>
      </c>
      <c r="AW854" s="1">
        <f t="shared" ref="AW854:AW917" si="117">(Y854*0.3+AN854*0.7)*100</f>
        <v>1.5310901053168049</v>
      </c>
    </row>
    <row r="855" spans="1:49" x14ac:dyDescent="0.2">
      <c r="A855">
        <v>853</v>
      </c>
      <c r="B855" t="s">
        <v>4964</v>
      </c>
      <c r="C855" t="s">
        <v>4963</v>
      </c>
      <c r="F855" t="s">
        <v>4962</v>
      </c>
      <c r="G855" t="s">
        <v>16</v>
      </c>
      <c r="H855" t="s">
        <v>15</v>
      </c>
      <c r="I855" t="s">
        <v>4961</v>
      </c>
      <c r="J855" t="s">
        <v>4960</v>
      </c>
      <c r="K855" t="s">
        <v>4959</v>
      </c>
      <c r="L855" t="s">
        <v>4958</v>
      </c>
      <c r="M855" t="s">
        <v>201</v>
      </c>
      <c r="N855">
        <v>1</v>
      </c>
      <c r="O855" t="s">
        <v>4957</v>
      </c>
      <c r="P855">
        <v>7401822183</v>
      </c>
      <c r="Q855" t="s">
        <v>4956</v>
      </c>
      <c r="R855" s="8">
        <v>34700</v>
      </c>
      <c r="S855" s="9">
        <f t="shared" si="112"/>
        <v>1995</v>
      </c>
      <c r="T855" s="9">
        <v>1995</v>
      </c>
      <c r="U855" s="9">
        <f t="shared" si="113"/>
        <v>27</v>
      </c>
      <c r="V855" s="8">
        <v>34790</v>
      </c>
      <c r="W855" t="s">
        <v>3305</v>
      </c>
      <c r="X855" s="2">
        <v>1.6519999999999999</v>
      </c>
      <c r="Y855" s="7">
        <f t="shared" si="110"/>
        <v>4.409919649769093E-2</v>
      </c>
      <c r="AA855" t="s">
        <v>3304</v>
      </c>
      <c r="AB855">
        <v>17337</v>
      </c>
      <c r="AC855">
        <v>15582221</v>
      </c>
      <c r="AD855" t="s">
        <v>6</v>
      </c>
      <c r="AE855">
        <v>43</v>
      </c>
      <c r="AF855">
        <v>4</v>
      </c>
      <c r="AH855" t="s">
        <v>4955</v>
      </c>
      <c r="AI855" t="s">
        <v>4954</v>
      </c>
      <c r="AK855" t="s">
        <v>4953</v>
      </c>
      <c r="AL855">
        <v>12</v>
      </c>
      <c r="AM855" s="5">
        <f t="shared" si="114"/>
        <v>0.44444444444444442</v>
      </c>
      <c r="AN855" s="4">
        <f t="shared" si="111"/>
        <v>6.7314569397113879E-4</v>
      </c>
      <c r="AO855" s="3"/>
      <c r="AP855">
        <v>0</v>
      </c>
      <c r="AR855" t="s">
        <v>1</v>
      </c>
      <c r="AT855" s="2" t="s">
        <v>20</v>
      </c>
      <c r="AU855" s="1">
        <f t="shared" si="115"/>
        <v>3.1071381256574995</v>
      </c>
      <c r="AV855" s="1">
        <f t="shared" si="116"/>
        <v>2.2386171095831036</v>
      </c>
      <c r="AW855" s="1">
        <f t="shared" si="117"/>
        <v>1.3700960935087076</v>
      </c>
    </row>
    <row r="856" spans="1:49" x14ac:dyDescent="0.2">
      <c r="A856">
        <v>854</v>
      </c>
      <c r="B856" t="s">
        <v>4952</v>
      </c>
      <c r="C856" t="s">
        <v>4951</v>
      </c>
      <c r="F856" t="s">
        <v>4950</v>
      </c>
      <c r="G856" t="s">
        <v>16</v>
      </c>
      <c r="H856" t="s">
        <v>15</v>
      </c>
      <c r="I856" t="s">
        <v>4949</v>
      </c>
      <c r="J856">
        <v>60011373</v>
      </c>
      <c r="K856" t="s">
        <v>4948</v>
      </c>
      <c r="L856" t="s">
        <v>4947</v>
      </c>
      <c r="M856" t="s">
        <v>3170</v>
      </c>
      <c r="N856">
        <v>1</v>
      </c>
      <c r="O856" t="s">
        <v>4946</v>
      </c>
      <c r="P856">
        <v>6602383797</v>
      </c>
      <c r="Q856">
        <v>60011373</v>
      </c>
      <c r="R856" s="8">
        <v>34700</v>
      </c>
      <c r="S856" s="9">
        <f t="shared" si="112"/>
        <v>1995</v>
      </c>
      <c r="T856" s="9">
        <v>1995</v>
      </c>
      <c r="U856" s="9">
        <f t="shared" si="113"/>
        <v>27</v>
      </c>
      <c r="V856" s="8">
        <v>34790</v>
      </c>
      <c r="W856" t="s">
        <v>4706</v>
      </c>
      <c r="X856" s="2">
        <v>0.82</v>
      </c>
      <c r="Y856" s="7">
        <f t="shared" si="110"/>
        <v>2.1889431675609299E-2</v>
      </c>
      <c r="AA856">
        <v>189456</v>
      </c>
      <c r="AB856">
        <v>15361</v>
      </c>
      <c r="AC856">
        <v>15579662</v>
      </c>
      <c r="AD856" t="s">
        <v>6</v>
      </c>
      <c r="AE856">
        <v>44</v>
      </c>
      <c r="AF856">
        <v>2</v>
      </c>
      <c r="AH856" t="s">
        <v>4945</v>
      </c>
      <c r="AI856" t="s">
        <v>4944</v>
      </c>
      <c r="AK856" t="s">
        <v>4943</v>
      </c>
      <c r="AL856">
        <v>6</v>
      </c>
      <c r="AM856" s="5">
        <f t="shared" si="114"/>
        <v>0.22222222222222221</v>
      </c>
      <c r="AN856" s="4">
        <f t="shared" si="111"/>
        <v>3.365728469855694E-4</v>
      </c>
      <c r="AO856" s="3"/>
      <c r="AP856">
        <v>0</v>
      </c>
      <c r="AR856" t="s">
        <v>1</v>
      </c>
      <c r="AT856" s="2" t="s">
        <v>20</v>
      </c>
      <c r="AU856" s="1">
        <f t="shared" si="115"/>
        <v>1.5423574027022178</v>
      </c>
      <c r="AV856" s="1">
        <f t="shared" si="116"/>
        <v>1.1113002261297433</v>
      </c>
      <c r="AW856" s="1">
        <f t="shared" si="117"/>
        <v>0.68024304955726878</v>
      </c>
    </row>
    <row r="857" spans="1:49" x14ac:dyDescent="0.2">
      <c r="A857">
        <v>855</v>
      </c>
      <c r="B857" t="s">
        <v>4942</v>
      </c>
      <c r="C857" t="s">
        <v>4941</v>
      </c>
      <c r="F857" t="s">
        <v>4940</v>
      </c>
      <c r="G857" t="s">
        <v>16</v>
      </c>
      <c r="H857" t="s">
        <v>15</v>
      </c>
      <c r="I857" t="s">
        <v>4939</v>
      </c>
      <c r="J857" t="s">
        <v>4938</v>
      </c>
      <c r="K857" t="s">
        <v>4937</v>
      </c>
      <c r="L857" t="s">
        <v>4936</v>
      </c>
      <c r="M857" t="s">
        <v>4272</v>
      </c>
      <c r="N857">
        <v>8</v>
      </c>
      <c r="O857" t="s">
        <v>4935</v>
      </c>
      <c r="P857" t="s">
        <v>4934</v>
      </c>
      <c r="Q857" t="s">
        <v>4933</v>
      </c>
      <c r="R857" s="8">
        <v>34700</v>
      </c>
      <c r="S857" s="9">
        <f t="shared" si="112"/>
        <v>1995</v>
      </c>
      <c r="T857" s="9">
        <v>1995</v>
      </c>
      <c r="U857" s="9">
        <f t="shared" si="113"/>
        <v>27</v>
      </c>
      <c r="V857" s="8">
        <v>34790</v>
      </c>
      <c r="W857" t="s">
        <v>4834</v>
      </c>
      <c r="X857" s="2">
        <v>0.371</v>
      </c>
      <c r="Y857" s="7">
        <f t="shared" si="110"/>
        <v>9.9036331117695747E-3</v>
      </c>
      <c r="AA857">
        <v>214922</v>
      </c>
      <c r="AB857">
        <v>130262</v>
      </c>
      <c r="AC857">
        <v>13474065</v>
      </c>
      <c r="AD857" t="s">
        <v>6</v>
      </c>
      <c r="AE857">
        <v>34</v>
      </c>
      <c r="AF857" t="s">
        <v>4932</v>
      </c>
      <c r="AH857" t="s">
        <v>4931</v>
      </c>
      <c r="AI857" t="s">
        <v>4930</v>
      </c>
      <c r="AJ857" t="s">
        <v>4929</v>
      </c>
      <c r="AK857" t="s">
        <v>4928</v>
      </c>
      <c r="AL857">
        <v>4</v>
      </c>
      <c r="AM857" s="5">
        <f t="shared" si="114"/>
        <v>0.14814814814814814</v>
      </c>
      <c r="AN857" s="4">
        <f t="shared" si="111"/>
        <v>2.2438189799037963E-4</v>
      </c>
      <c r="AO857" s="3"/>
      <c r="AP857">
        <v>0</v>
      </c>
      <c r="AR857" t="s">
        <v>1</v>
      </c>
      <c r="AT857" s="2">
        <v>1.48</v>
      </c>
      <c r="AU857" s="1">
        <f t="shared" si="115"/>
        <v>0.69998577476358159</v>
      </c>
      <c r="AV857" s="1">
        <f t="shared" si="116"/>
        <v>0.50640075048799771</v>
      </c>
      <c r="AW857" s="1">
        <f t="shared" si="117"/>
        <v>0.31281572621241382</v>
      </c>
    </row>
    <row r="858" spans="1:49" x14ac:dyDescent="0.2">
      <c r="A858">
        <v>856</v>
      </c>
      <c r="B858" t="s">
        <v>4927</v>
      </c>
      <c r="C858" t="s">
        <v>4926</v>
      </c>
      <c r="F858" t="s">
        <v>4925</v>
      </c>
      <c r="G858" t="s">
        <v>16</v>
      </c>
      <c r="H858" t="s">
        <v>15</v>
      </c>
      <c r="I858" t="s">
        <v>4924</v>
      </c>
      <c r="J858">
        <v>60009982</v>
      </c>
      <c r="K858" t="s">
        <v>3675</v>
      </c>
      <c r="L858" t="s">
        <v>3007</v>
      </c>
      <c r="M858" t="s">
        <v>11</v>
      </c>
      <c r="N858">
        <v>1</v>
      </c>
      <c r="O858" t="s">
        <v>4923</v>
      </c>
      <c r="P858">
        <v>55025806800</v>
      </c>
      <c r="Q858">
        <v>60009982</v>
      </c>
      <c r="R858" s="8">
        <v>34700</v>
      </c>
      <c r="S858" s="9">
        <f t="shared" si="112"/>
        <v>1995</v>
      </c>
      <c r="T858" s="9">
        <v>1995</v>
      </c>
      <c r="U858" s="9">
        <f t="shared" si="113"/>
        <v>27</v>
      </c>
      <c r="V858" s="8">
        <v>34790</v>
      </c>
      <c r="W858" t="s">
        <v>3305</v>
      </c>
      <c r="X858" s="2">
        <v>1.6519999999999999</v>
      </c>
      <c r="Y858" s="7">
        <f t="shared" si="110"/>
        <v>4.409919649769093E-2</v>
      </c>
      <c r="AA858" t="s">
        <v>3304</v>
      </c>
      <c r="AB858">
        <v>17337</v>
      </c>
      <c r="AC858">
        <v>15582221</v>
      </c>
      <c r="AD858" t="s">
        <v>6</v>
      </c>
      <c r="AE858">
        <v>43</v>
      </c>
      <c r="AF858">
        <v>4</v>
      </c>
      <c r="AH858" t="s">
        <v>4922</v>
      </c>
      <c r="AI858" t="s">
        <v>4921</v>
      </c>
      <c r="AK858" t="s">
        <v>4920</v>
      </c>
      <c r="AL858">
        <v>15</v>
      </c>
      <c r="AM858" s="5">
        <f t="shared" si="114"/>
        <v>0.55555555555555558</v>
      </c>
      <c r="AN858" s="4">
        <f t="shared" si="111"/>
        <v>8.414321174639236E-4</v>
      </c>
      <c r="AO858" s="3"/>
      <c r="AP858">
        <v>0</v>
      </c>
      <c r="AQ858" t="s">
        <v>1064</v>
      </c>
      <c r="AR858" t="s">
        <v>4919</v>
      </c>
      <c r="AS858" t="s">
        <v>1063</v>
      </c>
      <c r="AT858" s="2" t="s">
        <v>20</v>
      </c>
      <c r="AU858" s="1">
        <f t="shared" si="115"/>
        <v>3.1121867183622824</v>
      </c>
      <c r="AV858" s="1">
        <f t="shared" si="116"/>
        <v>2.2470314307577426</v>
      </c>
      <c r="AW858" s="1">
        <f t="shared" si="117"/>
        <v>1.3818761431532025</v>
      </c>
    </row>
    <row r="859" spans="1:49" x14ac:dyDescent="0.2">
      <c r="A859">
        <v>857</v>
      </c>
      <c r="B859" t="s">
        <v>4918</v>
      </c>
      <c r="C859" t="s">
        <v>4917</v>
      </c>
      <c r="F859" t="s">
        <v>4916</v>
      </c>
      <c r="G859" t="s">
        <v>16</v>
      </c>
      <c r="H859" t="s">
        <v>15</v>
      </c>
      <c r="I859" t="s">
        <v>4915</v>
      </c>
      <c r="J859">
        <v>60032330</v>
      </c>
      <c r="K859" t="s">
        <v>4914</v>
      </c>
      <c r="L859" t="s">
        <v>4913</v>
      </c>
      <c r="M859" t="s">
        <v>4912</v>
      </c>
      <c r="N859">
        <v>2</v>
      </c>
      <c r="O859" t="s">
        <v>4911</v>
      </c>
      <c r="P859" t="s">
        <v>4910</v>
      </c>
      <c r="Q859" t="s">
        <v>4909</v>
      </c>
      <c r="R859" s="8">
        <v>34700</v>
      </c>
      <c r="S859" s="9">
        <f t="shared" si="112"/>
        <v>1995</v>
      </c>
      <c r="T859" s="9">
        <v>1995</v>
      </c>
      <c r="U859" s="9">
        <f t="shared" si="113"/>
        <v>27</v>
      </c>
      <c r="V859" s="8">
        <v>34790</v>
      </c>
      <c r="W859" t="s">
        <v>3305</v>
      </c>
      <c r="X859" s="2">
        <v>1.6519999999999999</v>
      </c>
      <c r="Y859" s="7">
        <f t="shared" si="110"/>
        <v>4.409919649769093E-2</v>
      </c>
      <c r="AA859" t="s">
        <v>3304</v>
      </c>
      <c r="AB859">
        <v>17337</v>
      </c>
      <c r="AC859">
        <v>15582221</v>
      </c>
      <c r="AD859" t="s">
        <v>6</v>
      </c>
      <c r="AE859">
        <v>43</v>
      </c>
      <c r="AF859">
        <v>4</v>
      </c>
      <c r="AH859" t="s">
        <v>4908</v>
      </c>
      <c r="AI859" t="s">
        <v>4907</v>
      </c>
      <c r="AK859" t="s">
        <v>4906</v>
      </c>
      <c r="AL859">
        <v>5</v>
      </c>
      <c r="AM859" s="5">
        <f t="shared" si="114"/>
        <v>0.18518518518518517</v>
      </c>
      <c r="AN859" s="4">
        <f t="shared" si="111"/>
        <v>2.804773724879745E-4</v>
      </c>
      <c r="AO859" s="3"/>
      <c r="AP859">
        <v>0</v>
      </c>
      <c r="AR859" t="s">
        <v>1</v>
      </c>
      <c r="AT859" s="2" t="s">
        <v>20</v>
      </c>
      <c r="AU859" s="1">
        <f t="shared" si="115"/>
        <v>3.0953580760130044</v>
      </c>
      <c r="AV859" s="1">
        <f t="shared" si="116"/>
        <v>2.2189836935089451</v>
      </c>
      <c r="AW859" s="1">
        <f t="shared" si="117"/>
        <v>1.342609311004886</v>
      </c>
    </row>
    <row r="860" spans="1:49" x14ac:dyDescent="0.2">
      <c r="A860">
        <v>858</v>
      </c>
      <c r="B860" t="s">
        <v>4905</v>
      </c>
      <c r="C860" t="s">
        <v>4904</v>
      </c>
      <c r="F860" t="s">
        <v>4903</v>
      </c>
      <c r="G860" t="s">
        <v>16</v>
      </c>
      <c r="H860" t="s">
        <v>15</v>
      </c>
      <c r="I860" t="s">
        <v>4902</v>
      </c>
      <c r="J860">
        <v>60011357</v>
      </c>
      <c r="K860" t="s">
        <v>3953</v>
      </c>
      <c r="L860" t="s">
        <v>3952</v>
      </c>
      <c r="M860" t="s">
        <v>3689</v>
      </c>
      <c r="N860">
        <v>2</v>
      </c>
      <c r="O860" t="s">
        <v>4901</v>
      </c>
      <c r="P860" t="s">
        <v>4900</v>
      </c>
      <c r="Q860" t="s">
        <v>3949</v>
      </c>
      <c r="R860" s="8">
        <v>34700</v>
      </c>
      <c r="S860" s="9">
        <f t="shared" si="112"/>
        <v>1995</v>
      </c>
      <c r="T860" s="9">
        <v>1995</v>
      </c>
      <c r="U860" s="9">
        <f t="shared" si="113"/>
        <v>27</v>
      </c>
      <c r="V860" s="8">
        <v>34809</v>
      </c>
      <c r="W860" t="s">
        <v>2584</v>
      </c>
      <c r="X860" s="2">
        <v>0.30399999999999999</v>
      </c>
      <c r="Y860" s="7">
        <f t="shared" si="110"/>
        <v>8.115106377299057E-3</v>
      </c>
      <c r="AA860">
        <v>8952477</v>
      </c>
      <c r="AB860">
        <v>12250</v>
      </c>
      <c r="AC860">
        <v>10982760</v>
      </c>
      <c r="AD860" t="s">
        <v>6</v>
      </c>
      <c r="AE860">
        <v>8</v>
      </c>
      <c r="AF860">
        <v>6</v>
      </c>
      <c r="AH860" t="s">
        <v>4899</v>
      </c>
      <c r="AI860" t="s">
        <v>4898</v>
      </c>
      <c r="AJ860" t="s">
        <v>4897</v>
      </c>
      <c r="AK860" t="s">
        <v>4896</v>
      </c>
      <c r="AL860">
        <v>1</v>
      </c>
      <c r="AM860" s="5">
        <f t="shared" si="114"/>
        <v>3.7037037037037035E-2</v>
      </c>
      <c r="AN860" s="4">
        <f t="shared" si="111"/>
        <v>5.6095474497594906E-5</v>
      </c>
      <c r="AO860" s="3"/>
      <c r="AP860">
        <v>0</v>
      </c>
      <c r="AR860" t="s">
        <v>1</v>
      </c>
      <c r="AT860" s="2" t="s">
        <v>20</v>
      </c>
      <c r="AU860" s="1">
        <f t="shared" si="115"/>
        <v>0.56974031064586184</v>
      </c>
      <c r="AV860" s="1">
        <f t="shared" si="116"/>
        <v>0.40856009258983261</v>
      </c>
      <c r="AW860" s="1">
        <f t="shared" si="117"/>
        <v>0.24737987453380336</v>
      </c>
    </row>
    <row r="861" spans="1:49" x14ac:dyDescent="0.2">
      <c r="A861">
        <v>859</v>
      </c>
      <c r="B861" t="s">
        <v>4895</v>
      </c>
      <c r="C861" t="s">
        <v>4894</v>
      </c>
      <c r="F861" t="s">
        <v>4893</v>
      </c>
      <c r="G861" t="s">
        <v>16</v>
      </c>
      <c r="H861" t="s">
        <v>15</v>
      </c>
      <c r="I861" t="s">
        <v>4892</v>
      </c>
      <c r="N861">
        <v>1</v>
      </c>
      <c r="O861" t="s">
        <v>4891</v>
      </c>
      <c r="P861">
        <v>7201572254</v>
      </c>
      <c r="R861" s="8">
        <v>34700</v>
      </c>
      <c r="S861" s="9">
        <f t="shared" si="112"/>
        <v>1995</v>
      </c>
      <c r="T861" s="9">
        <v>1995</v>
      </c>
      <c r="U861" s="9">
        <f t="shared" si="113"/>
        <v>27</v>
      </c>
      <c r="V861" s="8">
        <v>34790</v>
      </c>
      <c r="W861" t="s">
        <v>3892</v>
      </c>
      <c r="X861" s="2">
        <v>0.88100000000000001</v>
      </c>
      <c r="Y861" s="7">
        <f t="shared" si="110"/>
        <v>2.3517791836843653E-2</v>
      </c>
      <c r="AA861">
        <v>10459243</v>
      </c>
      <c r="AB861">
        <v>17248</v>
      </c>
      <c r="AD861" t="s">
        <v>6</v>
      </c>
      <c r="AE861">
        <v>37</v>
      </c>
      <c r="AF861">
        <v>2</v>
      </c>
      <c r="AH861">
        <v>45</v>
      </c>
      <c r="AL861">
        <v>2</v>
      </c>
      <c r="AM861" s="5">
        <f t="shared" si="114"/>
        <v>7.407407407407407E-2</v>
      </c>
      <c r="AN861" s="4">
        <f t="shared" si="111"/>
        <v>1.1219094899518981E-4</v>
      </c>
      <c r="AO861" s="3"/>
      <c r="AP861">
        <v>0</v>
      </c>
      <c r="AR861" t="s">
        <v>1</v>
      </c>
      <c r="AT861" s="2" t="s">
        <v>20</v>
      </c>
      <c r="AU861" s="1">
        <f t="shared" si="115"/>
        <v>1.6496111570489111</v>
      </c>
      <c r="AV861" s="1">
        <f t="shared" si="116"/>
        <v>1.1814991392919421</v>
      </c>
      <c r="AW861" s="1">
        <f t="shared" si="117"/>
        <v>0.71338712153497286</v>
      </c>
    </row>
    <row r="862" spans="1:49" x14ac:dyDescent="0.2">
      <c r="A862">
        <v>860</v>
      </c>
      <c r="B862" t="s">
        <v>4890</v>
      </c>
      <c r="C862" t="s">
        <v>4889</v>
      </c>
      <c r="F862" t="s">
        <v>4888</v>
      </c>
      <c r="G862" t="s">
        <v>16</v>
      </c>
      <c r="H862" t="s">
        <v>15</v>
      </c>
      <c r="I862" t="s">
        <v>4887</v>
      </c>
      <c r="J862">
        <v>60025063</v>
      </c>
      <c r="K862" t="s">
        <v>4332</v>
      </c>
      <c r="L862" t="s">
        <v>4331</v>
      </c>
      <c r="M862" t="s">
        <v>4330</v>
      </c>
      <c r="N862">
        <v>2</v>
      </c>
      <c r="O862" t="s">
        <v>4886</v>
      </c>
      <c r="P862" t="s">
        <v>4885</v>
      </c>
      <c r="Q862" t="s">
        <v>4884</v>
      </c>
      <c r="R862" s="8">
        <v>34700</v>
      </c>
      <c r="S862" s="9">
        <f t="shared" si="112"/>
        <v>1995</v>
      </c>
      <c r="T862" s="9">
        <v>1995</v>
      </c>
      <c r="U862" s="9">
        <f t="shared" si="113"/>
        <v>27</v>
      </c>
      <c r="V862" s="8">
        <v>34790</v>
      </c>
      <c r="W862" t="s">
        <v>3205</v>
      </c>
      <c r="X862" s="2">
        <v>1.137</v>
      </c>
      <c r="Y862" s="7">
        <f t="shared" si="110"/>
        <v>3.0351565628253384E-2</v>
      </c>
      <c r="AA862">
        <v>189251</v>
      </c>
      <c r="AB862">
        <v>17336</v>
      </c>
      <c r="AD862" t="s">
        <v>6</v>
      </c>
      <c r="AE862">
        <v>31</v>
      </c>
      <c r="AF862">
        <v>2</v>
      </c>
      <c r="AH862" t="s">
        <v>4883</v>
      </c>
      <c r="AI862" t="s">
        <v>4882</v>
      </c>
      <c r="AK862" t="s">
        <v>4881</v>
      </c>
      <c r="AL862">
        <v>6</v>
      </c>
      <c r="AM862" s="5">
        <f t="shared" si="114"/>
        <v>0.22222222222222221</v>
      </c>
      <c r="AN862" s="4">
        <f t="shared" si="111"/>
        <v>3.365728469855694E-4</v>
      </c>
      <c r="AO862" s="3"/>
      <c r="AP862">
        <v>0</v>
      </c>
      <c r="AQ862" t="s">
        <v>152</v>
      </c>
      <c r="AR862" t="s">
        <v>1</v>
      </c>
      <c r="AS862" t="s">
        <v>151</v>
      </c>
      <c r="AT862" s="2" t="s">
        <v>20</v>
      </c>
      <c r="AU862" s="1">
        <f t="shared" si="115"/>
        <v>2.1347067793873036</v>
      </c>
      <c r="AV862" s="1">
        <f t="shared" si="116"/>
        <v>1.5344069237619475</v>
      </c>
      <c r="AW862" s="1">
        <f t="shared" si="117"/>
        <v>0.93410706813659128</v>
      </c>
    </row>
    <row r="863" spans="1:49" x14ac:dyDescent="0.2">
      <c r="A863">
        <v>861</v>
      </c>
      <c r="B863" t="s">
        <v>4880</v>
      </c>
      <c r="C863" t="s">
        <v>4879</v>
      </c>
      <c r="F863" t="s">
        <v>4878</v>
      </c>
      <c r="G863" t="s">
        <v>16</v>
      </c>
      <c r="H863" t="s">
        <v>15</v>
      </c>
      <c r="I863" t="s">
        <v>4877</v>
      </c>
      <c r="J863" t="s">
        <v>4876</v>
      </c>
      <c r="K863" t="s">
        <v>4875</v>
      </c>
      <c r="L863" t="s">
        <v>4874</v>
      </c>
      <c r="M863" t="s">
        <v>4873</v>
      </c>
      <c r="N863">
        <v>2</v>
      </c>
      <c r="O863" t="s">
        <v>4872</v>
      </c>
      <c r="P863" t="s">
        <v>4871</v>
      </c>
      <c r="Q863" t="s">
        <v>4870</v>
      </c>
      <c r="R863" s="8">
        <v>34700</v>
      </c>
      <c r="S863" s="9">
        <f t="shared" si="112"/>
        <v>1995</v>
      </c>
      <c r="T863" s="9">
        <v>1995</v>
      </c>
      <c r="U863" s="9">
        <f t="shared" si="113"/>
        <v>27</v>
      </c>
      <c r="V863" s="8">
        <v>34790</v>
      </c>
      <c r="W863" t="s">
        <v>3892</v>
      </c>
      <c r="X863" s="2">
        <v>0.88100000000000001</v>
      </c>
      <c r="Y863" s="7">
        <f t="shared" si="110"/>
        <v>2.3517791836843653E-2</v>
      </c>
      <c r="AA863">
        <v>10459243</v>
      </c>
      <c r="AB863">
        <v>17248</v>
      </c>
      <c r="AD863" t="s">
        <v>6</v>
      </c>
      <c r="AE863">
        <v>37</v>
      </c>
      <c r="AF863">
        <v>2</v>
      </c>
      <c r="AH863" t="s">
        <v>4869</v>
      </c>
      <c r="AI863" t="s">
        <v>4868</v>
      </c>
      <c r="AK863" t="s">
        <v>4867</v>
      </c>
      <c r="AL863">
        <v>27</v>
      </c>
      <c r="AM863" s="5">
        <f t="shared" si="114"/>
        <v>1</v>
      </c>
      <c r="AN863" s="4">
        <f t="shared" si="111"/>
        <v>1.5145778114350624E-3</v>
      </c>
      <c r="AO863" s="3"/>
      <c r="AP863">
        <v>0</v>
      </c>
      <c r="AR863" t="s">
        <v>1</v>
      </c>
      <c r="AT863" s="2" t="s">
        <v>20</v>
      </c>
      <c r="AU863" s="1">
        <f t="shared" si="115"/>
        <v>1.6916827629221074</v>
      </c>
      <c r="AV863" s="1">
        <f t="shared" si="116"/>
        <v>1.2516184824139358</v>
      </c>
      <c r="AW863" s="1">
        <f t="shared" si="117"/>
        <v>0.81155420190576388</v>
      </c>
    </row>
    <row r="864" spans="1:49" x14ac:dyDescent="0.2">
      <c r="A864">
        <v>862</v>
      </c>
      <c r="B864" t="s">
        <v>4866</v>
      </c>
      <c r="C864" t="s">
        <v>4865</v>
      </c>
      <c r="F864" t="s">
        <v>4864</v>
      </c>
      <c r="G864" t="s">
        <v>16</v>
      </c>
      <c r="H864" t="s">
        <v>15</v>
      </c>
      <c r="I864" t="s">
        <v>4863</v>
      </c>
      <c r="J864" t="s">
        <v>4862</v>
      </c>
      <c r="K864" t="s">
        <v>4861</v>
      </c>
      <c r="L864" t="s">
        <v>4860</v>
      </c>
      <c r="M864" t="s">
        <v>128</v>
      </c>
      <c r="N864">
        <v>3</v>
      </c>
      <c r="O864" t="s">
        <v>4859</v>
      </c>
      <c r="P864" t="s">
        <v>4858</v>
      </c>
      <c r="Q864" t="s">
        <v>4857</v>
      </c>
      <c r="R864" s="8">
        <v>34700</v>
      </c>
      <c r="S864" s="9">
        <f t="shared" si="112"/>
        <v>1995</v>
      </c>
      <c r="T864" s="9">
        <v>1995</v>
      </c>
      <c r="U864" s="9">
        <f t="shared" si="113"/>
        <v>27</v>
      </c>
      <c r="V864" s="8">
        <v>34790</v>
      </c>
      <c r="W864" t="s">
        <v>3139</v>
      </c>
      <c r="X864" s="2">
        <v>1.3720000000000001</v>
      </c>
      <c r="Y864" s="7">
        <f t="shared" si="110"/>
        <v>3.662475641333654E-2</v>
      </c>
      <c r="AA864">
        <v>189480</v>
      </c>
      <c r="AB864">
        <v>17366</v>
      </c>
      <c r="AC864">
        <v>15579670</v>
      </c>
      <c r="AD864" t="s">
        <v>6</v>
      </c>
      <c r="AE864">
        <v>43</v>
      </c>
      <c r="AF864">
        <v>4</v>
      </c>
      <c r="AH864" t="s">
        <v>4856</v>
      </c>
      <c r="AI864" t="s">
        <v>4855</v>
      </c>
      <c r="AK864" t="s">
        <v>4854</v>
      </c>
      <c r="AL864">
        <v>8</v>
      </c>
      <c r="AM864" s="5">
        <f t="shared" si="114"/>
        <v>0.29629629629629628</v>
      </c>
      <c r="AN864" s="4">
        <f t="shared" si="111"/>
        <v>4.4876379598075925E-4</v>
      </c>
      <c r="AO864" s="3"/>
      <c r="AP864">
        <v>0</v>
      </c>
      <c r="AQ864" t="s">
        <v>978</v>
      </c>
      <c r="AR864" t="s">
        <v>1</v>
      </c>
      <c r="AS864" t="s">
        <v>976</v>
      </c>
      <c r="AT864" s="2" t="s">
        <v>20</v>
      </c>
      <c r="AU864" s="1">
        <f t="shared" si="115"/>
        <v>2.5771958628129803</v>
      </c>
      <c r="AV864" s="1">
        <f t="shared" si="116"/>
        <v>1.8536760104658649</v>
      </c>
      <c r="AW864" s="1">
        <f t="shared" si="117"/>
        <v>1.1301561581187494</v>
      </c>
    </row>
    <row r="865" spans="1:49" x14ac:dyDescent="0.2">
      <c r="A865">
        <v>863</v>
      </c>
      <c r="B865" t="s">
        <v>4853</v>
      </c>
      <c r="C865" t="s">
        <v>4852</v>
      </c>
      <c r="F865" t="s">
        <v>4851</v>
      </c>
      <c r="G865" t="s">
        <v>16</v>
      </c>
      <c r="H865" t="s">
        <v>15</v>
      </c>
      <c r="I865" t="s">
        <v>4850</v>
      </c>
      <c r="J865">
        <v>60012564</v>
      </c>
      <c r="K865" t="s">
        <v>3381</v>
      </c>
      <c r="L865" t="s">
        <v>3380</v>
      </c>
      <c r="M865" t="s">
        <v>11</v>
      </c>
      <c r="N865">
        <v>2</v>
      </c>
      <c r="O865" t="s">
        <v>4849</v>
      </c>
      <c r="P865" t="s">
        <v>4848</v>
      </c>
      <c r="Q865" t="s">
        <v>4847</v>
      </c>
      <c r="R865" s="8">
        <v>34700</v>
      </c>
      <c r="S865" s="9">
        <f t="shared" si="112"/>
        <v>1995</v>
      </c>
      <c r="T865" s="9">
        <v>1995</v>
      </c>
      <c r="U865" s="9">
        <f t="shared" si="113"/>
        <v>27</v>
      </c>
      <c r="V865" s="8">
        <v>34790</v>
      </c>
      <c r="W865" t="s">
        <v>3205</v>
      </c>
      <c r="X865" s="2">
        <v>1.137</v>
      </c>
      <c r="Y865" s="7">
        <f t="shared" si="110"/>
        <v>3.0351565628253384E-2</v>
      </c>
      <c r="AA865">
        <v>189251</v>
      </c>
      <c r="AB865">
        <v>17336</v>
      </c>
      <c r="AD865" t="s">
        <v>6</v>
      </c>
      <c r="AE865">
        <v>31</v>
      </c>
      <c r="AF865">
        <v>2</v>
      </c>
      <c r="AH865" t="s">
        <v>4846</v>
      </c>
      <c r="AI865" t="s">
        <v>4845</v>
      </c>
      <c r="AK865" t="s">
        <v>4844</v>
      </c>
      <c r="AL865">
        <v>52</v>
      </c>
      <c r="AM865" s="5">
        <f t="shared" si="114"/>
        <v>1.9259259259259258</v>
      </c>
      <c r="AN865" s="4">
        <f t="shared" si="111"/>
        <v>2.9169646738749348E-3</v>
      </c>
      <c r="AO865" s="3"/>
      <c r="AP865">
        <v>0</v>
      </c>
      <c r="AR865" t="s">
        <v>1</v>
      </c>
      <c r="AT865" s="2" t="s">
        <v>20</v>
      </c>
      <c r="AU865" s="1">
        <f t="shared" si="115"/>
        <v>2.2121185341939844</v>
      </c>
      <c r="AV865" s="1">
        <f t="shared" si="116"/>
        <v>1.663426515106416</v>
      </c>
      <c r="AW865" s="1">
        <f t="shared" si="117"/>
        <v>1.114734496018847</v>
      </c>
    </row>
    <row r="866" spans="1:49" x14ac:dyDescent="0.2">
      <c r="A866">
        <v>864</v>
      </c>
      <c r="B866" t="s">
        <v>4843</v>
      </c>
      <c r="C866" t="s">
        <v>4842</v>
      </c>
      <c r="F866" t="s">
        <v>4841</v>
      </c>
      <c r="G866" t="s">
        <v>16</v>
      </c>
      <c r="H866" t="s">
        <v>15</v>
      </c>
      <c r="I866" t="s">
        <v>4840</v>
      </c>
      <c r="J866">
        <v>60000264</v>
      </c>
      <c r="K866" t="s">
        <v>4839</v>
      </c>
      <c r="L866" t="s">
        <v>4838</v>
      </c>
      <c r="M866" t="s">
        <v>174</v>
      </c>
      <c r="N866">
        <v>3</v>
      </c>
      <c r="O866" t="s">
        <v>4837</v>
      </c>
      <c r="P866" t="s">
        <v>4836</v>
      </c>
      <c r="Q866" t="s">
        <v>4835</v>
      </c>
      <c r="R866" s="8">
        <v>34700</v>
      </c>
      <c r="S866" s="9">
        <f t="shared" si="112"/>
        <v>1995</v>
      </c>
      <c r="T866" s="9">
        <v>1995</v>
      </c>
      <c r="U866" s="9">
        <f t="shared" si="113"/>
        <v>27</v>
      </c>
      <c r="V866" s="8">
        <v>34790</v>
      </c>
      <c r="W866" t="s">
        <v>4834</v>
      </c>
      <c r="X866" s="2">
        <v>0.371</v>
      </c>
      <c r="Y866" s="7">
        <f t="shared" si="110"/>
        <v>9.9036331117695747E-3</v>
      </c>
      <c r="AA866">
        <v>214922</v>
      </c>
      <c r="AB866">
        <v>130262</v>
      </c>
      <c r="AC866">
        <v>13474065</v>
      </c>
      <c r="AD866" t="s">
        <v>6</v>
      </c>
      <c r="AE866">
        <v>34</v>
      </c>
      <c r="AF866">
        <v>4</v>
      </c>
      <c r="AH866" t="s">
        <v>4833</v>
      </c>
      <c r="AI866" t="s">
        <v>4832</v>
      </c>
      <c r="AJ866" t="s">
        <v>4831</v>
      </c>
      <c r="AK866" t="s">
        <v>4830</v>
      </c>
      <c r="AL866">
        <v>11</v>
      </c>
      <c r="AM866" s="5">
        <f t="shared" si="114"/>
        <v>0.40740740740740738</v>
      </c>
      <c r="AN866" s="4">
        <f t="shared" si="111"/>
        <v>6.1705021947354389E-4</v>
      </c>
      <c r="AO866" s="3"/>
      <c r="AP866">
        <v>0</v>
      </c>
      <c r="AR866" t="s">
        <v>1</v>
      </c>
      <c r="AT866" s="2">
        <v>1.48</v>
      </c>
      <c r="AU866" s="1">
        <f t="shared" si="115"/>
        <v>0.71176582440807645</v>
      </c>
      <c r="AV866" s="1">
        <f t="shared" si="116"/>
        <v>0.52603416656215596</v>
      </c>
      <c r="AW866" s="1">
        <f t="shared" si="117"/>
        <v>0.34030250871623535</v>
      </c>
    </row>
    <row r="867" spans="1:49" x14ac:dyDescent="0.2">
      <c r="A867">
        <v>865</v>
      </c>
      <c r="B867" t="s">
        <v>4829</v>
      </c>
      <c r="C867" t="s">
        <v>4828</v>
      </c>
      <c r="F867" t="s">
        <v>4827</v>
      </c>
      <c r="G867" t="s">
        <v>16</v>
      </c>
      <c r="H867" t="s">
        <v>15</v>
      </c>
      <c r="I867" t="s">
        <v>4826</v>
      </c>
      <c r="N867">
        <v>1</v>
      </c>
      <c r="O867" t="s">
        <v>4825</v>
      </c>
      <c r="P867">
        <v>6701575491</v>
      </c>
      <c r="R867" s="8">
        <v>34700</v>
      </c>
      <c r="S867" s="9">
        <f t="shared" si="112"/>
        <v>1995</v>
      </c>
      <c r="T867" s="9">
        <v>1995</v>
      </c>
      <c r="U867" s="9">
        <f t="shared" si="113"/>
        <v>27</v>
      </c>
      <c r="V867" s="8" t="s">
        <v>4824</v>
      </c>
      <c r="W867" t="s">
        <v>4823</v>
      </c>
      <c r="X867" s="2">
        <v>0.22600000000000001</v>
      </c>
      <c r="Y867" s="7">
        <f t="shared" si="110"/>
        <v>6.0329409252289053E-3</v>
      </c>
      <c r="AA867">
        <v>2786648</v>
      </c>
      <c r="AB867">
        <v>17299</v>
      </c>
      <c r="AD867" t="s">
        <v>6</v>
      </c>
      <c r="AE867">
        <v>14</v>
      </c>
      <c r="AF867">
        <v>2</v>
      </c>
      <c r="AH867" t="s">
        <v>4822</v>
      </c>
      <c r="AL867">
        <v>1</v>
      </c>
      <c r="AM867" s="5">
        <f t="shared" si="114"/>
        <v>3.7037037037037035E-2</v>
      </c>
      <c r="AN867" s="4">
        <f t="shared" si="111"/>
        <v>5.6095474497594906E-5</v>
      </c>
      <c r="AO867" s="3"/>
      <c r="AP867">
        <v>0</v>
      </c>
      <c r="AR867" t="s">
        <v>1</v>
      </c>
      <c r="AT867" s="2" t="s">
        <v>20</v>
      </c>
      <c r="AU867" s="1">
        <f t="shared" si="115"/>
        <v>0.42398872900095125</v>
      </c>
      <c r="AV867" s="1">
        <f t="shared" si="116"/>
        <v>0.30445181998632498</v>
      </c>
      <c r="AW867" s="1">
        <f t="shared" si="117"/>
        <v>0.18491491097169879</v>
      </c>
    </row>
    <row r="868" spans="1:49" x14ac:dyDescent="0.2">
      <c r="A868">
        <v>866</v>
      </c>
      <c r="B868" t="s">
        <v>4821</v>
      </c>
      <c r="C868" t="s">
        <v>4820</v>
      </c>
      <c r="F868" t="s">
        <v>4819</v>
      </c>
      <c r="G868" t="s">
        <v>16</v>
      </c>
      <c r="H868" t="s">
        <v>15</v>
      </c>
      <c r="I868" t="s">
        <v>4818</v>
      </c>
      <c r="J868">
        <v>60023053</v>
      </c>
      <c r="K868" t="s">
        <v>4817</v>
      </c>
      <c r="L868" t="s">
        <v>4816</v>
      </c>
      <c r="M868" t="s">
        <v>11</v>
      </c>
      <c r="N868">
        <v>2</v>
      </c>
      <c r="O868" t="s">
        <v>4815</v>
      </c>
      <c r="P868" t="s">
        <v>4814</v>
      </c>
      <c r="Q868" t="s">
        <v>4813</v>
      </c>
      <c r="R868" s="8">
        <v>34700</v>
      </c>
      <c r="S868" s="9">
        <f t="shared" si="112"/>
        <v>1995</v>
      </c>
      <c r="T868" s="9">
        <v>1995</v>
      </c>
      <c r="U868" s="9">
        <f t="shared" si="113"/>
        <v>27</v>
      </c>
      <c r="V868" s="8">
        <v>34790</v>
      </c>
      <c r="W868" t="s">
        <v>3139</v>
      </c>
      <c r="X868" s="2">
        <v>1.3720000000000001</v>
      </c>
      <c r="Y868" s="7">
        <f t="shared" si="110"/>
        <v>3.662475641333654E-2</v>
      </c>
      <c r="AA868">
        <v>189480</v>
      </c>
      <c r="AB868">
        <v>17366</v>
      </c>
      <c r="AC868">
        <v>15579670</v>
      </c>
      <c r="AD868" t="s">
        <v>6</v>
      </c>
      <c r="AE868">
        <v>43</v>
      </c>
      <c r="AF868">
        <v>4</v>
      </c>
      <c r="AH868" t="s">
        <v>4812</v>
      </c>
      <c r="AI868" t="s">
        <v>4811</v>
      </c>
      <c r="AK868" t="s">
        <v>4810</v>
      </c>
      <c r="AL868">
        <v>38</v>
      </c>
      <c r="AM868" s="5">
        <f t="shared" si="114"/>
        <v>1.4074074074074074</v>
      </c>
      <c r="AN868" s="4">
        <f t="shared" si="111"/>
        <v>2.1316280309086064E-3</v>
      </c>
      <c r="AO868" s="3"/>
      <c r="AP868">
        <v>0</v>
      </c>
      <c r="AQ868" t="s">
        <v>2659</v>
      </c>
      <c r="AR868" t="s">
        <v>1</v>
      </c>
      <c r="AS868" t="s">
        <v>2657</v>
      </c>
      <c r="AT868" s="2" t="s">
        <v>20</v>
      </c>
      <c r="AU868" s="1">
        <f t="shared" si="115"/>
        <v>2.6276817898608158</v>
      </c>
      <c r="AV868" s="1">
        <f t="shared" si="116"/>
        <v>1.9378192222122572</v>
      </c>
      <c r="AW868" s="1">
        <f t="shared" si="117"/>
        <v>1.2479566545636986</v>
      </c>
    </row>
    <row r="869" spans="1:49" x14ac:dyDescent="0.2">
      <c r="A869">
        <v>867</v>
      </c>
      <c r="B869" t="s">
        <v>4809</v>
      </c>
      <c r="C869" t="s">
        <v>4808</v>
      </c>
      <c r="F869" t="s">
        <v>4807</v>
      </c>
      <c r="G869" t="s">
        <v>16</v>
      </c>
      <c r="H869" t="s">
        <v>15</v>
      </c>
      <c r="I869" t="s">
        <v>4806</v>
      </c>
      <c r="J869">
        <v>60068535</v>
      </c>
      <c r="K869" t="s">
        <v>4805</v>
      </c>
      <c r="L869" t="s">
        <v>484</v>
      </c>
      <c r="M869" t="s">
        <v>483</v>
      </c>
      <c r="N869">
        <v>1</v>
      </c>
      <c r="O869" t="s">
        <v>4804</v>
      </c>
      <c r="P869">
        <v>7003905459</v>
      </c>
      <c r="Q869">
        <v>60068535</v>
      </c>
      <c r="R869" s="8">
        <v>34700</v>
      </c>
      <c r="S869" s="9">
        <f t="shared" si="112"/>
        <v>1995</v>
      </c>
      <c r="T869" s="9">
        <v>1995</v>
      </c>
      <c r="U869" s="9">
        <f t="shared" si="113"/>
        <v>27</v>
      </c>
      <c r="V869" s="8">
        <v>34790</v>
      </c>
      <c r="W869" t="s">
        <v>3892</v>
      </c>
      <c r="X869" s="2">
        <v>0.88100000000000001</v>
      </c>
      <c r="Y869" s="7">
        <f t="shared" si="110"/>
        <v>2.3517791836843653E-2</v>
      </c>
      <c r="AA869">
        <v>10459243</v>
      </c>
      <c r="AB869">
        <v>17248</v>
      </c>
      <c r="AD869" t="s">
        <v>6</v>
      </c>
      <c r="AE869">
        <v>37</v>
      </c>
      <c r="AF869">
        <v>2</v>
      </c>
      <c r="AH869" t="s">
        <v>4803</v>
      </c>
      <c r="AI869" t="s">
        <v>4802</v>
      </c>
      <c r="AK869" t="s">
        <v>4801</v>
      </c>
      <c r="AL869">
        <v>40</v>
      </c>
      <c r="AM869" s="5">
        <f t="shared" si="114"/>
        <v>1.4814814814814814</v>
      </c>
      <c r="AN869" s="4">
        <f t="shared" si="111"/>
        <v>2.243818979903796E-3</v>
      </c>
      <c r="AO869" s="3"/>
      <c r="AP869">
        <v>0</v>
      </c>
      <c r="AR869" t="s">
        <v>1</v>
      </c>
      <c r="AT869" s="2" t="s">
        <v>20</v>
      </c>
      <c r="AU869" s="1">
        <f t="shared" si="115"/>
        <v>1.7135599979761693</v>
      </c>
      <c r="AV869" s="1">
        <f t="shared" si="116"/>
        <v>1.2880805408373723</v>
      </c>
      <c r="AW869" s="1">
        <f t="shared" si="117"/>
        <v>0.86260108369857535</v>
      </c>
    </row>
    <row r="870" spans="1:49" x14ac:dyDescent="0.2">
      <c r="A870">
        <v>868</v>
      </c>
      <c r="B870" t="s">
        <v>4800</v>
      </c>
      <c r="C870" t="s">
        <v>4799</v>
      </c>
      <c r="F870" t="s">
        <v>4798</v>
      </c>
      <c r="G870" t="s">
        <v>16</v>
      </c>
      <c r="H870" t="s">
        <v>15</v>
      </c>
      <c r="I870" t="s">
        <v>4797</v>
      </c>
      <c r="J870">
        <v>60030821</v>
      </c>
      <c r="K870" t="s">
        <v>4796</v>
      </c>
      <c r="L870" t="s">
        <v>4795</v>
      </c>
      <c r="M870" t="s">
        <v>11</v>
      </c>
      <c r="N870">
        <v>5</v>
      </c>
      <c r="O870" t="s">
        <v>4794</v>
      </c>
      <c r="P870" t="s">
        <v>4793</v>
      </c>
      <c r="Q870" t="s">
        <v>4792</v>
      </c>
      <c r="R870" s="8">
        <v>34700</v>
      </c>
      <c r="S870" s="9">
        <f t="shared" si="112"/>
        <v>1995</v>
      </c>
      <c r="T870" s="9">
        <v>1995</v>
      </c>
      <c r="U870" s="9">
        <f t="shared" si="113"/>
        <v>27</v>
      </c>
      <c r="V870" s="8">
        <v>34790</v>
      </c>
      <c r="W870" t="s">
        <v>3139</v>
      </c>
      <c r="X870" s="2">
        <v>1.3720000000000001</v>
      </c>
      <c r="Y870" s="7">
        <f t="shared" si="110"/>
        <v>3.662475641333654E-2</v>
      </c>
      <c r="AA870">
        <v>189480</v>
      </c>
      <c r="AB870">
        <v>17366</v>
      </c>
      <c r="AC870">
        <v>15579670</v>
      </c>
      <c r="AD870" t="s">
        <v>6</v>
      </c>
      <c r="AE870">
        <v>43</v>
      </c>
      <c r="AF870">
        <v>4</v>
      </c>
      <c r="AH870" t="s">
        <v>4791</v>
      </c>
      <c r="AI870" t="s">
        <v>4790</v>
      </c>
      <c r="AK870" t="s">
        <v>4789</v>
      </c>
      <c r="AL870">
        <v>21</v>
      </c>
      <c r="AM870" s="5">
        <f t="shared" si="114"/>
        <v>0.77777777777777779</v>
      </c>
      <c r="AN870" s="4">
        <f t="shared" si="111"/>
        <v>1.178004964449493E-3</v>
      </c>
      <c r="AO870" s="3"/>
      <c r="AP870">
        <v>0</v>
      </c>
      <c r="AQ870" t="s">
        <v>2</v>
      </c>
      <c r="AR870" t="s">
        <v>4788</v>
      </c>
      <c r="AS870" t="s">
        <v>0</v>
      </c>
      <c r="AT870" s="2" t="s">
        <v>20</v>
      </c>
      <c r="AU870" s="1">
        <f t="shared" si="115"/>
        <v>2.5990730978670422</v>
      </c>
      <c r="AV870" s="1">
        <f t="shared" si="116"/>
        <v>1.8901380688893017</v>
      </c>
      <c r="AW870" s="1">
        <f t="shared" si="117"/>
        <v>1.1812030399115607</v>
      </c>
    </row>
    <row r="871" spans="1:49" x14ac:dyDescent="0.2">
      <c r="A871">
        <v>869</v>
      </c>
      <c r="B871" t="s">
        <v>4787</v>
      </c>
      <c r="C871" t="s">
        <v>4786</v>
      </c>
      <c r="F871" t="s">
        <v>4785</v>
      </c>
      <c r="G871" t="s">
        <v>16</v>
      </c>
      <c r="H871" t="s">
        <v>15</v>
      </c>
      <c r="I871" t="s">
        <v>4784</v>
      </c>
      <c r="N871">
        <v>1</v>
      </c>
      <c r="O871" t="s">
        <v>4783</v>
      </c>
      <c r="P871">
        <v>6603102663</v>
      </c>
      <c r="R871" s="8">
        <v>34700</v>
      </c>
      <c r="S871" s="9">
        <f t="shared" si="112"/>
        <v>1995</v>
      </c>
      <c r="T871" s="9">
        <v>1995</v>
      </c>
      <c r="U871" s="9">
        <f t="shared" si="113"/>
        <v>27</v>
      </c>
      <c r="V871" s="8">
        <v>34790</v>
      </c>
      <c r="W871" t="s">
        <v>3205</v>
      </c>
      <c r="X871" s="2">
        <v>1.137</v>
      </c>
      <c r="Y871" s="7">
        <f t="shared" si="110"/>
        <v>3.0351565628253384E-2</v>
      </c>
      <c r="AA871">
        <v>189251</v>
      </c>
      <c r="AB871">
        <v>17336</v>
      </c>
      <c r="AD871" t="s">
        <v>6</v>
      </c>
      <c r="AE871">
        <v>31</v>
      </c>
      <c r="AF871">
        <v>2</v>
      </c>
      <c r="AH871" t="s">
        <v>4782</v>
      </c>
      <c r="AI871" t="s">
        <v>4781</v>
      </c>
      <c r="AK871" t="s">
        <v>4780</v>
      </c>
      <c r="AL871">
        <v>9</v>
      </c>
      <c r="AM871" s="5">
        <f t="shared" si="114"/>
        <v>0.33333333333333331</v>
      </c>
      <c r="AN871" s="4">
        <f t="shared" si="111"/>
        <v>5.048592704783541E-4</v>
      </c>
      <c r="AO871" s="3"/>
      <c r="AP871">
        <v>0</v>
      </c>
      <c r="AQ871" t="s">
        <v>4779</v>
      </c>
      <c r="AR871" t="s">
        <v>4778</v>
      </c>
      <c r="AS871" t="s">
        <v>3008</v>
      </c>
      <c r="AT871" s="2" t="s">
        <v>20</v>
      </c>
      <c r="AU871" s="1">
        <f t="shared" si="115"/>
        <v>2.139755372092087</v>
      </c>
      <c r="AV871" s="1">
        <f t="shared" si="116"/>
        <v>1.542821244936587</v>
      </c>
      <c r="AW871" s="1">
        <f t="shared" si="117"/>
        <v>0.94588711778108636</v>
      </c>
    </row>
    <row r="872" spans="1:49" x14ac:dyDescent="0.2">
      <c r="A872">
        <v>870</v>
      </c>
      <c r="B872" t="s">
        <v>4777</v>
      </c>
      <c r="C872" t="s">
        <v>4776</v>
      </c>
      <c r="F872" t="s">
        <v>4775</v>
      </c>
      <c r="G872" t="s">
        <v>16</v>
      </c>
      <c r="H872" t="s">
        <v>15</v>
      </c>
      <c r="I872" t="s">
        <v>4774</v>
      </c>
      <c r="J872">
        <v>60008877</v>
      </c>
      <c r="K872" t="s">
        <v>3371</v>
      </c>
      <c r="L872" t="s">
        <v>3370</v>
      </c>
      <c r="M872" t="s">
        <v>694</v>
      </c>
      <c r="N872">
        <v>2</v>
      </c>
      <c r="O872" t="s">
        <v>4773</v>
      </c>
      <c r="P872" t="s">
        <v>4772</v>
      </c>
      <c r="Q872" t="s">
        <v>4771</v>
      </c>
      <c r="R872" s="8">
        <v>34700</v>
      </c>
      <c r="S872" s="9">
        <f t="shared" si="112"/>
        <v>1995</v>
      </c>
      <c r="T872" s="9">
        <v>1995</v>
      </c>
      <c r="U872" s="9">
        <f t="shared" si="113"/>
        <v>27</v>
      </c>
      <c r="V872" s="8">
        <v>34790</v>
      </c>
      <c r="W872" t="s">
        <v>4770</v>
      </c>
      <c r="X872" s="2" t="s">
        <v>20</v>
      </c>
      <c r="Y872" s="7" t="e">
        <f t="shared" si="110"/>
        <v>#VALUE!</v>
      </c>
      <c r="AA872">
        <v>9563385</v>
      </c>
      <c r="AB872">
        <v>18172</v>
      </c>
      <c r="AD872" t="s">
        <v>6</v>
      </c>
      <c r="AE872">
        <v>6</v>
      </c>
      <c r="AF872">
        <v>2</v>
      </c>
      <c r="AH872" t="s">
        <v>4769</v>
      </c>
      <c r="AI872" t="s">
        <v>4768</v>
      </c>
      <c r="AK872" t="s">
        <v>4767</v>
      </c>
      <c r="AL872">
        <v>8</v>
      </c>
      <c r="AM872" s="5">
        <f t="shared" si="114"/>
        <v>0.29629629629629628</v>
      </c>
      <c r="AN872" s="4">
        <f t="shared" si="111"/>
        <v>4.4876379598075925E-4</v>
      </c>
      <c r="AO872" s="3"/>
      <c r="AP872">
        <v>0</v>
      </c>
      <c r="AR872" t="s">
        <v>1</v>
      </c>
      <c r="AT872" s="2" t="s">
        <v>20</v>
      </c>
      <c r="AU872" s="1" t="e">
        <f t="shared" si="115"/>
        <v>#VALUE!</v>
      </c>
      <c r="AV872" s="1" t="e">
        <f t="shared" si="116"/>
        <v>#VALUE!</v>
      </c>
      <c r="AW872" s="1" t="e">
        <f t="shared" si="117"/>
        <v>#VALUE!</v>
      </c>
    </row>
    <row r="873" spans="1:49" x14ac:dyDescent="0.2">
      <c r="A873">
        <v>871</v>
      </c>
      <c r="B873" t="s">
        <v>4766</v>
      </c>
      <c r="C873" t="s">
        <v>4765</v>
      </c>
      <c r="F873" t="s">
        <v>4764</v>
      </c>
      <c r="G873" t="s">
        <v>16</v>
      </c>
      <c r="H873" t="s">
        <v>15</v>
      </c>
      <c r="I873" t="s">
        <v>4763</v>
      </c>
      <c r="J873">
        <v>60025555</v>
      </c>
      <c r="K873" t="s">
        <v>4762</v>
      </c>
      <c r="L873" t="s">
        <v>4287</v>
      </c>
      <c r="M873" t="s">
        <v>174</v>
      </c>
      <c r="N873">
        <v>3</v>
      </c>
      <c r="O873" t="s">
        <v>4761</v>
      </c>
      <c r="P873" t="s">
        <v>4760</v>
      </c>
      <c r="Q873" t="s">
        <v>4759</v>
      </c>
      <c r="R873" s="8">
        <v>34700</v>
      </c>
      <c r="S873" s="9">
        <f t="shared" si="112"/>
        <v>1995</v>
      </c>
      <c r="T873" s="9">
        <v>1995</v>
      </c>
      <c r="U873" s="9">
        <f t="shared" si="113"/>
        <v>27</v>
      </c>
      <c r="V873" s="8">
        <v>34790</v>
      </c>
      <c r="W873" t="s">
        <v>4456</v>
      </c>
      <c r="X873" s="2">
        <v>0.111</v>
      </c>
      <c r="Y873" s="7">
        <f t="shared" si="110"/>
        <v>2.9630816048690639E-3</v>
      </c>
      <c r="AA873">
        <v>87566621</v>
      </c>
      <c r="AB873">
        <v>24890</v>
      </c>
      <c r="AC873">
        <v>15206424</v>
      </c>
      <c r="AD873" t="s">
        <v>6</v>
      </c>
      <c r="AE873">
        <v>78</v>
      </c>
      <c r="AF873">
        <v>4</v>
      </c>
      <c r="AH873" t="s">
        <v>4758</v>
      </c>
      <c r="AI873" t="s">
        <v>4757</v>
      </c>
      <c r="AJ873" t="s">
        <v>4756</v>
      </c>
      <c r="AK873" t="s">
        <v>4755</v>
      </c>
      <c r="AL873">
        <v>0</v>
      </c>
      <c r="AM873" s="5">
        <f t="shared" si="114"/>
        <v>0</v>
      </c>
      <c r="AN873" s="4">
        <f t="shared" si="111"/>
        <v>0</v>
      </c>
      <c r="AO873" s="3"/>
      <c r="AP873">
        <v>0</v>
      </c>
      <c r="AR873" t="s">
        <v>1</v>
      </c>
      <c r="AT873" s="2" t="s">
        <v>20</v>
      </c>
      <c r="AU873" s="1">
        <f t="shared" si="115"/>
        <v>0.20741571234083445</v>
      </c>
      <c r="AV873" s="1">
        <f t="shared" si="116"/>
        <v>0.1481540802434532</v>
      </c>
      <c r="AW873" s="1">
        <f t="shared" si="117"/>
        <v>8.8892448146071903E-2</v>
      </c>
    </row>
    <row r="874" spans="1:49" x14ac:dyDescent="0.2">
      <c r="A874">
        <v>872</v>
      </c>
      <c r="B874" t="s">
        <v>4754</v>
      </c>
      <c r="C874" t="s">
        <v>4753</v>
      </c>
      <c r="F874" t="s">
        <v>4752</v>
      </c>
      <c r="G874" t="s">
        <v>16</v>
      </c>
      <c r="H874" t="s">
        <v>15</v>
      </c>
      <c r="I874" t="s">
        <v>4751</v>
      </c>
      <c r="J874">
        <v>60025778</v>
      </c>
      <c r="K874" t="s">
        <v>4750</v>
      </c>
      <c r="L874" t="s">
        <v>3562</v>
      </c>
      <c r="M874" t="s">
        <v>11</v>
      </c>
      <c r="N874">
        <v>3</v>
      </c>
      <c r="O874" t="s">
        <v>4749</v>
      </c>
      <c r="P874" t="s">
        <v>4748</v>
      </c>
      <c r="Q874" t="s">
        <v>4747</v>
      </c>
      <c r="R874" s="8">
        <v>34700</v>
      </c>
      <c r="S874" s="9">
        <f t="shared" si="112"/>
        <v>1995</v>
      </c>
      <c r="T874" s="9">
        <v>1995</v>
      </c>
      <c r="U874" s="9">
        <f t="shared" si="113"/>
        <v>27</v>
      </c>
      <c r="V874" s="8">
        <v>34790</v>
      </c>
      <c r="W874" t="s">
        <v>3305</v>
      </c>
      <c r="X874" s="2">
        <v>1.6519999999999999</v>
      </c>
      <c r="Y874" s="7">
        <f t="shared" si="110"/>
        <v>4.409919649769093E-2</v>
      </c>
      <c r="AA874" t="s">
        <v>3304</v>
      </c>
      <c r="AB874">
        <v>17337</v>
      </c>
      <c r="AC874">
        <v>15582221</v>
      </c>
      <c r="AD874" t="s">
        <v>6</v>
      </c>
      <c r="AE874">
        <v>43</v>
      </c>
      <c r="AF874">
        <v>4</v>
      </c>
      <c r="AH874" t="s">
        <v>4746</v>
      </c>
      <c r="AI874" t="s">
        <v>4745</v>
      </c>
      <c r="AK874" t="s">
        <v>4744</v>
      </c>
      <c r="AL874">
        <v>18</v>
      </c>
      <c r="AM874" s="5">
        <f t="shared" si="114"/>
        <v>0.66666666666666663</v>
      </c>
      <c r="AN874" s="4">
        <f t="shared" si="111"/>
        <v>1.0097185409567082E-3</v>
      </c>
      <c r="AO874" s="3"/>
      <c r="AP874">
        <v>0</v>
      </c>
      <c r="AQ874" t="s">
        <v>4743</v>
      </c>
      <c r="AR874" t="s">
        <v>1</v>
      </c>
      <c r="AS874" t="s">
        <v>4742</v>
      </c>
      <c r="AT874" s="2" t="s">
        <v>20</v>
      </c>
      <c r="AU874" s="1">
        <f t="shared" si="115"/>
        <v>3.1172353110670663</v>
      </c>
      <c r="AV874" s="1">
        <f t="shared" si="116"/>
        <v>2.2554457519323821</v>
      </c>
      <c r="AW874" s="1">
        <f t="shared" si="117"/>
        <v>1.3936561927976974</v>
      </c>
    </row>
    <row r="875" spans="1:49" x14ac:dyDescent="0.2">
      <c r="A875">
        <v>873</v>
      </c>
      <c r="B875" t="s">
        <v>4741</v>
      </c>
      <c r="C875" t="s">
        <v>4740</v>
      </c>
      <c r="F875" t="s">
        <v>4739</v>
      </c>
      <c r="G875" t="s">
        <v>16</v>
      </c>
      <c r="H875" t="s">
        <v>15</v>
      </c>
      <c r="I875" t="s">
        <v>4738</v>
      </c>
      <c r="J875" t="s">
        <v>4737</v>
      </c>
      <c r="K875" t="s">
        <v>4736</v>
      </c>
      <c r="L875" t="s">
        <v>4735</v>
      </c>
      <c r="M875" t="s">
        <v>2279</v>
      </c>
      <c r="N875">
        <v>2</v>
      </c>
      <c r="O875" t="s">
        <v>4734</v>
      </c>
      <c r="P875" t="s">
        <v>4733</v>
      </c>
      <c r="Q875" t="s">
        <v>4732</v>
      </c>
      <c r="R875" s="8">
        <v>34700</v>
      </c>
      <c r="S875" s="9">
        <f t="shared" si="112"/>
        <v>1995</v>
      </c>
      <c r="T875" s="9">
        <v>1995</v>
      </c>
      <c r="U875" s="9">
        <f t="shared" si="113"/>
        <v>27</v>
      </c>
      <c r="V875" s="8">
        <v>34790</v>
      </c>
      <c r="W875" t="s">
        <v>3305</v>
      </c>
      <c r="X875" s="2">
        <v>1.6519999999999999</v>
      </c>
      <c r="Y875" s="7">
        <f t="shared" si="110"/>
        <v>4.409919649769093E-2</v>
      </c>
      <c r="AA875" t="s">
        <v>3304</v>
      </c>
      <c r="AB875">
        <v>17337</v>
      </c>
      <c r="AC875">
        <v>15582221</v>
      </c>
      <c r="AD875" t="s">
        <v>6</v>
      </c>
      <c r="AE875">
        <v>43</v>
      </c>
      <c r="AF875">
        <v>4</v>
      </c>
      <c r="AH875" t="s">
        <v>4731</v>
      </c>
      <c r="AI875" t="s">
        <v>4730</v>
      </c>
      <c r="AK875" t="s">
        <v>4729</v>
      </c>
      <c r="AL875">
        <v>34</v>
      </c>
      <c r="AM875" s="5">
        <f t="shared" si="114"/>
        <v>1.2592592592592593</v>
      </c>
      <c r="AN875" s="4">
        <f t="shared" si="111"/>
        <v>1.9072461329182268E-3</v>
      </c>
      <c r="AO875" s="3"/>
      <c r="AP875">
        <v>0</v>
      </c>
      <c r="AR875" t="s">
        <v>1</v>
      </c>
      <c r="AT875" s="2" t="s">
        <v>20</v>
      </c>
      <c r="AU875" s="1">
        <f t="shared" si="115"/>
        <v>3.1441611388259121</v>
      </c>
      <c r="AV875" s="1">
        <f t="shared" si="116"/>
        <v>2.3003221315304581</v>
      </c>
      <c r="AW875" s="1">
        <f t="shared" si="117"/>
        <v>1.4564831242350036</v>
      </c>
    </row>
    <row r="876" spans="1:49" x14ac:dyDescent="0.2">
      <c r="A876">
        <v>874</v>
      </c>
      <c r="B876" t="s">
        <v>4728</v>
      </c>
      <c r="C876" t="s">
        <v>4727</v>
      </c>
      <c r="F876" t="s">
        <v>4726</v>
      </c>
      <c r="G876" t="s">
        <v>16</v>
      </c>
      <c r="H876" t="s">
        <v>15</v>
      </c>
      <c r="I876" t="s">
        <v>4725</v>
      </c>
      <c r="J876">
        <v>60008524</v>
      </c>
      <c r="K876" t="s">
        <v>4724</v>
      </c>
      <c r="L876" t="s">
        <v>4723</v>
      </c>
      <c r="M876" t="s">
        <v>694</v>
      </c>
      <c r="N876">
        <v>2</v>
      </c>
      <c r="O876" t="s">
        <v>4722</v>
      </c>
      <c r="P876" t="s">
        <v>4721</v>
      </c>
      <c r="Q876" t="s">
        <v>4720</v>
      </c>
      <c r="R876" s="8">
        <v>34700</v>
      </c>
      <c r="S876" s="9">
        <f t="shared" si="112"/>
        <v>1995</v>
      </c>
      <c r="T876" s="9">
        <v>1995</v>
      </c>
      <c r="U876" s="9">
        <f t="shared" si="113"/>
        <v>27</v>
      </c>
      <c r="V876" s="8">
        <v>34790</v>
      </c>
      <c r="W876" t="s">
        <v>3305</v>
      </c>
      <c r="X876" s="2">
        <v>1.6519999999999999</v>
      </c>
      <c r="Y876" s="7">
        <f t="shared" si="110"/>
        <v>4.409919649769093E-2</v>
      </c>
      <c r="AA876" t="s">
        <v>3304</v>
      </c>
      <c r="AB876">
        <v>17337</v>
      </c>
      <c r="AC876">
        <v>15582221</v>
      </c>
      <c r="AD876" t="s">
        <v>6</v>
      </c>
      <c r="AE876">
        <v>43</v>
      </c>
      <c r="AF876">
        <v>4</v>
      </c>
      <c r="AH876" t="s">
        <v>4719</v>
      </c>
      <c r="AI876" t="s">
        <v>4718</v>
      </c>
      <c r="AK876" t="s">
        <v>4717</v>
      </c>
      <c r="AL876">
        <v>1</v>
      </c>
      <c r="AM876" s="5">
        <f t="shared" si="114"/>
        <v>3.7037037037037035E-2</v>
      </c>
      <c r="AN876" s="4">
        <f t="shared" si="111"/>
        <v>5.6095474497594906E-5</v>
      </c>
      <c r="AO876" s="3"/>
      <c r="AP876">
        <v>0</v>
      </c>
      <c r="AQ876" t="s">
        <v>4716</v>
      </c>
      <c r="AR876" t="s">
        <v>4715</v>
      </c>
      <c r="AS876" t="s">
        <v>4714</v>
      </c>
      <c r="AT876" s="2" t="s">
        <v>20</v>
      </c>
      <c r="AU876" s="1">
        <f t="shared" si="115"/>
        <v>3.0886266190732927</v>
      </c>
      <c r="AV876" s="1">
        <f t="shared" si="116"/>
        <v>2.2077645986094261</v>
      </c>
      <c r="AW876" s="1">
        <f t="shared" si="117"/>
        <v>1.3269025781455595</v>
      </c>
    </row>
    <row r="877" spans="1:49" x14ac:dyDescent="0.2">
      <c r="A877">
        <v>875</v>
      </c>
      <c r="B877" t="s">
        <v>4713</v>
      </c>
      <c r="C877" t="s">
        <v>4712</v>
      </c>
      <c r="F877" t="s">
        <v>4711</v>
      </c>
      <c r="G877" t="s">
        <v>16</v>
      </c>
      <c r="H877" t="s">
        <v>15</v>
      </c>
      <c r="I877" t="s">
        <v>4710</v>
      </c>
      <c r="J877">
        <v>60010809</v>
      </c>
      <c r="K877" t="s">
        <v>4709</v>
      </c>
      <c r="L877" t="s">
        <v>4708</v>
      </c>
      <c r="M877" t="s">
        <v>1796</v>
      </c>
      <c r="N877">
        <v>1</v>
      </c>
      <c r="O877" t="s">
        <v>4707</v>
      </c>
      <c r="P877">
        <v>56486181100</v>
      </c>
      <c r="Q877">
        <v>60010809</v>
      </c>
      <c r="R877" s="8">
        <v>34700</v>
      </c>
      <c r="S877" s="9">
        <f t="shared" si="112"/>
        <v>1995</v>
      </c>
      <c r="T877" s="9">
        <v>1995</v>
      </c>
      <c r="U877" s="9">
        <f t="shared" si="113"/>
        <v>27</v>
      </c>
      <c r="V877" s="8">
        <v>34790</v>
      </c>
      <c r="W877" t="s">
        <v>4706</v>
      </c>
      <c r="X877" s="2">
        <v>0.82</v>
      </c>
      <c r="Y877" s="7">
        <f t="shared" si="110"/>
        <v>2.1889431675609299E-2</v>
      </c>
      <c r="AA877">
        <v>189456</v>
      </c>
      <c r="AB877">
        <v>15361</v>
      </c>
      <c r="AC877">
        <v>15579662</v>
      </c>
      <c r="AD877" t="s">
        <v>6</v>
      </c>
      <c r="AE877">
        <v>44</v>
      </c>
      <c r="AF877">
        <v>2</v>
      </c>
      <c r="AH877" t="s">
        <v>4705</v>
      </c>
      <c r="AI877" t="s">
        <v>4704</v>
      </c>
      <c r="AK877" t="s">
        <v>4703</v>
      </c>
      <c r="AL877">
        <v>6</v>
      </c>
      <c r="AM877" s="5">
        <f t="shared" si="114"/>
        <v>0.22222222222222221</v>
      </c>
      <c r="AN877" s="4">
        <f t="shared" si="111"/>
        <v>3.365728469855694E-4</v>
      </c>
      <c r="AO877" s="3"/>
      <c r="AP877">
        <v>0</v>
      </c>
      <c r="AR877" t="s">
        <v>1</v>
      </c>
      <c r="AT877" s="2" t="s">
        <v>20</v>
      </c>
      <c r="AU877" s="1">
        <f t="shared" si="115"/>
        <v>1.5423574027022178</v>
      </c>
      <c r="AV877" s="1">
        <f t="shared" si="116"/>
        <v>1.1113002261297433</v>
      </c>
      <c r="AW877" s="1">
        <f t="shared" si="117"/>
        <v>0.68024304955726878</v>
      </c>
    </row>
    <row r="878" spans="1:49" x14ac:dyDescent="0.2">
      <c r="A878">
        <v>876</v>
      </c>
      <c r="B878" t="s">
        <v>4702</v>
      </c>
      <c r="C878" t="s">
        <v>4701</v>
      </c>
      <c r="F878" t="s">
        <v>4700</v>
      </c>
      <c r="G878" t="s">
        <v>16</v>
      </c>
      <c r="H878" t="s">
        <v>15</v>
      </c>
      <c r="I878" t="s">
        <v>4699</v>
      </c>
      <c r="J878" t="s">
        <v>4694</v>
      </c>
      <c r="K878" t="s">
        <v>4698</v>
      </c>
      <c r="L878" t="s">
        <v>4697</v>
      </c>
      <c r="M878" t="s">
        <v>128</v>
      </c>
      <c r="N878">
        <v>2</v>
      </c>
      <c r="O878" t="s">
        <v>4696</v>
      </c>
      <c r="P878" t="s">
        <v>4695</v>
      </c>
      <c r="Q878" t="s">
        <v>4694</v>
      </c>
      <c r="R878" s="8">
        <v>34700</v>
      </c>
      <c r="S878" s="9">
        <f t="shared" si="112"/>
        <v>1995</v>
      </c>
      <c r="T878" s="9">
        <v>1995</v>
      </c>
      <c r="U878" s="9">
        <f t="shared" si="113"/>
        <v>27</v>
      </c>
      <c r="V878" s="8">
        <v>34790</v>
      </c>
      <c r="W878" t="s">
        <v>4693</v>
      </c>
      <c r="X878" s="2">
        <v>0.80300000000000005</v>
      </c>
      <c r="Y878" s="7">
        <f t="shared" si="110"/>
        <v>2.1435626384773501E-2</v>
      </c>
      <c r="AA878">
        <v>10847529</v>
      </c>
      <c r="AB878">
        <v>12320</v>
      </c>
      <c r="AC878">
        <v>15208532</v>
      </c>
      <c r="AD878" t="s">
        <v>6</v>
      </c>
      <c r="AE878">
        <v>12</v>
      </c>
      <c r="AF878">
        <v>4</v>
      </c>
      <c r="AH878" t="s">
        <v>4692</v>
      </c>
      <c r="AI878" t="s">
        <v>4691</v>
      </c>
      <c r="AK878" t="s">
        <v>4690</v>
      </c>
      <c r="AL878">
        <v>6</v>
      </c>
      <c r="AM878" s="5">
        <f t="shared" si="114"/>
        <v>0.22222222222222221</v>
      </c>
      <c r="AN878" s="4">
        <f t="shared" si="111"/>
        <v>3.365728469855694E-4</v>
      </c>
      <c r="AO878" s="3"/>
      <c r="AP878">
        <v>0</v>
      </c>
      <c r="AR878" t="s">
        <v>1</v>
      </c>
      <c r="AT878" s="2" t="s">
        <v>20</v>
      </c>
      <c r="AU878" s="1">
        <f t="shared" si="115"/>
        <v>1.5105910323437122</v>
      </c>
      <c r="AV878" s="1">
        <f t="shared" si="116"/>
        <v>1.0886099615879534</v>
      </c>
      <c r="AW878" s="1">
        <f t="shared" si="117"/>
        <v>0.66662889083219479</v>
      </c>
    </row>
    <row r="879" spans="1:49" x14ac:dyDescent="0.2">
      <c r="A879">
        <v>877</v>
      </c>
      <c r="B879" t="s">
        <v>4689</v>
      </c>
      <c r="C879" t="s">
        <v>4688</v>
      </c>
      <c r="F879" t="s">
        <v>4687</v>
      </c>
      <c r="G879" t="s">
        <v>16</v>
      </c>
      <c r="H879" t="s">
        <v>15</v>
      </c>
      <c r="I879" t="s">
        <v>4686</v>
      </c>
      <c r="J879" t="s">
        <v>4681</v>
      </c>
      <c r="K879" t="s">
        <v>4685</v>
      </c>
      <c r="L879" t="s">
        <v>4684</v>
      </c>
      <c r="M879" t="s">
        <v>1835</v>
      </c>
      <c r="N879">
        <v>3</v>
      </c>
      <c r="O879" t="s">
        <v>4683</v>
      </c>
      <c r="P879" t="s">
        <v>4682</v>
      </c>
      <c r="Q879" t="s">
        <v>4681</v>
      </c>
      <c r="R879" s="8">
        <v>34700</v>
      </c>
      <c r="S879" s="9">
        <f t="shared" si="112"/>
        <v>1995</v>
      </c>
      <c r="T879" s="9">
        <v>1995</v>
      </c>
      <c r="U879" s="9">
        <f t="shared" si="113"/>
        <v>27</v>
      </c>
      <c r="V879" s="8">
        <v>34809</v>
      </c>
      <c r="W879" t="s">
        <v>2584</v>
      </c>
      <c r="X879" s="2">
        <v>0.30399999999999999</v>
      </c>
      <c r="Y879" s="7">
        <f t="shared" si="110"/>
        <v>8.115106377299057E-3</v>
      </c>
      <c r="AA879">
        <v>8952477</v>
      </c>
      <c r="AB879">
        <v>12250</v>
      </c>
      <c r="AC879">
        <v>10982760</v>
      </c>
      <c r="AD879" t="s">
        <v>6</v>
      </c>
      <c r="AE879">
        <v>8</v>
      </c>
      <c r="AF879">
        <v>6</v>
      </c>
      <c r="AH879" t="s">
        <v>4680</v>
      </c>
      <c r="AI879" t="s">
        <v>4679</v>
      </c>
      <c r="AJ879" t="s">
        <v>4678</v>
      </c>
      <c r="AK879" t="s">
        <v>4677</v>
      </c>
      <c r="AL879">
        <v>34</v>
      </c>
      <c r="AM879" s="5">
        <f t="shared" si="114"/>
        <v>1.2592592592592593</v>
      </c>
      <c r="AN879" s="4">
        <f t="shared" si="111"/>
        <v>1.9072461329182268E-3</v>
      </c>
      <c r="AO879" s="3"/>
      <c r="AP879">
        <v>0</v>
      </c>
      <c r="AR879" t="s">
        <v>1</v>
      </c>
      <c r="AT879" s="2" t="s">
        <v>20</v>
      </c>
      <c r="AU879" s="1">
        <f t="shared" si="115"/>
        <v>0.62527483039848075</v>
      </c>
      <c r="AV879" s="1">
        <f t="shared" si="116"/>
        <v>0.50111762551086414</v>
      </c>
      <c r="AW879" s="1">
        <f t="shared" si="117"/>
        <v>0.37696042062324758</v>
      </c>
    </row>
    <row r="880" spans="1:49" x14ac:dyDescent="0.2">
      <c r="A880">
        <v>878</v>
      </c>
      <c r="B880" t="s">
        <v>4676</v>
      </c>
      <c r="C880" t="s">
        <v>4675</v>
      </c>
      <c r="E880">
        <v>7562375</v>
      </c>
      <c r="F880" t="s">
        <v>4674</v>
      </c>
      <c r="G880" t="s">
        <v>16</v>
      </c>
      <c r="H880" t="s">
        <v>15</v>
      </c>
      <c r="I880" t="s">
        <v>4673</v>
      </c>
      <c r="J880">
        <v>60012275</v>
      </c>
      <c r="K880" t="s">
        <v>4672</v>
      </c>
      <c r="L880" t="s">
        <v>4671</v>
      </c>
      <c r="M880" t="s">
        <v>174</v>
      </c>
      <c r="N880">
        <v>4</v>
      </c>
      <c r="O880" t="s">
        <v>4670</v>
      </c>
      <c r="P880" t="s">
        <v>4669</v>
      </c>
      <c r="Q880" t="s">
        <v>4668</v>
      </c>
      <c r="R880" s="8">
        <v>34700</v>
      </c>
      <c r="S880" s="9">
        <f t="shared" si="112"/>
        <v>1995</v>
      </c>
      <c r="T880" s="9">
        <v>1995</v>
      </c>
      <c r="U880" s="9">
        <f t="shared" si="113"/>
        <v>27</v>
      </c>
      <c r="V880" s="8">
        <v>34790</v>
      </c>
      <c r="W880" t="s">
        <v>4667</v>
      </c>
      <c r="X880" s="2">
        <v>1.881</v>
      </c>
      <c r="Y880" s="7">
        <f t="shared" si="110"/>
        <v>5.0212220709537923E-2</v>
      </c>
      <c r="AA880">
        <v>7423098</v>
      </c>
      <c r="AB880">
        <v>16795</v>
      </c>
      <c r="AC880" t="s">
        <v>4666</v>
      </c>
      <c r="AD880" t="s">
        <v>6</v>
      </c>
      <c r="AE880">
        <v>18</v>
      </c>
      <c r="AF880">
        <v>3</v>
      </c>
      <c r="AH880" t="s">
        <v>4665</v>
      </c>
      <c r="AI880" t="s">
        <v>4664</v>
      </c>
      <c r="AJ880" t="s">
        <v>4663</v>
      </c>
      <c r="AK880" t="s">
        <v>4662</v>
      </c>
      <c r="AL880">
        <v>38</v>
      </c>
      <c r="AM880" s="5">
        <f t="shared" si="114"/>
        <v>1.4074074074074074</v>
      </c>
      <c r="AN880" s="4">
        <f t="shared" si="111"/>
        <v>2.1316280309086064E-3</v>
      </c>
      <c r="AO880" s="3"/>
      <c r="AP880">
        <v>0</v>
      </c>
      <c r="AR880" t="s">
        <v>1</v>
      </c>
      <c r="AT880" s="2">
        <v>13.007</v>
      </c>
      <c r="AU880" s="1">
        <f t="shared" si="115"/>
        <v>3.5788042905949129</v>
      </c>
      <c r="AV880" s="1">
        <f t="shared" si="116"/>
        <v>2.6171924370223265</v>
      </c>
      <c r="AW880" s="1">
        <f t="shared" si="117"/>
        <v>1.6555805834497401</v>
      </c>
    </row>
    <row r="881" spans="1:49" x14ac:dyDescent="0.2">
      <c r="A881">
        <v>879</v>
      </c>
      <c r="B881" t="s">
        <v>4661</v>
      </c>
      <c r="C881" t="s">
        <v>4660</v>
      </c>
      <c r="F881" t="s">
        <v>4659</v>
      </c>
      <c r="G881" t="s">
        <v>16</v>
      </c>
      <c r="H881" t="s">
        <v>15</v>
      </c>
      <c r="I881" t="s">
        <v>4658</v>
      </c>
      <c r="J881" t="s">
        <v>4657</v>
      </c>
      <c r="K881" t="s">
        <v>4656</v>
      </c>
      <c r="L881" t="s">
        <v>4655</v>
      </c>
      <c r="M881" t="s">
        <v>128</v>
      </c>
      <c r="N881">
        <v>3</v>
      </c>
      <c r="O881" t="s">
        <v>4654</v>
      </c>
      <c r="P881" t="s">
        <v>4653</v>
      </c>
      <c r="Q881" t="s">
        <v>4652</v>
      </c>
      <c r="R881" s="8">
        <v>34700</v>
      </c>
      <c r="S881" s="9">
        <f t="shared" si="112"/>
        <v>1995</v>
      </c>
      <c r="T881" s="9">
        <v>1995</v>
      </c>
      <c r="U881" s="9">
        <f t="shared" si="113"/>
        <v>27</v>
      </c>
      <c r="V881" s="8">
        <v>34790</v>
      </c>
      <c r="W881" t="s">
        <v>4651</v>
      </c>
      <c r="X881" s="2">
        <v>0.82799999999999996</v>
      </c>
      <c r="Y881" s="7">
        <f t="shared" si="110"/>
        <v>2.2102987106590855E-2</v>
      </c>
      <c r="AA881">
        <v>11452</v>
      </c>
      <c r="AB881">
        <v>29964</v>
      </c>
      <c r="AD881" t="s">
        <v>6</v>
      </c>
      <c r="AE881">
        <v>33</v>
      </c>
      <c r="AF881">
        <v>4</v>
      </c>
      <c r="AH881" t="s">
        <v>4650</v>
      </c>
      <c r="AI881" t="s">
        <v>4649</v>
      </c>
      <c r="AK881" t="s">
        <v>4648</v>
      </c>
      <c r="AL881">
        <v>4</v>
      </c>
      <c r="AM881" s="5">
        <f t="shared" si="114"/>
        <v>0.14814814814814814</v>
      </c>
      <c r="AN881" s="4">
        <f t="shared" si="111"/>
        <v>2.2438189799037963E-4</v>
      </c>
      <c r="AO881" s="3"/>
      <c r="AP881">
        <v>0</v>
      </c>
      <c r="AR881" t="s">
        <v>1</v>
      </c>
      <c r="AT881" s="2">
        <v>2.1269999999999998</v>
      </c>
      <c r="AU881" s="1">
        <f t="shared" si="115"/>
        <v>1.5539405544010712</v>
      </c>
      <c r="AV881" s="1">
        <f t="shared" si="116"/>
        <v>1.1163684502290616</v>
      </c>
      <c r="AW881" s="1">
        <f t="shared" si="117"/>
        <v>0.67879634605705219</v>
      </c>
    </row>
    <row r="882" spans="1:49" x14ac:dyDescent="0.2">
      <c r="A882">
        <v>880</v>
      </c>
      <c r="B882" t="s">
        <v>4647</v>
      </c>
      <c r="C882" t="s">
        <v>4646</v>
      </c>
      <c r="F882" t="s">
        <v>4645</v>
      </c>
      <c r="G882" t="s">
        <v>16</v>
      </c>
      <c r="H882" t="s">
        <v>15</v>
      </c>
      <c r="I882" t="s">
        <v>4644</v>
      </c>
      <c r="J882">
        <v>60103368</v>
      </c>
      <c r="K882" t="s">
        <v>4643</v>
      </c>
      <c r="L882" t="s">
        <v>4642</v>
      </c>
      <c r="M882" t="s">
        <v>1796</v>
      </c>
      <c r="N882">
        <v>1</v>
      </c>
      <c r="O882" t="s">
        <v>4641</v>
      </c>
      <c r="P882">
        <v>7403488848</v>
      </c>
      <c r="Q882">
        <v>60103368</v>
      </c>
      <c r="R882" s="8">
        <v>34700</v>
      </c>
      <c r="S882" s="9">
        <f t="shared" si="112"/>
        <v>1995</v>
      </c>
      <c r="T882" s="9">
        <v>1995</v>
      </c>
      <c r="U882" s="9">
        <f t="shared" si="113"/>
        <v>27</v>
      </c>
      <c r="V882" s="8" t="s">
        <v>4640</v>
      </c>
      <c r="W882" t="s">
        <v>4639</v>
      </c>
      <c r="X882" s="2">
        <v>1.486</v>
      </c>
      <c r="Y882" s="7">
        <f t="shared" si="110"/>
        <v>3.9667921304823682E-2</v>
      </c>
      <c r="AA882">
        <v>3630129</v>
      </c>
      <c r="AB882">
        <v>26405</v>
      </c>
      <c r="AD882" t="s">
        <v>6</v>
      </c>
      <c r="AE882">
        <v>33</v>
      </c>
      <c r="AF882">
        <v>2</v>
      </c>
      <c r="AH882" t="s">
        <v>4638</v>
      </c>
      <c r="AI882" t="s">
        <v>4637</v>
      </c>
      <c r="AK882" t="s">
        <v>4636</v>
      </c>
      <c r="AL882">
        <v>57</v>
      </c>
      <c r="AM882" s="5">
        <f t="shared" si="114"/>
        <v>2.1111111111111112</v>
      </c>
      <c r="AN882" s="4">
        <f t="shared" si="111"/>
        <v>3.1974420463629096E-3</v>
      </c>
      <c r="AO882" s="3"/>
      <c r="AP882">
        <v>0</v>
      </c>
      <c r="AR882" t="s">
        <v>1</v>
      </c>
      <c r="AT882" s="2" t="s">
        <v>20</v>
      </c>
      <c r="AU882" s="1">
        <f t="shared" si="115"/>
        <v>2.8726777527285448</v>
      </c>
      <c r="AV882" s="1">
        <f t="shared" si="116"/>
        <v>2.1432681675593295</v>
      </c>
      <c r="AW882" s="1">
        <f t="shared" si="117"/>
        <v>1.413858582390114</v>
      </c>
    </row>
    <row r="883" spans="1:49" x14ac:dyDescent="0.2">
      <c r="A883">
        <v>881</v>
      </c>
      <c r="B883" t="s">
        <v>4635</v>
      </c>
      <c r="C883" t="s">
        <v>4634</v>
      </c>
      <c r="F883" t="s">
        <v>4633</v>
      </c>
      <c r="G883" t="s">
        <v>16</v>
      </c>
      <c r="H883" t="s">
        <v>15</v>
      </c>
      <c r="I883" t="s">
        <v>4632</v>
      </c>
      <c r="J883">
        <v>60011357</v>
      </c>
      <c r="K883" t="s">
        <v>3953</v>
      </c>
      <c r="L883" t="s">
        <v>3952</v>
      </c>
      <c r="M883" t="s">
        <v>3689</v>
      </c>
      <c r="N883">
        <v>3</v>
      </c>
      <c r="O883" t="s">
        <v>4631</v>
      </c>
      <c r="P883" t="s">
        <v>4630</v>
      </c>
      <c r="Q883" t="s">
        <v>4629</v>
      </c>
      <c r="R883" s="8">
        <v>34700</v>
      </c>
      <c r="S883" s="9">
        <f t="shared" si="112"/>
        <v>1995</v>
      </c>
      <c r="T883" s="9">
        <v>1995</v>
      </c>
      <c r="U883" s="9">
        <f t="shared" si="113"/>
        <v>27</v>
      </c>
      <c r="V883" s="8">
        <v>34759</v>
      </c>
      <c r="W883" t="s">
        <v>2584</v>
      </c>
      <c r="X883" s="2">
        <v>0.30399999999999999</v>
      </c>
      <c r="Y883" s="7">
        <f t="shared" si="110"/>
        <v>8.115106377299057E-3</v>
      </c>
      <c r="AA883">
        <v>8952477</v>
      </c>
      <c r="AB883">
        <v>12250</v>
      </c>
      <c r="AC883">
        <v>10982760</v>
      </c>
      <c r="AD883" t="s">
        <v>6</v>
      </c>
      <c r="AE883">
        <v>8</v>
      </c>
      <c r="AF883">
        <v>4</v>
      </c>
      <c r="AH883" t="s">
        <v>4628</v>
      </c>
      <c r="AI883" t="s">
        <v>4627</v>
      </c>
      <c r="AJ883" t="s">
        <v>4626</v>
      </c>
      <c r="AK883" t="s">
        <v>4625</v>
      </c>
      <c r="AL883">
        <v>3</v>
      </c>
      <c r="AM883" s="5">
        <f t="shared" si="114"/>
        <v>0.1111111111111111</v>
      </c>
      <c r="AN883" s="4">
        <f t="shared" si="111"/>
        <v>1.682864234927847E-4</v>
      </c>
      <c r="AO883" s="3"/>
      <c r="AP883">
        <v>0</v>
      </c>
      <c r="AR883" t="s">
        <v>1</v>
      </c>
      <c r="AT883" s="2" t="s">
        <v>20</v>
      </c>
      <c r="AU883" s="1">
        <f t="shared" si="115"/>
        <v>0.57310603911571745</v>
      </c>
      <c r="AV883" s="1">
        <f t="shared" si="116"/>
        <v>0.41416964003959206</v>
      </c>
      <c r="AW883" s="1">
        <f t="shared" si="117"/>
        <v>0.25523324096346667</v>
      </c>
    </row>
    <row r="884" spans="1:49" x14ac:dyDescent="0.2">
      <c r="A884">
        <v>882</v>
      </c>
      <c r="B884" t="s">
        <v>4624</v>
      </c>
      <c r="C884" t="s">
        <v>4623</v>
      </c>
      <c r="F884" t="s">
        <v>4622</v>
      </c>
      <c r="G884" t="s">
        <v>16</v>
      </c>
      <c r="H884" t="s">
        <v>15</v>
      </c>
      <c r="I884" t="s">
        <v>4621</v>
      </c>
      <c r="J884">
        <v>60001271</v>
      </c>
      <c r="K884" t="s">
        <v>4620</v>
      </c>
      <c r="L884" t="s">
        <v>4619</v>
      </c>
      <c r="M884" t="s">
        <v>174</v>
      </c>
      <c r="N884">
        <v>3</v>
      </c>
      <c r="O884" t="s">
        <v>4618</v>
      </c>
      <c r="P884" t="s">
        <v>4617</v>
      </c>
      <c r="Q884" t="s">
        <v>4616</v>
      </c>
      <c r="R884" s="8">
        <v>34700</v>
      </c>
      <c r="S884" s="9">
        <f t="shared" si="112"/>
        <v>1995</v>
      </c>
      <c r="T884" s="9">
        <v>1995</v>
      </c>
      <c r="U884" s="9">
        <f t="shared" si="113"/>
        <v>27</v>
      </c>
      <c r="V884" s="8">
        <v>34759</v>
      </c>
      <c r="W884" t="s">
        <v>4456</v>
      </c>
      <c r="X884" s="2">
        <v>0.111</v>
      </c>
      <c r="Y884" s="7">
        <f t="shared" si="110"/>
        <v>2.9630816048690639E-3</v>
      </c>
      <c r="AA884">
        <v>87566621</v>
      </c>
      <c r="AB884">
        <v>24890</v>
      </c>
      <c r="AC884">
        <v>15206424</v>
      </c>
      <c r="AD884" t="s">
        <v>6</v>
      </c>
      <c r="AE884">
        <v>78</v>
      </c>
      <c r="AF884">
        <v>3</v>
      </c>
      <c r="AH884" t="s">
        <v>4615</v>
      </c>
      <c r="AI884" t="s">
        <v>4614</v>
      </c>
      <c r="AJ884" t="s">
        <v>4613</v>
      </c>
      <c r="AK884" t="s">
        <v>4612</v>
      </c>
      <c r="AL884">
        <v>0</v>
      </c>
      <c r="AM884" s="5">
        <f t="shared" si="114"/>
        <v>0</v>
      </c>
      <c r="AN884" s="4">
        <f t="shared" si="111"/>
        <v>0</v>
      </c>
      <c r="AO884" s="3"/>
      <c r="AP884">
        <v>0</v>
      </c>
      <c r="AR884" t="s">
        <v>1</v>
      </c>
      <c r="AT884" s="2" t="s">
        <v>20</v>
      </c>
      <c r="AU884" s="1">
        <f t="shared" si="115"/>
        <v>0.20741571234083445</v>
      </c>
      <c r="AV884" s="1">
        <f t="shared" si="116"/>
        <v>0.1481540802434532</v>
      </c>
      <c r="AW884" s="1">
        <f t="shared" si="117"/>
        <v>8.8892448146071903E-2</v>
      </c>
    </row>
    <row r="885" spans="1:49" x14ac:dyDescent="0.2">
      <c r="A885">
        <v>883</v>
      </c>
      <c r="B885" t="s">
        <v>4611</v>
      </c>
      <c r="C885" t="s">
        <v>4610</v>
      </c>
      <c r="F885" t="s">
        <v>4609</v>
      </c>
      <c r="G885" t="s">
        <v>16</v>
      </c>
      <c r="H885" t="s">
        <v>15</v>
      </c>
      <c r="I885" t="s">
        <v>4608</v>
      </c>
      <c r="J885">
        <v>60001262</v>
      </c>
      <c r="K885" t="s">
        <v>4607</v>
      </c>
      <c r="M885" t="s">
        <v>11</v>
      </c>
      <c r="N885">
        <v>2</v>
      </c>
      <c r="O885" t="s">
        <v>4606</v>
      </c>
      <c r="P885" t="s">
        <v>4605</v>
      </c>
      <c r="Q885" t="s">
        <v>4604</v>
      </c>
      <c r="R885" s="8">
        <v>34700</v>
      </c>
      <c r="S885" s="9">
        <f t="shared" si="112"/>
        <v>1995</v>
      </c>
      <c r="T885" s="9">
        <v>1995</v>
      </c>
      <c r="U885" s="9">
        <f t="shared" si="113"/>
        <v>27</v>
      </c>
      <c r="V885" s="8">
        <v>34759</v>
      </c>
      <c r="W885" t="s">
        <v>2584</v>
      </c>
      <c r="X885" s="2">
        <v>0.30399999999999999</v>
      </c>
      <c r="Y885" s="7">
        <f t="shared" si="110"/>
        <v>8.115106377299057E-3</v>
      </c>
      <c r="AA885">
        <v>8952477</v>
      </c>
      <c r="AB885">
        <v>12250</v>
      </c>
      <c r="AC885">
        <v>10982760</v>
      </c>
      <c r="AD885" t="s">
        <v>6</v>
      </c>
      <c r="AE885">
        <v>8</v>
      </c>
      <c r="AF885">
        <v>4</v>
      </c>
      <c r="AH885" t="s">
        <v>4603</v>
      </c>
      <c r="AI885" t="s">
        <v>4602</v>
      </c>
      <c r="AJ885" t="s">
        <v>4601</v>
      </c>
      <c r="AK885" t="s">
        <v>4600</v>
      </c>
      <c r="AL885">
        <v>12</v>
      </c>
      <c r="AM885" s="5">
        <f t="shared" si="114"/>
        <v>0.44444444444444442</v>
      </c>
      <c r="AN885" s="4">
        <f t="shared" si="111"/>
        <v>6.7314569397113879E-4</v>
      </c>
      <c r="AO885" s="3"/>
      <c r="AP885">
        <v>0</v>
      </c>
      <c r="AR885" t="s">
        <v>1</v>
      </c>
      <c r="AT885" s="2" t="s">
        <v>20</v>
      </c>
      <c r="AU885" s="1">
        <f t="shared" si="115"/>
        <v>0.58825181723006814</v>
      </c>
      <c r="AV885" s="1">
        <f t="shared" si="116"/>
        <v>0.43941260356350981</v>
      </c>
      <c r="AW885" s="1">
        <f t="shared" si="117"/>
        <v>0.29057338989695147</v>
      </c>
    </row>
    <row r="886" spans="1:49" x14ac:dyDescent="0.2">
      <c r="A886">
        <v>884</v>
      </c>
      <c r="B886" t="s">
        <v>4599</v>
      </c>
      <c r="C886" t="s">
        <v>4598</v>
      </c>
      <c r="F886" t="s">
        <v>4597</v>
      </c>
      <c r="G886" t="s">
        <v>16</v>
      </c>
      <c r="H886" t="s">
        <v>15</v>
      </c>
      <c r="I886" t="s">
        <v>4596</v>
      </c>
      <c r="J886" t="s">
        <v>4595</v>
      </c>
      <c r="K886" t="s">
        <v>4594</v>
      </c>
      <c r="L886" t="s">
        <v>4593</v>
      </c>
      <c r="M886" t="s">
        <v>201</v>
      </c>
      <c r="N886">
        <v>3</v>
      </c>
      <c r="O886" t="s">
        <v>4592</v>
      </c>
      <c r="P886" t="s">
        <v>4591</v>
      </c>
      <c r="Q886" t="s">
        <v>4590</v>
      </c>
      <c r="R886" s="8">
        <v>34700</v>
      </c>
      <c r="S886" s="9">
        <f t="shared" si="112"/>
        <v>1995</v>
      </c>
      <c r="T886" s="9">
        <v>1995</v>
      </c>
      <c r="U886" s="9">
        <f t="shared" si="113"/>
        <v>27</v>
      </c>
      <c r="V886" s="8">
        <v>34759</v>
      </c>
      <c r="W886" t="s">
        <v>4589</v>
      </c>
      <c r="X886" s="2">
        <v>1.573</v>
      </c>
      <c r="Y886" s="7">
        <f t="shared" si="110"/>
        <v>4.1990336616748086E-2</v>
      </c>
      <c r="AA886">
        <v>7315090</v>
      </c>
      <c r="AB886">
        <v>29586</v>
      </c>
      <c r="AD886" t="s">
        <v>6</v>
      </c>
      <c r="AE886">
        <v>18</v>
      </c>
      <c r="AF886">
        <v>2</v>
      </c>
      <c r="AH886" t="s">
        <v>4588</v>
      </c>
      <c r="AI886" t="s">
        <v>4587</v>
      </c>
      <c r="AK886" t="s">
        <v>4586</v>
      </c>
      <c r="AL886">
        <v>45</v>
      </c>
      <c r="AM886" s="5">
        <f t="shared" si="114"/>
        <v>1.6666666666666667</v>
      </c>
      <c r="AN886" s="4">
        <f t="shared" si="111"/>
        <v>2.5242963523917708E-3</v>
      </c>
      <c r="AO886" s="3"/>
      <c r="AP886">
        <v>0</v>
      </c>
      <c r="AQ886" t="s">
        <v>3918</v>
      </c>
      <c r="AR886" t="s">
        <v>1</v>
      </c>
      <c r="AS886" t="s">
        <v>3916</v>
      </c>
      <c r="AT886" s="2" t="s">
        <v>20</v>
      </c>
      <c r="AU886" s="1">
        <f t="shared" si="115"/>
        <v>3.015052453744119</v>
      </c>
      <c r="AV886" s="1">
        <f t="shared" si="116"/>
        <v>2.2257316484569927</v>
      </c>
      <c r="AW886" s="1">
        <f t="shared" si="117"/>
        <v>1.4364108431698663</v>
      </c>
    </row>
    <row r="887" spans="1:49" x14ac:dyDescent="0.2">
      <c r="A887">
        <v>885</v>
      </c>
      <c r="B887" t="s">
        <v>4585</v>
      </c>
      <c r="C887" t="s">
        <v>4584</v>
      </c>
      <c r="F887" t="s">
        <v>4583</v>
      </c>
      <c r="G887" t="s">
        <v>16</v>
      </c>
      <c r="H887" t="s">
        <v>15</v>
      </c>
      <c r="I887" t="s">
        <v>4582</v>
      </c>
      <c r="J887">
        <v>60014171</v>
      </c>
      <c r="K887" t="s">
        <v>4581</v>
      </c>
      <c r="L887" t="s">
        <v>4580</v>
      </c>
      <c r="M887" t="s">
        <v>329</v>
      </c>
      <c r="N887">
        <v>3</v>
      </c>
      <c r="O887" t="s">
        <v>4579</v>
      </c>
      <c r="P887" t="s">
        <v>4578</v>
      </c>
      <c r="Q887" t="s">
        <v>4577</v>
      </c>
      <c r="R887" s="8">
        <v>34700</v>
      </c>
      <c r="S887" s="9">
        <f t="shared" si="112"/>
        <v>1995</v>
      </c>
      <c r="T887" s="9">
        <v>1995</v>
      </c>
      <c r="U887" s="9">
        <f t="shared" si="113"/>
        <v>27</v>
      </c>
      <c r="V887" s="8">
        <v>34759</v>
      </c>
      <c r="W887" t="s">
        <v>3305</v>
      </c>
      <c r="X887" s="2">
        <v>1.6519999999999999</v>
      </c>
      <c r="Y887" s="7">
        <f t="shared" si="110"/>
        <v>4.409919649769093E-2</v>
      </c>
      <c r="AA887" t="s">
        <v>3304</v>
      </c>
      <c r="AB887">
        <v>17337</v>
      </c>
      <c r="AC887">
        <v>15582221</v>
      </c>
      <c r="AD887" t="s">
        <v>6</v>
      </c>
      <c r="AE887">
        <v>43</v>
      </c>
      <c r="AF887">
        <v>3</v>
      </c>
      <c r="AH887" t="s">
        <v>4576</v>
      </c>
      <c r="AI887" t="s">
        <v>4575</v>
      </c>
      <c r="AK887" t="s">
        <v>4574</v>
      </c>
      <c r="AL887">
        <v>5</v>
      </c>
      <c r="AM887" s="5">
        <f t="shared" si="114"/>
        <v>0.18518518518518517</v>
      </c>
      <c r="AN887" s="4">
        <f t="shared" si="111"/>
        <v>2.804773724879745E-4</v>
      </c>
      <c r="AO887" s="3"/>
      <c r="AP887">
        <v>0</v>
      </c>
      <c r="AQ887" t="s">
        <v>1554</v>
      </c>
      <c r="AR887" t="s">
        <v>4573</v>
      </c>
      <c r="AS887" t="s">
        <v>1553</v>
      </c>
      <c r="AT887" s="2" t="s">
        <v>20</v>
      </c>
      <c r="AU887" s="1">
        <f t="shared" si="115"/>
        <v>3.0953580760130044</v>
      </c>
      <c r="AV887" s="1">
        <f t="shared" si="116"/>
        <v>2.2189836935089451</v>
      </c>
      <c r="AW887" s="1">
        <f t="shared" si="117"/>
        <v>1.342609311004886</v>
      </c>
    </row>
    <row r="888" spans="1:49" x14ac:dyDescent="0.2">
      <c r="A888">
        <v>886</v>
      </c>
      <c r="B888" t="s">
        <v>4572</v>
      </c>
      <c r="C888" t="s">
        <v>4571</v>
      </c>
      <c r="F888" t="s">
        <v>4570</v>
      </c>
      <c r="G888" t="s">
        <v>16</v>
      </c>
      <c r="H888" t="s">
        <v>15</v>
      </c>
      <c r="I888" t="s">
        <v>3198</v>
      </c>
      <c r="J888">
        <v>60003217</v>
      </c>
      <c r="K888" t="s">
        <v>3197</v>
      </c>
      <c r="L888" t="s">
        <v>3196</v>
      </c>
      <c r="M888" t="s">
        <v>2304</v>
      </c>
      <c r="N888">
        <v>1</v>
      </c>
      <c r="O888" t="s">
        <v>4569</v>
      </c>
      <c r="P888">
        <v>7005087231</v>
      </c>
      <c r="Q888">
        <v>60003217</v>
      </c>
      <c r="R888" s="8">
        <v>34700</v>
      </c>
      <c r="S888" s="9">
        <f t="shared" si="112"/>
        <v>1995</v>
      </c>
      <c r="T888" s="9">
        <v>1995</v>
      </c>
      <c r="U888" s="9">
        <f t="shared" si="113"/>
        <v>27</v>
      </c>
      <c r="V888" s="8">
        <v>34759</v>
      </c>
      <c r="W888" t="s">
        <v>4096</v>
      </c>
      <c r="X888" s="2">
        <v>0.251</v>
      </c>
      <c r="Y888" s="7">
        <f t="shared" si="110"/>
        <v>6.7003016470462617E-3</v>
      </c>
      <c r="AA888">
        <v>207217</v>
      </c>
      <c r="AB888">
        <v>26145</v>
      </c>
      <c r="AC888">
        <v>13623060</v>
      </c>
      <c r="AD888" t="s">
        <v>6</v>
      </c>
      <c r="AE888">
        <v>78</v>
      </c>
      <c r="AF888">
        <v>3</v>
      </c>
      <c r="AH888" t="s">
        <v>4568</v>
      </c>
      <c r="AI888" t="s">
        <v>4567</v>
      </c>
      <c r="AK888" t="s">
        <v>4566</v>
      </c>
      <c r="AL888">
        <v>2</v>
      </c>
      <c r="AM888" s="5">
        <f t="shared" si="114"/>
        <v>7.407407407407407E-2</v>
      </c>
      <c r="AN888" s="4">
        <f t="shared" si="111"/>
        <v>1.1219094899518981E-4</v>
      </c>
      <c r="AO888" s="3"/>
      <c r="AP888">
        <v>0</v>
      </c>
      <c r="AR888" t="s">
        <v>1</v>
      </c>
      <c r="AT888" s="2">
        <v>1.3360000000000001</v>
      </c>
      <c r="AU888" s="1">
        <f t="shared" si="115"/>
        <v>0.47238684376309392</v>
      </c>
      <c r="AV888" s="1">
        <f t="shared" si="116"/>
        <v>0.34062462980207259</v>
      </c>
      <c r="AW888" s="1">
        <f t="shared" si="117"/>
        <v>0.20886241584105111</v>
      </c>
    </row>
    <row r="889" spans="1:49" x14ac:dyDescent="0.2">
      <c r="A889">
        <v>887</v>
      </c>
      <c r="B889" t="s">
        <v>4565</v>
      </c>
      <c r="C889" t="s">
        <v>4564</v>
      </c>
      <c r="F889" t="s">
        <v>4563</v>
      </c>
      <c r="G889" t="s">
        <v>16</v>
      </c>
      <c r="H889" t="s">
        <v>15</v>
      </c>
      <c r="I889" t="s">
        <v>4562</v>
      </c>
      <c r="J889">
        <v>60014105</v>
      </c>
      <c r="K889" t="s">
        <v>4561</v>
      </c>
      <c r="L889" t="s">
        <v>794</v>
      </c>
      <c r="M889" t="s">
        <v>694</v>
      </c>
      <c r="N889">
        <v>2</v>
      </c>
      <c r="O889" t="s">
        <v>4560</v>
      </c>
      <c r="P889" t="s">
        <v>4559</v>
      </c>
      <c r="Q889" t="s">
        <v>4558</v>
      </c>
      <c r="R889" s="8">
        <v>34700</v>
      </c>
      <c r="S889" s="9">
        <f t="shared" si="112"/>
        <v>1995</v>
      </c>
      <c r="T889" s="9">
        <v>1995</v>
      </c>
      <c r="U889" s="9">
        <f t="shared" si="113"/>
        <v>27</v>
      </c>
      <c r="V889" s="8">
        <v>34759</v>
      </c>
      <c r="W889" t="s">
        <v>3180</v>
      </c>
      <c r="X889" s="2">
        <v>0.94</v>
      </c>
      <c r="Y889" s="7">
        <f t="shared" si="110"/>
        <v>2.5092763140332611E-2</v>
      </c>
      <c r="AA889">
        <v>10518207</v>
      </c>
      <c r="AB889">
        <v>63372</v>
      </c>
      <c r="AD889" t="s">
        <v>6</v>
      </c>
      <c r="AE889">
        <v>5</v>
      </c>
      <c r="AF889">
        <v>3</v>
      </c>
      <c r="AH889" t="s">
        <v>4557</v>
      </c>
      <c r="AI889" t="s">
        <v>4556</v>
      </c>
      <c r="AK889" t="s">
        <v>4555</v>
      </c>
      <c r="AL889">
        <v>8</v>
      </c>
      <c r="AM889" s="5">
        <f t="shared" si="114"/>
        <v>0.29629629629629628</v>
      </c>
      <c r="AN889" s="4">
        <f t="shared" si="111"/>
        <v>4.4876379598075925E-4</v>
      </c>
      <c r="AO889" s="3"/>
      <c r="AP889">
        <v>0</v>
      </c>
      <c r="AR889" t="s">
        <v>1</v>
      </c>
      <c r="AT889" s="2" t="s">
        <v>20</v>
      </c>
      <c r="AU889" s="1">
        <f t="shared" si="115"/>
        <v>1.7699563337027053</v>
      </c>
      <c r="AV889" s="1">
        <f t="shared" si="116"/>
        <v>1.2770763468156685</v>
      </c>
      <c r="AW889" s="1">
        <f t="shared" si="117"/>
        <v>0.78419635992863135</v>
      </c>
    </row>
    <row r="890" spans="1:49" x14ac:dyDescent="0.2">
      <c r="A890">
        <v>888</v>
      </c>
      <c r="B890" t="s">
        <v>4554</v>
      </c>
      <c r="C890" t="s">
        <v>4553</v>
      </c>
      <c r="F890" t="s">
        <v>4552</v>
      </c>
      <c r="G890" t="s">
        <v>16</v>
      </c>
      <c r="H890" t="s">
        <v>15</v>
      </c>
      <c r="I890" t="s">
        <v>4551</v>
      </c>
      <c r="J890">
        <v>60009037</v>
      </c>
      <c r="K890" t="s">
        <v>3210</v>
      </c>
      <c r="L890" t="s">
        <v>3209</v>
      </c>
      <c r="M890" t="s">
        <v>11</v>
      </c>
      <c r="N890">
        <v>1</v>
      </c>
      <c r="O890" t="s">
        <v>4550</v>
      </c>
      <c r="P890">
        <v>7404814748</v>
      </c>
      <c r="Q890">
        <v>60009037</v>
      </c>
      <c r="R890" s="8">
        <v>34700</v>
      </c>
      <c r="S890" s="9">
        <f t="shared" si="112"/>
        <v>1995</v>
      </c>
      <c r="T890" s="9">
        <v>1995</v>
      </c>
      <c r="U890" s="9">
        <f t="shared" si="113"/>
        <v>27</v>
      </c>
      <c r="V890" s="8">
        <v>34759</v>
      </c>
      <c r="W890" t="s">
        <v>2584</v>
      </c>
      <c r="X890" s="2">
        <v>0.30399999999999999</v>
      </c>
      <c r="Y890" s="7">
        <f t="shared" si="110"/>
        <v>8.115106377299057E-3</v>
      </c>
      <c r="AA890">
        <v>8952477</v>
      </c>
      <c r="AB890">
        <v>12250</v>
      </c>
      <c r="AC890">
        <v>10982760</v>
      </c>
      <c r="AD890" t="s">
        <v>6</v>
      </c>
      <c r="AE890">
        <v>8</v>
      </c>
      <c r="AF890">
        <v>4</v>
      </c>
      <c r="AH890" t="s">
        <v>4549</v>
      </c>
      <c r="AI890" t="s">
        <v>4548</v>
      </c>
      <c r="AJ890" t="s">
        <v>4547</v>
      </c>
      <c r="AK890" t="s">
        <v>4546</v>
      </c>
      <c r="AL890">
        <v>0</v>
      </c>
      <c r="AM890" s="5">
        <f t="shared" si="114"/>
        <v>0</v>
      </c>
      <c r="AN890" s="4">
        <f t="shared" si="111"/>
        <v>0</v>
      </c>
      <c r="AO890" s="3"/>
      <c r="AP890">
        <v>0</v>
      </c>
      <c r="AR890" t="s">
        <v>1</v>
      </c>
      <c r="AT890" s="2" t="s">
        <v>20</v>
      </c>
      <c r="AU890" s="1">
        <f t="shared" si="115"/>
        <v>0.56805744641093392</v>
      </c>
      <c r="AV890" s="1">
        <f t="shared" si="116"/>
        <v>0.40575531886495286</v>
      </c>
      <c r="AW890" s="1">
        <f t="shared" si="117"/>
        <v>0.24345319131897172</v>
      </c>
    </row>
    <row r="891" spans="1:49" x14ac:dyDescent="0.2">
      <c r="A891">
        <v>889</v>
      </c>
      <c r="B891" t="s">
        <v>4545</v>
      </c>
      <c r="C891" t="s">
        <v>4544</v>
      </c>
      <c r="F891" t="s">
        <v>4543</v>
      </c>
      <c r="G891" t="s">
        <v>16</v>
      </c>
      <c r="H891" t="s">
        <v>15</v>
      </c>
      <c r="I891" t="s">
        <v>4542</v>
      </c>
      <c r="J891" t="s">
        <v>4541</v>
      </c>
      <c r="K891" t="s">
        <v>4540</v>
      </c>
      <c r="L891" t="s">
        <v>4539</v>
      </c>
      <c r="M891" t="s">
        <v>4538</v>
      </c>
      <c r="N891">
        <v>4</v>
      </c>
      <c r="O891" t="s">
        <v>4537</v>
      </c>
      <c r="P891" t="s">
        <v>4536</v>
      </c>
      <c r="Q891" t="s">
        <v>4535</v>
      </c>
      <c r="R891" s="8">
        <v>34700</v>
      </c>
      <c r="S891" s="9">
        <f t="shared" si="112"/>
        <v>1995</v>
      </c>
      <c r="T891" s="9">
        <v>1995</v>
      </c>
      <c r="U891" s="9">
        <f t="shared" si="113"/>
        <v>27</v>
      </c>
      <c r="V891" s="8">
        <v>34759</v>
      </c>
      <c r="W891" t="s">
        <v>3139</v>
      </c>
      <c r="X891" s="2">
        <v>1.3720000000000001</v>
      </c>
      <c r="Y891" s="7">
        <f t="shared" si="110"/>
        <v>3.662475641333654E-2</v>
      </c>
      <c r="AA891">
        <v>189480</v>
      </c>
      <c r="AB891">
        <v>17366</v>
      </c>
      <c r="AC891">
        <v>15579670</v>
      </c>
      <c r="AD891" t="s">
        <v>6</v>
      </c>
      <c r="AE891">
        <v>43</v>
      </c>
      <c r="AF891">
        <v>3</v>
      </c>
      <c r="AH891" t="s">
        <v>4534</v>
      </c>
      <c r="AI891" t="s">
        <v>4533</v>
      </c>
      <c r="AK891" t="s">
        <v>4532</v>
      </c>
      <c r="AL891">
        <v>5</v>
      </c>
      <c r="AM891" s="5">
        <f t="shared" si="114"/>
        <v>0.18518518518518517</v>
      </c>
      <c r="AN891" s="4">
        <f t="shared" si="111"/>
        <v>2.804773724879745E-4</v>
      </c>
      <c r="AO891" s="3"/>
      <c r="AP891">
        <v>0</v>
      </c>
      <c r="AR891" t="s">
        <v>1</v>
      </c>
      <c r="AT891" s="2" t="s">
        <v>20</v>
      </c>
      <c r="AU891" s="1">
        <f t="shared" si="115"/>
        <v>2.5721472701081969</v>
      </c>
      <c r="AV891" s="1">
        <f t="shared" si="116"/>
        <v>1.8452616892912257</v>
      </c>
      <c r="AW891" s="1">
        <f t="shared" si="117"/>
        <v>1.1183761084742545</v>
      </c>
    </row>
    <row r="892" spans="1:49" x14ac:dyDescent="0.2">
      <c r="A892">
        <v>890</v>
      </c>
      <c r="B892" t="s">
        <v>4531</v>
      </c>
      <c r="C892" t="s">
        <v>4530</v>
      </c>
      <c r="F892" t="s">
        <v>4529</v>
      </c>
      <c r="G892" t="s">
        <v>16</v>
      </c>
      <c r="H892" t="s">
        <v>15</v>
      </c>
      <c r="I892" t="s">
        <v>4528</v>
      </c>
      <c r="J892">
        <v>60025278</v>
      </c>
      <c r="K892" t="s">
        <v>4527</v>
      </c>
      <c r="L892" t="s">
        <v>4526</v>
      </c>
      <c r="M892" t="s">
        <v>4525</v>
      </c>
      <c r="N892">
        <v>1</v>
      </c>
      <c r="O892" t="s">
        <v>4524</v>
      </c>
      <c r="P892">
        <v>56841705500</v>
      </c>
      <c r="Q892">
        <v>60025278</v>
      </c>
      <c r="R892" s="8">
        <v>34700</v>
      </c>
      <c r="S892" s="9">
        <f t="shared" si="112"/>
        <v>1995</v>
      </c>
      <c r="T892" s="9">
        <v>1995</v>
      </c>
      <c r="U892" s="9">
        <f t="shared" si="113"/>
        <v>27</v>
      </c>
      <c r="V892" s="8">
        <v>34759</v>
      </c>
      <c r="W892" t="s">
        <v>3305</v>
      </c>
      <c r="X892" s="2">
        <v>1.6519999999999999</v>
      </c>
      <c r="Y892" s="7">
        <f t="shared" si="110"/>
        <v>4.409919649769093E-2</v>
      </c>
      <c r="AA892" t="s">
        <v>3304</v>
      </c>
      <c r="AB892">
        <v>17337</v>
      </c>
      <c r="AC892">
        <v>15582221</v>
      </c>
      <c r="AD892" t="s">
        <v>6</v>
      </c>
      <c r="AE892">
        <v>43</v>
      </c>
      <c r="AF892">
        <v>3</v>
      </c>
      <c r="AH892" t="s">
        <v>4523</v>
      </c>
      <c r="AI892" t="s">
        <v>4522</v>
      </c>
      <c r="AK892" t="s">
        <v>4521</v>
      </c>
      <c r="AL892">
        <v>26</v>
      </c>
      <c r="AM892" s="5">
        <f t="shared" si="114"/>
        <v>0.96296296296296291</v>
      </c>
      <c r="AN892" s="4">
        <f t="shared" si="111"/>
        <v>1.4584823369374674E-3</v>
      </c>
      <c r="AO892" s="3"/>
      <c r="AP892">
        <v>0</v>
      </c>
      <c r="AR892" t="s">
        <v>1</v>
      </c>
      <c r="AT892" s="2" t="s">
        <v>20</v>
      </c>
      <c r="AU892" s="1">
        <f t="shared" si="115"/>
        <v>3.1306982249464892</v>
      </c>
      <c r="AV892" s="1">
        <f t="shared" si="116"/>
        <v>2.2778839417314201</v>
      </c>
      <c r="AW892" s="1">
        <f t="shared" si="117"/>
        <v>1.4250696585163505</v>
      </c>
    </row>
    <row r="893" spans="1:49" x14ac:dyDescent="0.2">
      <c r="A893">
        <v>891</v>
      </c>
      <c r="B893" t="s">
        <v>4520</v>
      </c>
      <c r="C893" t="s">
        <v>4519</v>
      </c>
      <c r="F893" t="s">
        <v>4518</v>
      </c>
      <c r="G893" t="s">
        <v>16</v>
      </c>
      <c r="H893" t="s">
        <v>15</v>
      </c>
      <c r="I893" t="s">
        <v>4517</v>
      </c>
      <c r="J893" t="s">
        <v>4516</v>
      </c>
      <c r="K893" t="s">
        <v>4515</v>
      </c>
      <c r="L893" t="s">
        <v>4514</v>
      </c>
      <c r="M893" t="s">
        <v>4513</v>
      </c>
      <c r="N893">
        <v>1</v>
      </c>
      <c r="O893" t="s">
        <v>4512</v>
      </c>
      <c r="P893">
        <v>57154889900</v>
      </c>
      <c r="Q893" t="s">
        <v>4511</v>
      </c>
      <c r="R893" s="8">
        <v>34700</v>
      </c>
      <c r="S893" s="9">
        <f t="shared" si="112"/>
        <v>1995</v>
      </c>
      <c r="T893" s="9">
        <v>1995</v>
      </c>
      <c r="U893" s="9">
        <f t="shared" si="113"/>
        <v>27</v>
      </c>
      <c r="V893" s="8">
        <v>34759</v>
      </c>
      <c r="W893" t="s">
        <v>3305</v>
      </c>
      <c r="X893" s="2">
        <v>1.6519999999999999</v>
      </c>
      <c r="Y893" s="7">
        <f t="shared" si="110"/>
        <v>4.409919649769093E-2</v>
      </c>
      <c r="AA893" t="s">
        <v>3304</v>
      </c>
      <c r="AB893">
        <v>17337</v>
      </c>
      <c r="AC893">
        <v>15582221</v>
      </c>
      <c r="AD893" t="s">
        <v>6</v>
      </c>
      <c r="AE893">
        <v>43</v>
      </c>
      <c r="AF893">
        <v>3</v>
      </c>
      <c r="AH893" t="s">
        <v>4510</v>
      </c>
      <c r="AI893" t="s">
        <v>4509</v>
      </c>
      <c r="AK893" t="s">
        <v>4508</v>
      </c>
      <c r="AL893">
        <v>6</v>
      </c>
      <c r="AM893" s="5">
        <f t="shared" si="114"/>
        <v>0.22222222222222221</v>
      </c>
      <c r="AN893" s="4">
        <f t="shared" si="111"/>
        <v>3.365728469855694E-4</v>
      </c>
      <c r="AO893" s="3"/>
      <c r="AP893">
        <v>0</v>
      </c>
      <c r="AR893" t="s">
        <v>4507</v>
      </c>
      <c r="AT893" s="2" t="s">
        <v>20</v>
      </c>
      <c r="AU893" s="1">
        <f t="shared" si="115"/>
        <v>3.0970409402479322</v>
      </c>
      <c r="AV893" s="1">
        <f t="shared" si="116"/>
        <v>2.2217884672338251</v>
      </c>
      <c r="AW893" s="1">
        <f t="shared" si="117"/>
        <v>1.3465359942197175</v>
      </c>
    </row>
    <row r="894" spans="1:49" x14ac:dyDescent="0.2">
      <c r="A894">
        <v>892</v>
      </c>
      <c r="B894" t="s">
        <v>4506</v>
      </c>
      <c r="C894" t="s">
        <v>4505</v>
      </c>
      <c r="F894" t="s">
        <v>4504</v>
      </c>
      <c r="G894" t="s">
        <v>16</v>
      </c>
      <c r="H894" t="s">
        <v>15</v>
      </c>
      <c r="I894" t="s">
        <v>4503</v>
      </c>
      <c r="J894">
        <v>60030813</v>
      </c>
      <c r="K894" t="s">
        <v>4502</v>
      </c>
      <c r="L894" t="s">
        <v>4501</v>
      </c>
      <c r="M894" t="s">
        <v>329</v>
      </c>
      <c r="N894">
        <v>1</v>
      </c>
      <c r="O894" t="s">
        <v>4500</v>
      </c>
      <c r="P894">
        <v>56324926700</v>
      </c>
      <c r="Q894">
        <v>60030813</v>
      </c>
      <c r="R894" s="8">
        <v>34700</v>
      </c>
      <c r="S894" s="9">
        <f t="shared" si="112"/>
        <v>1995</v>
      </c>
      <c r="T894" s="9">
        <v>1995</v>
      </c>
      <c r="U894" s="9">
        <f t="shared" si="113"/>
        <v>27</v>
      </c>
      <c r="V894" s="8">
        <v>34759</v>
      </c>
      <c r="W894" t="s">
        <v>3139</v>
      </c>
      <c r="X894" s="2">
        <v>1.3720000000000001</v>
      </c>
      <c r="Y894" s="7">
        <f t="shared" si="110"/>
        <v>3.662475641333654E-2</v>
      </c>
      <c r="AA894">
        <v>189480</v>
      </c>
      <c r="AB894">
        <v>17366</v>
      </c>
      <c r="AC894">
        <v>15579670</v>
      </c>
      <c r="AD894" t="s">
        <v>6</v>
      </c>
      <c r="AE894">
        <v>43</v>
      </c>
      <c r="AF894">
        <v>3</v>
      </c>
      <c r="AH894" t="s">
        <v>4499</v>
      </c>
      <c r="AI894" t="s">
        <v>4498</v>
      </c>
      <c r="AK894" t="s">
        <v>4497</v>
      </c>
      <c r="AL894">
        <v>1</v>
      </c>
      <c r="AM894" s="5">
        <f t="shared" si="114"/>
        <v>3.7037037037037035E-2</v>
      </c>
      <c r="AN894" s="4">
        <f t="shared" si="111"/>
        <v>5.6095474497594906E-5</v>
      </c>
      <c r="AO894" s="3"/>
      <c r="AP894">
        <v>0</v>
      </c>
      <c r="AR894" t="s">
        <v>1</v>
      </c>
      <c r="AT894" s="2" t="s">
        <v>20</v>
      </c>
      <c r="AU894" s="1">
        <f t="shared" si="115"/>
        <v>2.5654158131684852</v>
      </c>
      <c r="AV894" s="1">
        <f t="shared" si="116"/>
        <v>1.8340425943917067</v>
      </c>
      <c r="AW894" s="1">
        <f t="shared" si="117"/>
        <v>1.1026693756149279</v>
      </c>
    </row>
    <row r="895" spans="1:49" x14ac:dyDescent="0.2">
      <c r="A895">
        <v>893</v>
      </c>
      <c r="B895" t="s">
        <v>4496</v>
      </c>
      <c r="C895" t="s">
        <v>4495</v>
      </c>
      <c r="F895" t="s">
        <v>4494</v>
      </c>
      <c r="G895" t="s">
        <v>16</v>
      </c>
      <c r="H895" t="s">
        <v>15</v>
      </c>
      <c r="I895" t="s">
        <v>4493</v>
      </c>
      <c r="N895">
        <v>2</v>
      </c>
      <c r="O895" t="s">
        <v>4492</v>
      </c>
      <c r="P895" t="s">
        <v>4491</v>
      </c>
      <c r="Q895" t="s">
        <v>1496</v>
      </c>
      <c r="R895" s="8">
        <v>34700</v>
      </c>
      <c r="S895" s="9">
        <f t="shared" si="112"/>
        <v>1995</v>
      </c>
      <c r="T895" s="9">
        <v>1995</v>
      </c>
      <c r="U895" s="9">
        <f t="shared" si="113"/>
        <v>27</v>
      </c>
      <c r="V895" s="8" t="s">
        <v>1485</v>
      </c>
      <c r="W895" t="s">
        <v>2560</v>
      </c>
      <c r="X895" s="2">
        <v>0.371</v>
      </c>
      <c r="Y895" s="7">
        <f t="shared" si="110"/>
        <v>9.9036331117695747E-3</v>
      </c>
      <c r="AA895">
        <v>486604</v>
      </c>
      <c r="AB895">
        <v>28580</v>
      </c>
      <c r="AC895" t="s">
        <v>2559</v>
      </c>
      <c r="AD895" t="s">
        <v>6</v>
      </c>
      <c r="AE895">
        <v>30</v>
      </c>
      <c r="AF895">
        <v>2</v>
      </c>
      <c r="AH895" t="s">
        <v>4490</v>
      </c>
      <c r="AI895" t="s">
        <v>4489</v>
      </c>
      <c r="AK895" t="s">
        <v>4488</v>
      </c>
      <c r="AL895">
        <v>3</v>
      </c>
      <c r="AM895" s="5">
        <f t="shared" si="114"/>
        <v>0.1111111111111111</v>
      </c>
      <c r="AN895" s="4">
        <f t="shared" si="111"/>
        <v>1.682864234927847E-4</v>
      </c>
      <c r="AO895" s="3"/>
      <c r="AP895">
        <v>0</v>
      </c>
      <c r="AR895" t="s">
        <v>1</v>
      </c>
      <c r="AT895" s="2">
        <v>1.431</v>
      </c>
      <c r="AU895" s="1">
        <f t="shared" si="115"/>
        <v>0.69830291052865368</v>
      </c>
      <c r="AV895" s="1">
        <f t="shared" si="116"/>
        <v>0.50359597676311796</v>
      </c>
      <c r="AW895" s="1">
        <f t="shared" si="117"/>
        <v>0.30888904299758219</v>
      </c>
    </row>
    <row r="896" spans="1:49" x14ac:dyDescent="0.2">
      <c r="A896">
        <v>894</v>
      </c>
      <c r="B896" t="s">
        <v>4487</v>
      </c>
      <c r="C896" t="s">
        <v>4486</v>
      </c>
      <c r="F896" t="s">
        <v>4485</v>
      </c>
      <c r="G896" t="s">
        <v>16</v>
      </c>
      <c r="H896" t="s">
        <v>15</v>
      </c>
      <c r="I896" t="s">
        <v>4484</v>
      </c>
      <c r="J896">
        <v>60027090</v>
      </c>
      <c r="K896" t="s">
        <v>3647</v>
      </c>
      <c r="L896" t="s">
        <v>3646</v>
      </c>
      <c r="M896" t="s">
        <v>11</v>
      </c>
      <c r="N896">
        <v>2</v>
      </c>
      <c r="O896" t="s">
        <v>4483</v>
      </c>
      <c r="P896" t="s">
        <v>4482</v>
      </c>
      <c r="Q896" t="s">
        <v>4481</v>
      </c>
      <c r="R896" s="8">
        <v>34700</v>
      </c>
      <c r="S896" s="9">
        <f t="shared" si="112"/>
        <v>1995</v>
      </c>
      <c r="T896" s="9">
        <v>1995</v>
      </c>
      <c r="U896" s="9">
        <f t="shared" si="113"/>
        <v>27</v>
      </c>
      <c r="V896" s="8">
        <v>34759</v>
      </c>
      <c r="W896" t="s">
        <v>3305</v>
      </c>
      <c r="X896" s="2">
        <v>1.6519999999999999</v>
      </c>
      <c r="Y896" s="7">
        <f t="shared" si="110"/>
        <v>4.409919649769093E-2</v>
      </c>
      <c r="AA896" t="s">
        <v>3304</v>
      </c>
      <c r="AB896">
        <v>17337</v>
      </c>
      <c r="AC896">
        <v>15582221</v>
      </c>
      <c r="AD896" t="s">
        <v>6</v>
      </c>
      <c r="AE896">
        <v>43</v>
      </c>
      <c r="AF896">
        <v>3</v>
      </c>
      <c r="AH896" t="s">
        <v>4480</v>
      </c>
      <c r="AI896" t="s">
        <v>4479</v>
      </c>
      <c r="AK896" t="s">
        <v>4478</v>
      </c>
      <c r="AL896">
        <v>5</v>
      </c>
      <c r="AM896" s="5">
        <f t="shared" si="114"/>
        <v>0.18518518518518517</v>
      </c>
      <c r="AN896" s="4">
        <f t="shared" si="111"/>
        <v>2.804773724879745E-4</v>
      </c>
      <c r="AO896" s="3"/>
      <c r="AP896">
        <v>0</v>
      </c>
      <c r="AQ896" t="s">
        <v>4477</v>
      </c>
      <c r="AR896" t="s">
        <v>1</v>
      </c>
      <c r="AS896" t="s">
        <v>4476</v>
      </c>
      <c r="AT896" s="2" t="s">
        <v>20</v>
      </c>
      <c r="AU896" s="1">
        <f t="shared" si="115"/>
        <v>3.0953580760130044</v>
      </c>
      <c r="AV896" s="1">
        <f t="shared" si="116"/>
        <v>2.2189836935089451</v>
      </c>
      <c r="AW896" s="1">
        <f t="shared" si="117"/>
        <v>1.342609311004886</v>
      </c>
    </row>
    <row r="897" spans="1:49" x14ac:dyDescent="0.2">
      <c r="A897">
        <v>895</v>
      </c>
      <c r="B897" t="s">
        <v>4475</v>
      </c>
      <c r="C897" t="s">
        <v>4474</v>
      </c>
      <c r="F897" t="s">
        <v>4473</v>
      </c>
      <c r="G897" t="s">
        <v>16</v>
      </c>
      <c r="H897" t="s">
        <v>15</v>
      </c>
      <c r="I897" t="s">
        <v>4472</v>
      </c>
      <c r="N897">
        <v>1</v>
      </c>
      <c r="O897" t="s">
        <v>4471</v>
      </c>
      <c r="P897">
        <v>7003426663</v>
      </c>
      <c r="R897" s="8">
        <v>34700</v>
      </c>
      <c r="S897" s="9">
        <f t="shared" si="112"/>
        <v>1995</v>
      </c>
      <c r="T897" s="9">
        <v>1995</v>
      </c>
      <c r="U897" s="9">
        <f t="shared" si="113"/>
        <v>27</v>
      </c>
      <c r="V897" s="8">
        <v>34759</v>
      </c>
      <c r="W897" t="s">
        <v>3305</v>
      </c>
      <c r="X897" s="2">
        <v>1.6519999999999999</v>
      </c>
      <c r="Y897" s="7">
        <f t="shared" si="110"/>
        <v>4.409919649769093E-2</v>
      </c>
      <c r="AA897" t="s">
        <v>3304</v>
      </c>
      <c r="AB897">
        <v>17337</v>
      </c>
      <c r="AC897">
        <v>15582221</v>
      </c>
      <c r="AD897" t="s">
        <v>6</v>
      </c>
      <c r="AE897">
        <v>43</v>
      </c>
      <c r="AF897">
        <v>3</v>
      </c>
      <c r="AH897" t="s">
        <v>4470</v>
      </c>
      <c r="AI897" t="s">
        <v>4469</v>
      </c>
      <c r="AK897" t="s">
        <v>4468</v>
      </c>
      <c r="AL897">
        <v>3</v>
      </c>
      <c r="AM897" s="5">
        <f t="shared" si="114"/>
        <v>0.1111111111111111</v>
      </c>
      <c r="AN897" s="4">
        <f t="shared" si="111"/>
        <v>1.682864234927847E-4</v>
      </c>
      <c r="AO897" s="3"/>
      <c r="AP897">
        <v>0</v>
      </c>
      <c r="AR897" t="s">
        <v>1</v>
      </c>
      <c r="AT897" s="2" t="s">
        <v>20</v>
      </c>
      <c r="AU897" s="1">
        <f t="shared" si="115"/>
        <v>3.0919923475431483</v>
      </c>
      <c r="AV897" s="1">
        <f t="shared" si="116"/>
        <v>2.213374146059186</v>
      </c>
      <c r="AW897" s="1">
        <f t="shared" si="117"/>
        <v>1.3347559445752226</v>
      </c>
    </row>
    <row r="898" spans="1:49" x14ac:dyDescent="0.2">
      <c r="A898">
        <v>896</v>
      </c>
      <c r="B898" t="s">
        <v>4467</v>
      </c>
      <c r="C898" t="s">
        <v>4466</v>
      </c>
      <c r="F898" t="s">
        <v>4465</v>
      </c>
      <c r="G898" t="s">
        <v>16</v>
      </c>
      <c r="H898" t="s">
        <v>15</v>
      </c>
      <c r="I898" t="s">
        <v>4464</v>
      </c>
      <c r="J898" t="s">
        <v>4463</v>
      </c>
      <c r="K898" t="s">
        <v>4462</v>
      </c>
      <c r="L898" t="s">
        <v>4461</v>
      </c>
      <c r="M898" t="s">
        <v>4460</v>
      </c>
      <c r="N898">
        <v>3</v>
      </c>
      <c r="O898" t="s">
        <v>4459</v>
      </c>
      <c r="P898" t="s">
        <v>4458</v>
      </c>
      <c r="Q898" t="s">
        <v>4457</v>
      </c>
      <c r="R898" s="8">
        <v>34700</v>
      </c>
      <c r="S898" s="9">
        <f t="shared" si="112"/>
        <v>1995</v>
      </c>
      <c r="T898" s="9">
        <v>1995</v>
      </c>
      <c r="U898" s="9">
        <f t="shared" si="113"/>
        <v>27</v>
      </c>
      <c r="V898" s="8">
        <v>34759</v>
      </c>
      <c r="W898" t="s">
        <v>4456</v>
      </c>
      <c r="X898" s="2">
        <v>0.111</v>
      </c>
      <c r="Y898" s="7">
        <f t="shared" ref="Y898:Y961" si="118">(X898-$Z$4)/($Z$3-$Z$4)</f>
        <v>2.9630816048690639E-3</v>
      </c>
      <c r="AA898">
        <v>87566621</v>
      </c>
      <c r="AB898">
        <v>24890</v>
      </c>
      <c r="AC898">
        <v>15206424</v>
      </c>
      <c r="AD898" t="s">
        <v>6</v>
      </c>
      <c r="AE898">
        <v>78</v>
      </c>
      <c r="AF898">
        <v>3</v>
      </c>
      <c r="AH898" t="s">
        <v>4455</v>
      </c>
      <c r="AI898" t="s">
        <v>4454</v>
      </c>
      <c r="AJ898" t="s">
        <v>4453</v>
      </c>
      <c r="AK898" t="s">
        <v>4452</v>
      </c>
      <c r="AL898">
        <v>1</v>
      </c>
      <c r="AM898" s="5">
        <f t="shared" si="114"/>
        <v>3.7037037037037035E-2</v>
      </c>
      <c r="AN898" s="4">
        <f t="shared" ref="AN898:AN961" si="119">(AM898-$AO$4)/($AO$3-$AO$4)</f>
        <v>5.6095474497594906E-5</v>
      </c>
      <c r="AO898" s="3"/>
      <c r="AP898">
        <v>0</v>
      </c>
      <c r="AR898" t="s">
        <v>1</v>
      </c>
      <c r="AT898" s="2" t="s">
        <v>20</v>
      </c>
      <c r="AU898" s="1">
        <f t="shared" si="115"/>
        <v>0.20909857657576228</v>
      </c>
      <c r="AV898" s="1">
        <f t="shared" si="116"/>
        <v>0.15095885396833295</v>
      </c>
      <c r="AW898" s="1">
        <f t="shared" si="117"/>
        <v>9.2819131360903556E-2</v>
      </c>
    </row>
    <row r="899" spans="1:49" x14ac:dyDescent="0.2">
      <c r="A899">
        <v>897</v>
      </c>
      <c r="B899" t="s">
        <v>4451</v>
      </c>
      <c r="C899" t="s">
        <v>4450</v>
      </c>
      <c r="F899" t="s">
        <v>4449</v>
      </c>
      <c r="G899" t="s">
        <v>16</v>
      </c>
      <c r="H899" t="s">
        <v>15</v>
      </c>
      <c r="I899" t="s">
        <v>4448</v>
      </c>
      <c r="J899" t="s">
        <v>4447</v>
      </c>
      <c r="K899" t="s">
        <v>4446</v>
      </c>
      <c r="L899" t="s">
        <v>4445</v>
      </c>
      <c r="M899" t="s">
        <v>4444</v>
      </c>
      <c r="N899">
        <v>10</v>
      </c>
      <c r="O899" t="s">
        <v>4443</v>
      </c>
      <c r="P899" t="s">
        <v>4442</v>
      </c>
      <c r="Q899" t="s">
        <v>4441</v>
      </c>
      <c r="R899" s="8">
        <v>34700</v>
      </c>
      <c r="S899" s="9">
        <f t="shared" si="112"/>
        <v>1995</v>
      </c>
      <c r="T899" s="9">
        <v>1995</v>
      </c>
      <c r="U899" s="9">
        <f t="shared" si="113"/>
        <v>27</v>
      </c>
      <c r="V899" s="8">
        <v>1995</v>
      </c>
      <c r="W899" t="s">
        <v>4440</v>
      </c>
      <c r="X899" s="2">
        <v>1.0089999999999999</v>
      </c>
      <c r="Y899" s="7">
        <f t="shared" si="118"/>
        <v>2.6934678732548515E-2</v>
      </c>
      <c r="AA899">
        <v>33804</v>
      </c>
      <c r="AB899">
        <v>26998</v>
      </c>
      <c r="AC899">
        <v>15213889</v>
      </c>
      <c r="AD899" t="s">
        <v>6</v>
      </c>
      <c r="AE899">
        <v>507</v>
      </c>
      <c r="AF899">
        <v>3</v>
      </c>
      <c r="AH899" t="s">
        <v>4439</v>
      </c>
      <c r="AI899" t="s">
        <v>4438</v>
      </c>
      <c r="AJ899" t="s">
        <v>4437</v>
      </c>
      <c r="AK899" t="s">
        <v>4436</v>
      </c>
      <c r="AL899">
        <v>21</v>
      </c>
      <c r="AM899" s="5">
        <f t="shared" si="114"/>
        <v>0.77777777777777779</v>
      </c>
      <c r="AN899" s="4">
        <f t="shared" si="119"/>
        <v>1.178004964449493E-3</v>
      </c>
      <c r="AO899" s="3"/>
      <c r="AP899">
        <v>0</v>
      </c>
      <c r="AR899" t="s">
        <v>1</v>
      </c>
      <c r="AT899" s="2" t="s">
        <v>20</v>
      </c>
      <c r="AU899" s="1">
        <f t="shared" si="115"/>
        <v>1.9207676602118806</v>
      </c>
      <c r="AV899" s="1">
        <f t="shared" si="116"/>
        <v>1.4056341848499003</v>
      </c>
      <c r="AW899" s="1">
        <f t="shared" si="117"/>
        <v>0.89050070948791993</v>
      </c>
    </row>
    <row r="900" spans="1:49" x14ac:dyDescent="0.2">
      <c r="A900">
        <v>898</v>
      </c>
      <c r="B900" t="s">
        <v>4435</v>
      </c>
      <c r="C900" t="s">
        <v>4434</v>
      </c>
      <c r="F900" t="s">
        <v>4433</v>
      </c>
      <c r="G900" t="s">
        <v>16</v>
      </c>
      <c r="H900" t="s">
        <v>15</v>
      </c>
      <c r="I900" t="s">
        <v>4432</v>
      </c>
      <c r="J900" t="s">
        <v>4431</v>
      </c>
      <c r="K900" t="s">
        <v>4430</v>
      </c>
      <c r="L900" t="s">
        <v>4429</v>
      </c>
      <c r="M900" t="s">
        <v>42</v>
      </c>
      <c r="N900">
        <v>4</v>
      </c>
      <c r="O900" t="s">
        <v>4428</v>
      </c>
      <c r="P900" t="s">
        <v>4427</v>
      </c>
      <c r="Q900" t="s">
        <v>4426</v>
      </c>
      <c r="R900" s="8">
        <v>34700</v>
      </c>
      <c r="S900" s="9">
        <f t="shared" si="112"/>
        <v>1995</v>
      </c>
      <c r="T900" s="9">
        <v>1995</v>
      </c>
      <c r="U900" s="9">
        <f t="shared" si="113"/>
        <v>27</v>
      </c>
      <c r="V900" s="8">
        <v>1995</v>
      </c>
      <c r="W900" t="s">
        <v>4425</v>
      </c>
      <c r="X900" s="2" t="s">
        <v>20</v>
      </c>
      <c r="Y900" s="7" t="e">
        <f t="shared" si="118"/>
        <v>#VALUE!</v>
      </c>
      <c r="AA900">
        <v>8821666</v>
      </c>
      <c r="AB900">
        <v>22883</v>
      </c>
      <c r="AC900" t="s">
        <v>4424</v>
      </c>
      <c r="AD900" t="s">
        <v>6</v>
      </c>
      <c r="AE900">
        <v>26</v>
      </c>
      <c r="AF900">
        <v>3</v>
      </c>
      <c r="AH900" t="s">
        <v>4423</v>
      </c>
      <c r="AI900" t="s">
        <v>4422</v>
      </c>
      <c r="AJ900" t="s">
        <v>4421</v>
      </c>
      <c r="AK900" t="s">
        <v>4420</v>
      </c>
      <c r="AL900">
        <v>0</v>
      </c>
      <c r="AM900" s="5">
        <f t="shared" si="114"/>
        <v>0</v>
      </c>
      <c r="AN900" s="4">
        <f t="shared" si="119"/>
        <v>0</v>
      </c>
      <c r="AO900" s="3"/>
      <c r="AP900">
        <v>0</v>
      </c>
      <c r="AR900" t="s">
        <v>1</v>
      </c>
      <c r="AT900" s="2" t="s">
        <v>20</v>
      </c>
      <c r="AU900" s="1" t="e">
        <f t="shared" si="115"/>
        <v>#VALUE!</v>
      </c>
      <c r="AV900" s="1" t="e">
        <f t="shared" si="116"/>
        <v>#VALUE!</v>
      </c>
      <c r="AW900" s="1" t="e">
        <f t="shared" si="117"/>
        <v>#VALUE!</v>
      </c>
    </row>
    <row r="901" spans="1:49" x14ac:dyDescent="0.2">
      <c r="A901">
        <v>899</v>
      </c>
      <c r="B901" t="s">
        <v>4419</v>
      </c>
      <c r="C901" t="s">
        <v>4418</v>
      </c>
      <c r="F901" t="s">
        <v>4417</v>
      </c>
      <c r="G901" t="s">
        <v>16</v>
      </c>
      <c r="H901" t="s">
        <v>15</v>
      </c>
      <c r="I901" t="s">
        <v>4416</v>
      </c>
      <c r="J901" t="s">
        <v>4415</v>
      </c>
      <c r="K901" t="s">
        <v>4414</v>
      </c>
      <c r="L901" t="s">
        <v>4413</v>
      </c>
      <c r="M901" t="s">
        <v>4412</v>
      </c>
      <c r="N901">
        <v>5</v>
      </c>
      <c r="O901" t="s">
        <v>4411</v>
      </c>
      <c r="P901" t="s">
        <v>4410</v>
      </c>
      <c r="Q901" t="s">
        <v>4409</v>
      </c>
      <c r="R901" s="8">
        <v>34700</v>
      </c>
      <c r="S901" s="9">
        <f t="shared" si="112"/>
        <v>1995</v>
      </c>
      <c r="T901" s="9">
        <v>1995</v>
      </c>
      <c r="U901" s="9">
        <f t="shared" si="113"/>
        <v>27</v>
      </c>
      <c r="V901" s="8">
        <v>34759</v>
      </c>
      <c r="W901" t="s">
        <v>4096</v>
      </c>
      <c r="X901" s="2">
        <v>0.251</v>
      </c>
      <c r="Y901" s="7">
        <f t="shared" si="118"/>
        <v>6.7003016470462617E-3</v>
      </c>
      <c r="AA901">
        <v>207217</v>
      </c>
      <c r="AB901">
        <v>26145</v>
      </c>
      <c r="AC901">
        <v>13623060</v>
      </c>
      <c r="AD901" t="s">
        <v>6</v>
      </c>
      <c r="AE901">
        <v>78</v>
      </c>
      <c r="AF901">
        <v>3</v>
      </c>
      <c r="AH901" t="s">
        <v>4408</v>
      </c>
      <c r="AI901" t="s">
        <v>4407</v>
      </c>
      <c r="AK901" t="s">
        <v>4406</v>
      </c>
      <c r="AL901">
        <v>0</v>
      </c>
      <c r="AM901" s="5">
        <f t="shared" si="114"/>
        <v>0</v>
      </c>
      <c r="AN901" s="4">
        <f t="shared" si="119"/>
        <v>0</v>
      </c>
      <c r="AO901" s="3"/>
      <c r="AP901">
        <v>0</v>
      </c>
      <c r="AR901" t="s">
        <v>1</v>
      </c>
      <c r="AT901" s="2">
        <v>1.3360000000000001</v>
      </c>
      <c r="AU901" s="1">
        <f t="shared" si="115"/>
        <v>0.46902111529323826</v>
      </c>
      <c r="AV901" s="1">
        <f t="shared" si="116"/>
        <v>0.33501508235231309</v>
      </c>
      <c r="AW901" s="1">
        <f t="shared" si="117"/>
        <v>0.20100904941138784</v>
      </c>
    </row>
    <row r="902" spans="1:49" x14ac:dyDescent="0.2">
      <c r="A902">
        <v>900</v>
      </c>
      <c r="B902" t="s">
        <v>4405</v>
      </c>
      <c r="C902" t="s">
        <v>4404</v>
      </c>
      <c r="F902" t="s">
        <v>4403</v>
      </c>
      <c r="G902" t="s">
        <v>16</v>
      </c>
      <c r="H902" t="s">
        <v>15</v>
      </c>
      <c r="I902" t="s">
        <v>4402</v>
      </c>
      <c r="J902">
        <v>60014982</v>
      </c>
      <c r="K902" t="s">
        <v>4401</v>
      </c>
      <c r="L902" t="s">
        <v>4400</v>
      </c>
      <c r="M902" t="s">
        <v>3689</v>
      </c>
      <c r="N902">
        <v>3</v>
      </c>
      <c r="O902" t="s">
        <v>4399</v>
      </c>
      <c r="P902" t="s">
        <v>4398</v>
      </c>
      <c r="Q902" t="s">
        <v>4397</v>
      </c>
      <c r="R902" s="8">
        <v>34700</v>
      </c>
      <c r="S902" s="9">
        <f t="shared" si="112"/>
        <v>1995</v>
      </c>
      <c r="T902" s="9">
        <v>1995</v>
      </c>
      <c r="U902" s="9">
        <f t="shared" si="113"/>
        <v>27</v>
      </c>
      <c r="V902" s="8">
        <v>1995</v>
      </c>
      <c r="W902" t="s">
        <v>4396</v>
      </c>
      <c r="X902" s="2">
        <v>0.26400000000000001</v>
      </c>
      <c r="Y902" s="7">
        <f t="shared" si="118"/>
        <v>7.0473292223912874E-3</v>
      </c>
      <c r="AA902">
        <v>2533839</v>
      </c>
      <c r="AB902">
        <v>15157</v>
      </c>
      <c r="AC902">
        <v>21587299</v>
      </c>
      <c r="AD902" t="s">
        <v>6</v>
      </c>
      <c r="AE902">
        <v>18</v>
      </c>
      <c r="AF902">
        <v>2</v>
      </c>
      <c r="AH902" t="s">
        <v>4395</v>
      </c>
      <c r="AI902" t="s">
        <v>4394</v>
      </c>
      <c r="AJ902" t="s">
        <v>4393</v>
      </c>
      <c r="AK902" t="s">
        <v>4392</v>
      </c>
      <c r="AL902">
        <v>0</v>
      </c>
      <c r="AM902" s="5">
        <f t="shared" si="114"/>
        <v>0</v>
      </c>
      <c r="AN902" s="4">
        <f t="shared" si="119"/>
        <v>0</v>
      </c>
      <c r="AO902" s="3"/>
      <c r="AP902">
        <v>0</v>
      </c>
      <c r="AQ902" t="s">
        <v>2618</v>
      </c>
      <c r="AR902" t="s">
        <v>4391</v>
      </c>
      <c r="AS902" t="s">
        <v>2617</v>
      </c>
      <c r="AT902" s="2" t="s">
        <v>20</v>
      </c>
      <c r="AU902" s="1">
        <f t="shared" si="115"/>
        <v>0.49331304556739003</v>
      </c>
      <c r="AV902" s="1">
        <f t="shared" si="116"/>
        <v>0.35236646111956438</v>
      </c>
      <c r="AW902" s="1">
        <f t="shared" si="117"/>
        <v>0.21141987667173862</v>
      </c>
    </row>
    <row r="903" spans="1:49" x14ac:dyDescent="0.2">
      <c r="A903">
        <v>901</v>
      </c>
      <c r="B903" t="s">
        <v>4390</v>
      </c>
      <c r="C903" t="s">
        <v>4389</v>
      </c>
      <c r="F903" t="s">
        <v>4388</v>
      </c>
      <c r="G903" t="s">
        <v>16</v>
      </c>
      <c r="H903" t="s">
        <v>15</v>
      </c>
      <c r="I903" t="s">
        <v>4387</v>
      </c>
      <c r="J903" t="s">
        <v>4386</v>
      </c>
      <c r="K903" t="s">
        <v>4385</v>
      </c>
      <c r="L903" t="s">
        <v>4384</v>
      </c>
      <c r="M903" t="s">
        <v>128</v>
      </c>
      <c r="N903">
        <v>3</v>
      </c>
      <c r="O903" t="s">
        <v>4383</v>
      </c>
      <c r="P903" t="s">
        <v>4382</v>
      </c>
      <c r="Q903" t="s">
        <v>4381</v>
      </c>
      <c r="R903" s="8">
        <v>34700</v>
      </c>
      <c r="S903" s="9">
        <f t="shared" si="112"/>
        <v>1995</v>
      </c>
      <c r="T903" s="9">
        <v>1995</v>
      </c>
      <c r="U903" s="9">
        <f t="shared" si="113"/>
        <v>27</v>
      </c>
      <c r="V903" s="8">
        <v>34759</v>
      </c>
      <c r="W903" t="s">
        <v>2584</v>
      </c>
      <c r="X903" s="2">
        <v>0.30399999999999999</v>
      </c>
      <c r="Y903" s="7">
        <f t="shared" si="118"/>
        <v>8.115106377299057E-3</v>
      </c>
      <c r="AA903">
        <v>8952477</v>
      </c>
      <c r="AB903">
        <v>12250</v>
      </c>
      <c r="AC903">
        <v>10982760</v>
      </c>
      <c r="AD903" t="s">
        <v>6</v>
      </c>
      <c r="AE903">
        <v>8</v>
      </c>
      <c r="AF903">
        <v>4</v>
      </c>
      <c r="AH903" t="s">
        <v>4380</v>
      </c>
      <c r="AI903" t="s">
        <v>4379</v>
      </c>
      <c r="AJ903" t="s">
        <v>4378</v>
      </c>
      <c r="AK903" t="s">
        <v>4377</v>
      </c>
      <c r="AL903">
        <v>7</v>
      </c>
      <c r="AM903" s="5">
        <f t="shared" si="114"/>
        <v>0.25925925925925924</v>
      </c>
      <c r="AN903" s="4">
        <f t="shared" si="119"/>
        <v>3.9266832148316435E-4</v>
      </c>
      <c r="AO903" s="3"/>
      <c r="AP903">
        <v>0</v>
      </c>
      <c r="AR903" t="s">
        <v>1</v>
      </c>
      <c r="AT903" s="2" t="s">
        <v>20</v>
      </c>
      <c r="AU903" s="1">
        <f t="shared" si="115"/>
        <v>0.57983749605542878</v>
      </c>
      <c r="AV903" s="1">
        <f t="shared" si="116"/>
        <v>0.425388734939111</v>
      </c>
      <c r="AW903" s="1">
        <f t="shared" si="117"/>
        <v>0.27093997382279322</v>
      </c>
    </row>
    <row r="904" spans="1:49" x14ac:dyDescent="0.2">
      <c r="A904">
        <v>902</v>
      </c>
      <c r="B904" t="s">
        <v>4376</v>
      </c>
      <c r="C904" t="s">
        <v>4375</v>
      </c>
      <c r="F904" t="s">
        <v>4374</v>
      </c>
      <c r="G904" t="s">
        <v>16</v>
      </c>
      <c r="H904" t="s">
        <v>15</v>
      </c>
      <c r="I904" t="s">
        <v>4373</v>
      </c>
      <c r="J904" t="s">
        <v>4372</v>
      </c>
      <c r="K904" t="s">
        <v>4371</v>
      </c>
      <c r="L904" t="s">
        <v>4370</v>
      </c>
      <c r="M904" t="s">
        <v>1545</v>
      </c>
      <c r="N904">
        <v>2</v>
      </c>
      <c r="O904" t="s">
        <v>4369</v>
      </c>
      <c r="P904" t="s">
        <v>4368</v>
      </c>
      <c r="Q904" t="s">
        <v>4367</v>
      </c>
      <c r="R904" s="8">
        <v>34700</v>
      </c>
      <c r="S904" s="9">
        <f t="shared" si="112"/>
        <v>1995</v>
      </c>
      <c r="T904" s="9">
        <v>1995</v>
      </c>
      <c r="U904" s="9">
        <f t="shared" si="113"/>
        <v>27</v>
      </c>
      <c r="V904" s="8">
        <v>34759</v>
      </c>
      <c r="W904" t="s">
        <v>2584</v>
      </c>
      <c r="X904" s="2">
        <v>0.30399999999999999</v>
      </c>
      <c r="Y904" s="7">
        <f t="shared" si="118"/>
        <v>8.115106377299057E-3</v>
      </c>
      <c r="AA904">
        <v>8952477</v>
      </c>
      <c r="AB904">
        <v>12250</v>
      </c>
      <c r="AC904">
        <v>10982760</v>
      </c>
      <c r="AD904" t="s">
        <v>6</v>
      </c>
      <c r="AE904">
        <v>8</v>
      </c>
      <c r="AF904">
        <v>4</v>
      </c>
      <c r="AH904" t="s">
        <v>4366</v>
      </c>
      <c r="AI904" t="s">
        <v>4365</v>
      </c>
      <c r="AJ904" t="s">
        <v>4364</v>
      </c>
      <c r="AK904" t="s">
        <v>4363</v>
      </c>
      <c r="AL904">
        <v>25</v>
      </c>
      <c r="AM904" s="5">
        <f t="shared" si="114"/>
        <v>0.92592592592592593</v>
      </c>
      <c r="AN904" s="4">
        <f t="shared" si="119"/>
        <v>1.4023868624398726E-3</v>
      </c>
      <c r="AO904" s="3"/>
      <c r="AP904">
        <v>0</v>
      </c>
      <c r="AR904" t="s">
        <v>1</v>
      </c>
      <c r="AT904" s="2" t="s">
        <v>20</v>
      </c>
      <c r="AU904" s="1">
        <f t="shared" si="115"/>
        <v>0.61012905228413017</v>
      </c>
      <c r="AV904" s="1">
        <f t="shared" si="116"/>
        <v>0.4758746619869465</v>
      </c>
      <c r="AW904" s="1">
        <f t="shared" si="117"/>
        <v>0.34162027168976283</v>
      </c>
    </row>
    <row r="905" spans="1:49" x14ac:dyDescent="0.2">
      <c r="A905">
        <v>903</v>
      </c>
      <c r="B905" t="s">
        <v>4362</v>
      </c>
      <c r="C905" t="s">
        <v>4361</v>
      </c>
      <c r="F905" t="s">
        <v>4360</v>
      </c>
      <c r="G905" t="s">
        <v>16</v>
      </c>
      <c r="H905" t="s">
        <v>15</v>
      </c>
      <c r="I905" t="s">
        <v>4359</v>
      </c>
      <c r="J905" t="s">
        <v>4358</v>
      </c>
      <c r="K905" t="s">
        <v>4357</v>
      </c>
      <c r="L905" t="s">
        <v>4356</v>
      </c>
      <c r="M905" t="s">
        <v>4355</v>
      </c>
      <c r="N905">
        <v>2</v>
      </c>
      <c r="O905" t="s">
        <v>4354</v>
      </c>
      <c r="P905" t="s">
        <v>4353</v>
      </c>
      <c r="Q905" t="s">
        <v>4352</v>
      </c>
      <c r="R905" s="8">
        <v>34700</v>
      </c>
      <c r="S905" s="9">
        <f t="shared" si="112"/>
        <v>1995</v>
      </c>
      <c r="T905" s="9">
        <v>1995</v>
      </c>
      <c r="U905" s="9">
        <f t="shared" si="113"/>
        <v>27</v>
      </c>
      <c r="V905" s="8">
        <v>34759</v>
      </c>
      <c r="W905" t="s">
        <v>3305</v>
      </c>
      <c r="X905" s="2">
        <v>1.6519999999999999</v>
      </c>
      <c r="Y905" s="7">
        <f t="shared" si="118"/>
        <v>4.409919649769093E-2</v>
      </c>
      <c r="AA905" t="s">
        <v>3304</v>
      </c>
      <c r="AB905">
        <v>17337</v>
      </c>
      <c r="AC905">
        <v>15582221</v>
      </c>
      <c r="AD905" t="s">
        <v>6</v>
      </c>
      <c r="AE905">
        <v>43</v>
      </c>
      <c r="AF905">
        <v>3</v>
      </c>
      <c r="AH905" t="s">
        <v>4351</v>
      </c>
      <c r="AI905" t="s">
        <v>4350</v>
      </c>
      <c r="AK905" t="s">
        <v>4349</v>
      </c>
      <c r="AL905">
        <v>12</v>
      </c>
      <c r="AM905" s="5">
        <f t="shared" si="114"/>
        <v>0.44444444444444442</v>
      </c>
      <c r="AN905" s="4">
        <f t="shared" si="119"/>
        <v>6.7314569397113879E-4</v>
      </c>
      <c r="AO905" s="3"/>
      <c r="AP905">
        <v>0</v>
      </c>
      <c r="AR905" t="s">
        <v>1</v>
      </c>
      <c r="AT905" s="2" t="s">
        <v>20</v>
      </c>
      <c r="AU905" s="1">
        <f t="shared" si="115"/>
        <v>3.1071381256574995</v>
      </c>
      <c r="AV905" s="1">
        <f t="shared" si="116"/>
        <v>2.2386171095831036</v>
      </c>
      <c r="AW905" s="1">
        <f t="shared" si="117"/>
        <v>1.3700960935087076</v>
      </c>
    </row>
    <row r="906" spans="1:49" x14ac:dyDescent="0.2">
      <c r="A906">
        <v>904</v>
      </c>
      <c r="B906" t="s">
        <v>4348</v>
      </c>
      <c r="C906" t="s">
        <v>4347</v>
      </c>
      <c r="F906" t="s">
        <v>4346</v>
      </c>
      <c r="G906" t="s">
        <v>16</v>
      </c>
      <c r="H906" t="s">
        <v>15</v>
      </c>
      <c r="I906" t="s">
        <v>4345</v>
      </c>
      <c r="J906">
        <v>60002644</v>
      </c>
      <c r="K906" t="s">
        <v>4344</v>
      </c>
      <c r="L906" t="s">
        <v>4343</v>
      </c>
      <c r="M906" t="s">
        <v>229</v>
      </c>
      <c r="N906">
        <v>4</v>
      </c>
      <c r="O906" t="s">
        <v>4342</v>
      </c>
      <c r="P906" t="s">
        <v>4341</v>
      </c>
      <c r="Q906" t="s">
        <v>4340</v>
      </c>
      <c r="R906" s="8">
        <v>34700</v>
      </c>
      <c r="S906" s="9">
        <f t="shared" si="112"/>
        <v>1995</v>
      </c>
      <c r="T906" s="9">
        <v>1995</v>
      </c>
      <c r="U906" s="9">
        <f t="shared" si="113"/>
        <v>27</v>
      </c>
      <c r="V906" s="8">
        <v>34759</v>
      </c>
      <c r="W906" t="s">
        <v>3305</v>
      </c>
      <c r="X906" s="2">
        <v>1.6519999999999999</v>
      </c>
      <c r="Y906" s="7">
        <f t="shared" si="118"/>
        <v>4.409919649769093E-2</v>
      </c>
      <c r="AA906" t="s">
        <v>3304</v>
      </c>
      <c r="AB906">
        <v>17337</v>
      </c>
      <c r="AC906">
        <v>15582221</v>
      </c>
      <c r="AD906" t="s">
        <v>6</v>
      </c>
      <c r="AE906">
        <v>43</v>
      </c>
      <c r="AF906">
        <v>3</v>
      </c>
      <c r="AH906" t="s">
        <v>4339</v>
      </c>
      <c r="AI906" t="s">
        <v>4338</v>
      </c>
      <c r="AK906" t="s">
        <v>4337</v>
      </c>
      <c r="AL906">
        <v>4</v>
      </c>
      <c r="AM906" s="5">
        <f t="shared" si="114"/>
        <v>0.14814814814814814</v>
      </c>
      <c r="AN906" s="4">
        <f t="shared" si="119"/>
        <v>2.2438189799037963E-4</v>
      </c>
      <c r="AO906" s="3"/>
      <c r="AP906">
        <v>0</v>
      </c>
      <c r="AR906" t="s">
        <v>1</v>
      </c>
      <c r="AT906" s="2" t="s">
        <v>20</v>
      </c>
      <c r="AU906" s="1">
        <f t="shared" si="115"/>
        <v>3.0936752117780766</v>
      </c>
      <c r="AV906" s="1">
        <f t="shared" si="116"/>
        <v>2.2161789197840656</v>
      </c>
      <c r="AW906" s="1">
        <f t="shared" si="117"/>
        <v>1.3386826277900543</v>
      </c>
    </row>
    <row r="907" spans="1:49" x14ac:dyDescent="0.2">
      <c r="A907">
        <v>905</v>
      </c>
      <c r="B907" t="s">
        <v>4336</v>
      </c>
      <c r="C907" t="s">
        <v>4335</v>
      </c>
      <c r="F907" t="s">
        <v>4334</v>
      </c>
      <c r="G907" t="s">
        <v>16</v>
      </c>
      <c r="H907" t="s">
        <v>15</v>
      </c>
      <c r="I907" t="s">
        <v>4333</v>
      </c>
      <c r="J907">
        <v>60025063</v>
      </c>
      <c r="K907" t="s">
        <v>4332</v>
      </c>
      <c r="L907" t="s">
        <v>4331</v>
      </c>
      <c r="M907" t="s">
        <v>4330</v>
      </c>
      <c r="N907">
        <v>3</v>
      </c>
      <c r="O907" t="s">
        <v>4329</v>
      </c>
      <c r="P907" t="s">
        <v>4328</v>
      </c>
      <c r="Q907" t="s">
        <v>4327</v>
      </c>
      <c r="R907" s="8">
        <v>34700</v>
      </c>
      <c r="S907" s="9">
        <f t="shared" si="112"/>
        <v>1995</v>
      </c>
      <c r="T907" s="9">
        <v>1995</v>
      </c>
      <c r="U907" s="9">
        <f t="shared" si="113"/>
        <v>27</v>
      </c>
      <c r="V907" s="8">
        <v>34759</v>
      </c>
      <c r="W907" t="s">
        <v>3305</v>
      </c>
      <c r="X907" s="2">
        <v>1.6519999999999999</v>
      </c>
      <c r="Y907" s="7">
        <f t="shared" si="118"/>
        <v>4.409919649769093E-2</v>
      </c>
      <c r="AA907" t="s">
        <v>3304</v>
      </c>
      <c r="AB907">
        <v>17337</v>
      </c>
      <c r="AC907">
        <v>15582221</v>
      </c>
      <c r="AD907" t="s">
        <v>6</v>
      </c>
      <c r="AE907">
        <v>43</v>
      </c>
      <c r="AF907">
        <v>3</v>
      </c>
      <c r="AH907" t="s">
        <v>4326</v>
      </c>
      <c r="AI907" t="s">
        <v>4325</v>
      </c>
      <c r="AK907" t="s">
        <v>4324</v>
      </c>
      <c r="AL907">
        <v>57</v>
      </c>
      <c r="AM907" s="5">
        <f t="shared" si="114"/>
        <v>2.1111111111111112</v>
      </c>
      <c r="AN907" s="4">
        <f t="shared" si="119"/>
        <v>3.1974420463629096E-3</v>
      </c>
      <c r="AO907" s="3"/>
      <c r="AP907">
        <v>0</v>
      </c>
      <c r="AR907" t="s">
        <v>1</v>
      </c>
      <c r="AT907" s="2" t="s">
        <v>20</v>
      </c>
      <c r="AU907" s="1">
        <f t="shared" si="115"/>
        <v>3.1828670162292525</v>
      </c>
      <c r="AV907" s="1">
        <f t="shared" si="116"/>
        <v>2.3648319272026921</v>
      </c>
      <c r="AW907" s="1">
        <f t="shared" si="117"/>
        <v>1.5467968381761317</v>
      </c>
    </row>
    <row r="908" spans="1:49" x14ac:dyDescent="0.2">
      <c r="A908">
        <v>906</v>
      </c>
      <c r="B908" t="s">
        <v>4323</v>
      </c>
      <c r="C908" t="s">
        <v>4322</v>
      </c>
      <c r="F908" t="s">
        <v>4321</v>
      </c>
      <c r="G908" t="s">
        <v>16</v>
      </c>
      <c r="H908" t="s">
        <v>15</v>
      </c>
      <c r="I908" t="s">
        <v>4320</v>
      </c>
      <c r="N908">
        <v>2</v>
      </c>
      <c r="O908" t="s">
        <v>4319</v>
      </c>
      <c r="P908" t="s">
        <v>4318</v>
      </c>
      <c r="Q908" t="s">
        <v>1496</v>
      </c>
      <c r="R908" s="8">
        <v>34700</v>
      </c>
      <c r="S908" s="9">
        <f t="shared" si="112"/>
        <v>1995</v>
      </c>
      <c r="T908" s="9">
        <v>1995</v>
      </c>
      <c r="U908" s="9">
        <f t="shared" si="113"/>
        <v>27</v>
      </c>
      <c r="V908" s="8" t="s">
        <v>1485</v>
      </c>
      <c r="W908" t="s">
        <v>2560</v>
      </c>
      <c r="X908" s="2">
        <v>0.371</v>
      </c>
      <c r="Y908" s="7">
        <f t="shared" si="118"/>
        <v>9.9036331117695747E-3</v>
      </c>
      <c r="AA908">
        <v>486604</v>
      </c>
      <c r="AB908">
        <v>28580</v>
      </c>
      <c r="AC908" t="s">
        <v>2559</v>
      </c>
      <c r="AD908" t="s">
        <v>6</v>
      </c>
      <c r="AE908">
        <v>30</v>
      </c>
      <c r="AF908">
        <v>2</v>
      </c>
      <c r="AH908" t="s">
        <v>4317</v>
      </c>
      <c r="AI908" t="s">
        <v>4316</v>
      </c>
      <c r="AK908" t="s">
        <v>4315</v>
      </c>
      <c r="AL908">
        <v>2</v>
      </c>
      <c r="AM908" s="5">
        <f t="shared" si="114"/>
        <v>7.407407407407407E-2</v>
      </c>
      <c r="AN908" s="4">
        <f t="shared" si="119"/>
        <v>1.1219094899518981E-4</v>
      </c>
      <c r="AO908" s="3"/>
      <c r="AP908">
        <v>0</v>
      </c>
      <c r="AR908" t="s">
        <v>1</v>
      </c>
      <c r="AT908" s="2">
        <v>1.431</v>
      </c>
      <c r="AU908" s="1">
        <f t="shared" si="115"/>
        <v>0.69662004629372587</v>
      </c>
      <c r="AV908" s="1">
        <f t="shared" si="116"/>
        <v>0.50079120303823821</v>
      </c>
      <c r="AW908" s="1">
        <f t="shared" si="117"/>
        <v>0.30496235978275055</v>
      </c>
    </row>
    <row r="909" spans="1:49" x14ac:dyDescent="0.2">
      <c r="A909">
        <v>907</v>
      </c>
      <c r="B909" t="s">
        <v>4314</v>
      </c>
      <c r="C909" t="s">
        <v>4313</v>
      </c>
      <c r="F909" t="s">
        <v>4312</v>
      </c>
      <c r="G909" t="s">
        <v>16</v>
      </c>
      <c r="H909" t="s">
        <v>15</v>
      </c>
      <c r="I909" t="s">
        <v>4311</v>
      </c>
      <c r="N909">
        <v>3</v>
      </c>
      <c r="O909" t="s">
        <v>4310</v>
      </c>
      <c r="P909" t="s">
        <v>4309</v>
      </c>
      <c r="Q909" t="s">
        <v>2802</v>
      </c>
      <c r="R909" s="8">
        <v>34700</v>
      </c>
      <c r="S909" s="9">
        <f t="shared" si="112"/>
        <v>1995</v>
      </c>
      <c r="T909" s="9">
        <v>1995</v>
      </c>
      <c r="U909" s="9">
        <f t="shared" si="113"/>
        <v>27</v>
      </c>
      <c r="V909" s="8" t="s">
        <v>1485</v>
      </c>
      <c r="W909" t="s">
        <v>2560</v>
      </c>
      <c r="X909" s="2">
        <v>0.371</v>
      </c>
      <c r="Y909" s="7">
        <f t="shared" si="118"/>
        <v>9.9036331117695747E-3</v>
      </c>
      <c r="AA909">
        <v>486604</v>
      </c>
      <c r="AB909">
        <v>28580</v>
      </c>
      <c r="AC909" t="s">
        <v>2559</v>
      </c>
      <c r="AD909" t="s">
        <v>6</v>
      </c>
      <c r="AE909">
        <v>30</v>
      </c>
      <c r="AF909">
        <v>2</v>
      </c>
      <c r="AH909" t="s">
        <v>4308</v>
      </c>
      <c r="AI909" t="s">
        <v>4307</v>
      </c>
      <c r="AK909" t="s">
        <v>4306</v>
      </c>
      <c r="AL909">
        <v>16</v>
      </c>
      <c r="AM909" s="5">
        <f t="shared" si="114"/>
        <v>0.59259259259259256</v>
      </c>
      <c r="AN909" s="4">
        <f t="shared" si="119"/>
        <v>8.975275919615185E-4</v>
      </c>
      <c r="AO909" s="3"/>
      <c r="AP909">
        <v>0</v>
      </c>
      <c r="AR909" t="s">
        <v>1</v>
      </c>
      <c r="AT909" s="2">
        <v>1.431</v>
      </c>
      <c r="AU909" s="1">
        <f t="shared" si="115"/>
        <v>0.7201801455827157</v>
      </c>
      <c r="AV909" s="1">
        <f t="shared" si="116"/>
        <v>0.54005803518655471</v>
      </c>
      <c r="AW909" s="1">
        <f t="shared" si="117"/>
        <v>0.35993592479039355</v>
      </c>
    </row>
    <row r="910" spans="1:49" x14ac:dyDescent="0.2">
      <c r="A910">
        <v>908</v>
      </c>
      <c r="B910" t="s">
        <v>4305</v>
      </c>
      <c r="C910" t="s">
        <v>4304</v>
      </c>
      <c r="F910" t="s">
        <v>4303</v>
      </c>
      <c r="G910" t="s">
        <v>16</v>
      </c>
      <c r="H910" t="s">
        <v>15</v>
      </c>
      <c r="I910" t="s">
        <v>4302</v>
      </c>
      <c r="J910" t="s">
        <v>4301</v>
      </c>
      <c r="K910" t="s">
        <v>4300</v>
      </c>
      <c r="L910" t="s">
        <v>4299</v>
      </c>
      <c r="M910" t="s">
        <v>128</v>
      </c>
      <c r="N910">
        <v>1</v>
      </c>
      <c r="O910" t="s">
        <v>4298</v>
      </c>
      <c r="P910">
        <v>7202954372</v>
      </c>
      <c r="Q910" t="s">
        <v>4297</v>
      </c>
      <c r="R910" s="8">
        <v>34700</v>
      </c>
      <c r="S910" s="9">
        <f t="shared" si="112"/>
        <v>1995</v>
      </c>
      <c r="T910" s="9">
        <v>1995</v>
      </c>
      <c r="U910" s="9">
        <f t="shared" si="113"/>
        <v>27</v>
      </c>
      <c r="V910" s="8">
        <v>34759</v>
      </c>
      <c r="W910" t="s">
        <v>4296</v>
      </c>
      <c r="X910" s="2">
        <v>0.78200000000000003</v>
      </c>
      <c r="Y910" s="7">
        <f t="shared" si="118"/>
        <v>2.0875043378446919E-2</v>
      </c>
      <c r="AA910">
        <v>189316</v>
      </c>
      <c r="AB910">
        <v>19901</v>
      </c>
      <c r="AC910">
        <v>15579611</v>
      </c>
      <c r="AD910" t="s">
        <v>6</v>
      </c>
      <c r="AE910">
        <v>41</v>
      </c>
      <c r="AF910">
        <v>1</v>
      </c>
      <c r="AH910" t="s">
        <v>4295</v>
      </c>
      <c r="AI910" t="s">
        <v>4294</v>
      </c>
      <c r="AK910" t="s">
        <v>4293</v>
      </c>
      <c r="AL910">
        <v>1</v>
      </c>
      <c r="AM910" s="5">
        <f t="shared" si="114"/>
        <v>3.7037037037037035E-2</v>
      </c>
      <c r="AN910" s="4">
        <f t="shared" si="119"/>
        <v>5.6095474497594906E-5</v>
      </c>
      <c r="AO910" s="3"/>
      <c r="AP910">
        <v>0</v>
      </c>
      <c r="AR910" t="s">
        <v>1</v>
      </c>
      <c r="AT910" s="2">
        <v>3.863</v>
      </c>
      <c r="AU910" s="1">
        <f t="shared" si="115"/>
        <v>1.4629359007262119</v>
      </c>
      <c r="AV910" s="1">
        <f t="shared" si="116"/>
        <v>1.0465569426472259</v>
      </c>
      <c r="AW910" s="1">
        <f t="shared" si="117"/>
        <v>0.63017798456823915</v>
      </c>
    </row>
    <row r="911" spans="1:49" x14ac:dyDescent="0.2">
      <c r="A911">
        <v>909</v>
      </c>
      <c r="B911" t="s">
        <v>4292</v>
      </c>
      <c r="C911" t="s">
        <v>4291</v>
      </c>
      <c r="F911" t="s">
        <v>4290</v>
      </c>
      <c r="G911" t="s">
        <v>16</v>
      </c>
      <c r="H911" t="s">
        <v>15</v>
      </c>
      <c r="I911" t="s">
        <v>4289</v>
      </c>
      <c r="J911">
        <v>60101699</v>
      </c>
      <c r="K911" t="s">
        <v>4288</v>
      </c>
      <c r="L911" t="s">
        <v>4287</v>
      </c>
      <c r="M911" t="s">
        <v>174</v>
      </c>
      <c r="N911">
        <v>2</v>
      </c>
      <c r="O911" t="s">
        <v>4286</v>
      </c>
      <c r="P911" t="s">
        <v>4285</v>
      </c>
      <c r="Q911" t="s">
        <v>4284</v>
      </c>
      <c r="R911" s="8">
        <v>34700</v>
      </c>
      <c r="S911" s="9">
        <f t="shared" si="112"/>
        <v>1995</v>
      </c>
      <c r="T911" s="9">
        <v>1995</v>
      </c>
      <c r="U911" s="9">
        <f t="shared" si="113"/>
        <v>27</v>
      </c>
      <c r="V911" s="8">
        <v>34759</v>
      </c>
      <c r="W911" t="s">
        <v>3545</v>
      </c>
      <c r="X911" s="2">
        <v>0.13900000000000001</v>
      </c>
      <c r="Y911" s="7">
        <f t="shared" si="118"/>
        <v>3.7105256133045036E-3</v>
      </c>
      <c r="AA911" t="s">
        <v>3544</v>
      </c>
      <c r="AB911">
        <v>24891</v>
      </c>
      <c r="AC911">
        <v>15206432</v>
      </c>
      <c r="AD911" t="s">
        <v>6</v>
      </c>
      <c r="AE911">
        <v>78</v>
      </c>
      <c r="AF911">
        <v>3</v>
      </c>
      <c r="AH911" t="s">
        <v>4283</v>
      </c>
      <c r="AI911" t="s">
        <v>4282</v>
      </c>
      <c r="AJ911" t="s">
        <v>4281</v>
      </c>
      <c r="AK911" t="s">
        <v>4280</v>
      </c>
      <c r="AL911">
        <v>1</v>
      </c>
      <c r="AM911" s="5">
        <f t="shared" si="114"/>
        <v>3.7037037037037035E-2</v>
      </c>
      <c r="AN911" s="4">
        <f t="shared" si="119"/>
        <v>5.6095474497594906E-5</v>
      </c>
      <c r="AO911" s="3"/>
      <c r="AP911">
        <v>0</v>
      </c>
      <c r="AR911" t="s">
        <v>1</v>
      </c>
      <c r="AT911" s="2" t="s">
        <v>20</v>
      </c>
      <c r="AU911" s="1">
        <f t="shared" si="115"/>
        <v>0.26141965716624305</v>
      </c>
      <c r="AV911" s="1">
        <f t="shared" si="116"/>
        <v>0.18833105439010492</v>
      </c>
      <c r="AW911" s="1">
        <f t="shared" si="117"/>
        <v>0.11524245161396675</v>
      </c>
    </row>
    <row r="912" spans="1:49" x14ac:dyDescent="0.2">
      <c r="A912">
        <v>910</v>
      </c>
      <c r="B912" t="s">
        <v>4279</v>
      </c>
      <c r="C912" t="s">
        <v>4278</v>
      </c>
      <c r="F912" t="s">
        <v>4277</v>
      </c>
      <c r="G912" t="s">
        <v>16</v>
      </c>
      <c r="H912" t="s">
        <v>15</v>
      </c>
      <c r="I912" t="s">
        <v>4276</v>
      </c>
      <c r="J912" t="s">
        <v>4275</v>
      </c>
      <c r="K912" t="s">
        <v>4274</v>
      </c>
      <c r="L912" t="s">
        <v>4273</v>
      </c>
      <c r="M912" t="s">
        <v>4272</v>
      </c>
      <c r="N912">
        <v>4</v>
      </c>
      <c r="O912" t="s">
        <v>4271</v>
      </c>
      <c r="P912" t="s">
        <v>4270</v>
      </c>
      <c r="Q912" t="s">
        <v>4269</v>
      </c>
      <c r="R912" s="8">
        <v>34700</v>
      </c>
      <c r="S912" s="9">
        <f t="shared" si="112"/>
        <v>1995</v>
      </c>
      <c r="T912" s="9">
        <v>1995</v>
      </c>
      <c r="U912" s="9">
        <f t="shared" si="113"/>
        <v>27</v>
      </c>
      <c r="V912" s="8">
        <v>34759</v>
      </c>
      <c r="W912" t="s">
        <v>3545</v>
      </c>
      <c r="X912" s="2">
        <v>0.13900000000000001</v>
      </c>
      <c r="Y912" s="7">
        <f t="shared" si="118"/>
        <v>3.7105256133045036E-3</v>
      </c>
      <c r="AA912" t="s">
        <v>3544</v>
      </c>
      <c r="AB912">
        <v>24891</v>
      </c>
      <c r="AC912">
        <v>15206432</v>
      </c>
      <c r="AD912" t="s">
        <v>6</v>
      </c>
      <c r="AE912">
        <v>78</v>
      </c>
      <c r="AF912">
        <v>3</v>
      </c>
      <c r="AH912" t="s">
        <v>4268</v>
      </c>
      <c r="AI912" t="s">
        <v>4267</v>
      </c>
      <c r="AJ912" t="s">
        <v>4266</v>
      </c>
      <c r="AK912" t="s">
        <v>4265</v>
      </c>
      <c r="AL912">
        <v>1</v>
      </c>
      <c r="AM912" s="5">
        <f t="shared" si="114"/>
        <v>3.7037037037037035E-2</v>
      </c>
      <c r="AN912" s="4">
        <f t="shared" si="119"/>
        <v>5.6095474497594906E-5</v>
      </c>
      <c r="AO912" s="3"/>
      <c r="AP912">
        <v>0</v>
      </c>
      <c r="AR912" t="s">
        <v>1</v>
      </c>
      <c r="AT912" s="2" t="s">
        <v>20</v>
      </c>
      <c r="AU912" s="1">
        <f t="shared" si="115"/>
        <v>0.26141965716624305</v>
      </c>
      <c r="AV912" s="1">
        <f t="shared" si="116"/>
        <v>0.18833105439010492</v>
      </c>
      <c r="AW912" s="1">
        <f t="shared" si="117"/>
        <v>0.11524245161396675</v>
      </c>
    </row>
    <row r="913" spans="1:49" x14ac:dyDescent="0.2">
      <c r="A913">
        <v>911</v>
      </c>
      <c r="B913" t="s">
        <v>4264</v>
      </c>
      <c r="C913" t="s">
        <v>4263</v>
      </c>
      <c r="F913" t="s">
        <v>4262</v>
      </c>
      <c r="G913" t="s">
        <v>16</v>
      </c>
      <c r="H913" t="s">
        <v>15</v>
      </c>
      <c r="I913" t="s">
        <v>4261</v>
      </c>
      <c r="J913">
        <v>60032730</v>
      </c>
      <c r="K913" t="s">
        <v>4260</v>
      </c>
      <c r="L913" t="s">
        <v>3855</v>
      </c>
      <c r="M913" t="s">
        <v>1472</v>
      </c>
      <c r="N913">
        <v>2</v>
      </c>
      <c r="O913" t="s">
        <v>4259</v>
      </c>
      <c r="P913" t="s">
        <v>4258</v>
      </c>
      <c r="Q913" t="s">
        <v>4257</v>
      </c>
      <c r="R913" s="8">
        <v>34700</v>
      </c>
      <c r="S913" s="9">
        <f t="shared" si="112"/>
        <v>1995</v>
      </c>
      <c r="T913" s="9">
        <v>1995</v>
      </c>
      <c r="U913" s="9">
        <f t="shared" si="113"/>
        <v>27</v>
      </c>
      <c r="V913" s="8" t="s">
        <v>1485</v>
      </c>
      <c r="W913" t="s">
        <v>4256</v>
      </c>
      <c r="X913" s="2">
        <v>0.34899999999999998</v>
      </c>
      <c r="Y913" s="7">
        <f t="shared" si="118"/>
        <v>9.3163556765702999E-3</v>
      </c>
      <c r="AA913">
        <v>2564602</v>
      </c>
      <c r="AB913">
        <v>18958</v>
      </c>
      <c r="AC913">
        <v>9745971</v>
      </c>
      <c r="AD913" t="s">
        <v>6</v>
      </c>
      <c r="AE913">
        <v>12</v>
      </c>
      <c r="AF913">
        <v>2</v>
      </c>
      <c r="AH913" t="s">
        <v>4255</v>
      </c>
      <c r="AI913" t="s">
        <v>4254</v>
      </c>
      <c r="AK913" t="s">
        <v>4253</v>
      </c>
      <c r="AL913">
        <v>3</v>
      </c>
      <c r="AM913" s="5">
        <f t="shared" si="114"/>
        <v>0.1111111111111111</v>
      </c>
      <c r="AN913" s="4">
        <f t="shared" si="119"/>
        <v>1.682864234927847E-4</v>
      </c>
      <c r="AO913" s="3"/>
      <c r="AP913">
        <v>0</v>
      </c>
      <c r="AR913" t="s">
        <v>1</v>
      </c>
      <c r="AT913" s="2" t="s">
        <v>20</v>
      </c>
      <c r="AU913" s="1">
        <f t="shared" si="115"/>
        <v>0.65719349006470451</v>
      </c>
      <c r="AV913" s="1">
        <f t="shared" si="116"/>
        <v>0.47423210500315421</v>
      </c>
      <c r="AW913" s="1">
        <f t="shared" si="117"/>
        <v>0.29127071994160392</v>
      </c>
    </row>
    <row r="914" spans="1:49" x14ac:dyDescent="0.2">
      <c r="A914">
        <v>912</v>
      </c>
      <c r="B914" t="s">
        <v>4252</v>
      </c>
      <c r="C914" t="s">
        <v>4251</v>
      </c>
      <c r="F914" t="s">
        <v>4250</v>
      </c>
      <c r="G914" t="s">
        <v>16</v>
      </c>
      <c r="H914" t="s">
        <v>15</v>
      </c>
      <c r="I914" t="s">
        <v>4249</v>
      </c>
      <c r="J914" t="s">
        <v>4248</v>
      </c>
      <c r="K914" t="s">
        <v>4247</v>
      </c>
      <c r="L914" t="s">
        <v>4246</v>
      </c>
      <c r="M914" t="s">
        <v>128</v>
      </c>
      <c r="N914">
        <v>2</v>
      </c>
      <c r="O914" t="s">
        <v>4245</v>
      </c>
      <c r="P914" t="s">
        <v>4244</v>
      </c>
      <c r="Q914" t="s">
        <v>4243</v>
      </c>
      <c r="R914" s="8">
        <v>34700</v>
      </c>
      <c r="S914" s="9">
        <f t="shared" si="112"/>
        <v>1995</v>
      </c>
      <c r="T914" s="9">
        <v>1995</v>
      </c>
      <c r="U914" s="9">
        <f t="shared" si="113"/>
        <v>27</v>
      </c>
      <c r="V914" s="8" t="s">
        <v>3881</v>
      </c>
      <c r="W914" t="s">
        <v>3880</v>
      </c>
      <c r="X914" s="2">
        <v>1.468</v>
      </c>
      <c r="Y914" s="7">
        <f t="shared" si="118"/>
        <v>3.9187421585115186E-2</v>
      </c>
      <c r="AA914">
        <v>906778</v>
      </c>
      <c r="AB914">
        <v>18931</v>
      </c>
      <c r="AD914" t="s">
        <v>6</v>
      </c>
      <c r="AE914">
        <v>43</v>
      </c>
      <c r="AF914">
        <v>234</v>
      </c>
      <c r="AH914" t="s">
        <v>4242</v>
      </c>
      <c r="AI914" t="s">
        <v>4241</v>
      </c>
      <c r="AK914" t="s">
        <v>4240</v>
      </c>
      <c r="AL914">
        <v>6</v>
      </c>
      <c r="AM914" s="5">
        <f t="shared" si="114"/>
        <v>0.22222222222222221</v>
      </c>
      <c r="AN914" s="4">
        <f t="shared" si="119"/>
        <v>3.365728469855694E-4</v>
      </c>
      <c r="AO914" s="3"/>
      <c r="AP914">
        <v>0</v>
      </c>
      <c r="AR914" t="s">
        <v>1</v>
      </c>
      <c r="AT914" s="2">
        <v>5.0830000000000002</v>
      </c>
      <c r="AU914" s="1">
        <f t="shared" si="115"/>
        <v>2.7532166963676299</v>
      </c>
      <c r="AV914" s="1">
        <f t="shared" si="116"/>
        <v>1.976199721605038</v>
      </c>
      <c r="AW914" s="1">
        <f t="shared" si="117"/>
        <v>1.1991827468424454</v>
      </c>
    </row>
    <row r="915" spans="1:49" x14ac:dyDescent="0.2">
      <c r="A915">
        <v>913</v>
      </c>
      <c r="B915" t="s">
        <v>4239</v>
      </c>
      <c r="C915" t="s">
        <v>4238</v>
      </c>
      <c r="F915" t="s">
        <v>4237</v>
      </c>
      <c r="G915" t="s">
        <v>16</v>
      </c>
      <c r="H915" t="s">
        <v>15</v>
      </c>
      <c r="I915" t="s">
        <v>3552</v>
      </c>
      <c r="J915" t="s">
        <v>3551</v>
      </c>
      <c r="K915" t="s">
        <v>3550</v>
      </c>
      <c r="L915" t="s">
        <v>3549</v>
      </c>
      <c r="M915" t="s">
        <v>3089</v>
      </c>
      <c r="N915">
        <v>2</v>
      </c>
      <c r="O915" t="s">
        <v>3548</v>
      </c>
      <c r="P915" t="s">
        <v>3547</v>
      </c>
      <c r="Q915" t="s">
        <v>3546</v>
      </c>
      <c r="R915" s="8">
        <v>34700</v>
      </c>
      <c r="S915" s="9">
        <f t="shared" si="112"/>
        <v>1995</v>
      </c>
      <c r="T915" s="9">
        <v>1995</v>
      </c>
      <c r="U915" s="9">
        <f t="shared" si="113"/>
        <v>27</v>
      </c>
      <c r="V915" s="8">
        <v>34731</v>
      </c>
      <c r="W915" t="s">
        <v>3545</v>
      </c>
      <c r="X915" s="2">
        <v>0.13900000000000001</v>
      </c>
      <c r="Y915" s="7">
        <f t="shared" si="118"/>
        <v>3.7105256133045036E-3</v>
      </c>
      <c r="AA915" t="s">
        <v>3544</v>
      </c>
      <c r="AB915">
        <v>24891</v>
      </c>
      <c r="AC915">
        <v>15206432</v>
      </c>
      <c r="AD915" t="s">
        <v>6</v>
      </c>
      <c r="AE915">
        <v>78</v>
      </c>
      <c r="AF915">
        <v>2</v>
      </c>
      <c r="AH915" t="s">
        <v>4236</v>
      </c>
      <c r="AI915" t="s">
        <v>4235</v>
      </c>
      <c r="AJ915" t="s">
        <v>4234</v>
      </c>
      <c r="AK915" t="s">
        <v>4233</v>
      </c>
      <c r="AL915">
        <v>1</v>
      </c>
      <c r="AM915" s="5">
        <f t="shared" si="114"/>
        <v>3.7037037037037035E-2</v>
      </c>
      <c r="AN915" s="4">
        <f t="shared" si="119"/>
        <v>5.6095474497594906E-5</v>
      </c>
      <c r="AO915" s="3"/>
      <c r="AP915">
        <v>0</v>
      </c>
      <c r="AR915" t="s">
        <v>1</v>
      </c>
      <c r="AT915" s="2" t="s">
        <v>20</v>
      </c>
      <c r="AU915" s="1">
        <f t="shared" si="115"/>
        <v>0.26141965716624305</v>
      </c>
      <c r="AV915" s="1">
        <f t="shared" si="116"/>
        <v>0.18833105439010492</v>
      </c>
      <c r="AW915" s="1">
        <f t="shared" si="117"/>
        <v>0.11524245161396675</v>
      </c>
    </row>
    <row r="916" spans="1:49" x14ac:dyDescent="0.2">
      <c r="A916">
        <v>914</v>
      </c>
      <c r="B916" t="s">
        <v>4232</v>
      </c>
      <c r="C916" t="s">
        <v>4231</v>
      </c>
      <c r="F916" t="s">
        <v>4230</v>
      </c>
      <c r="G916" t="s">
        <v>16</v>
      </c>
      <c r="H916" t="s">
        <v>15</v>
      </c>
      <c r="I916" t="s">
        <v>4229</v>
      </c>
      <c r="J916">
        <v>60003122</v>
      </c>
      <c r="K916" t="s">
        <v>2775</v>
      </c>
      <c r="L916" t="s">
        <v>2774</v>
      </c>
      <c r="M916" t="s">
        <v>329</v>
      </c>
      <c r="N916">
        <v>3</v>
      </c>
      <c r="O916" t="s">
        <v>4228</v>
      </c>
      <c r="P916" t="s">
        <v>4227</v>
      </c>
      <c r="Q916" t="s">
        <v>2771</v>
      </c>
      <c r="R916" s="8">
        <v>34700</v>
      </c>
      <c r="S916" s="9">
        <f t="shared" si="112"/>
        <v>1995</v>
      </c>
      <c r="T916" s="9">
        <v>1995</v>
      </c>
      <c r="U916" s="9">
        <f t="shared" si="113"/>
        <v>27</v>
      </c>
      <c r="V916" s="8">
        <v>34731</v>
      </c>
      <c r="W916" t="s">
        <v>3305</v>
      </c>
      <c r="X916" s="2">
        <v>1.6519999999999999</v>
      </c>
      <c r="Y916" s="7">
        <f t="shared" si="118"/>
        <v>4.409919649769093E-2</v>
      </c>
      <c r="AA916" t="s">
        <v>3304</v>
      </c>
      <c r="AB916">
        <v>17337</v>
      </c>
      <c r="AC916">
        <v>15582221</v>
      </c>
      <c r="AD916" t="s">
        <v>6</v>
      </c>
      <c r="AE916">
        <v>43</v>
      </c>
      <c r="AF916">
        <v>2</v>
      </c>
      <c r="AH916" t="s">
        <v>4226</v>
      </c>
      <c r="AI916" t="s">
        <v>4225</v>
      </c>
      <c r="AK916" t="s">
        <v>4224</v>
      </c>
      <c r="AL916">
        <v>5</v>
      </c>
      <c r="AM916" s="5">
        <f t="shared" si="114"/>
        <v>0.18518518518518517</v>
      </c>
      <c r="AN916" s="4">
        <f t="shared" si="119"/>
        <v>2.804773724879745E-4</v>
      </c>
      <c r="AO916" s="3"/>
      <c r="AP916">
        <v>0</v>
      </c>
      <c r="AR916" t="s">
        <v>1</v>
      </c>
      <c r="AT916" s="2" t="s">
        <v>20</v>
      </c>
      <c r="AU916" s="1">
        <f t="shared" si="115"/>
        <v>3.0953580760130044</v>
      </c>
      <c r="AV916" s="1">
        <f t="shared" si="116"/>
        <v>2.2189836935089451</v>
      </c>
      <c r="AW916" s="1">
        <f t="shared" si="117"/>
        <v>1.342609311004886</v>
      </c>
    </row>
    <row r="917" spans="1:49" x14ac:dyDescent="0.2">
      <c r="A917">
        <v>915</v>
      </c>
      <c r="B917" t="s">
        <v>4223</v>
      </c>
      <c r="C917" t="s">
        <v>4222</v>
      </c>
      <c r="F917" t="s">
        <v>4221</v>
      </c>
      <c r="G917" t="s">
        <v>16</v>
      </c>
      <c r="H917" t="s">
        <v>15</v>
      </c>
      <c r="I917" t="s">
        <v>3912</v>
      </c>
      <c r="J917" t="s">
        <v>3911</v>
      </c>
      <c r="K917" t="s">
        <v>3910</v>
      </c>
      <c r="L917" t="s">
        <v>3909</v>
      </c>
      <c r="M917" t="s">
        <v>3908</v>
      </c>
      <c r="N917">
        <v>3</v>
      </c>
      <c r="O917" t="s">
        <v>4220</v>
      </c>
      <c r="P917" t="s">
        <v>4219</v>
      </c>
      <c r="Q917" t="s">
        <v>4218</v>
      </c>
      <c r="R917" s="8">
        <v>34700</v>
      </c>
      <c r="S917" s="9">
        <f t="shared" si="112"/>
        <v>1995</v>
      </c>
      <c r="T917" s="9">
        <v>1995</v>
      </c>
      <c r="U917" s="9">
        <f t="shared" si="113"/>
        <v>27</v>
      </c>
      <c r="V917" s="8">
        <v>34731</v>
      </c>
      <c r="W917" t="s">
        <v>3892</v>
      </c>
      <c r="X917" s="2">
        <v>0.88100000000000001</v>
      </c>
      <c r="Y917" s="7">
        <f t="shared" si="118"/>
        <v>2.3517791836843653E-2</v>
      </c>
      <c r="AA917">
        <v>10459243</v>
      </c>
      <c r="AB917">
        <v>17248</v>
      </c>
      <c r="AD917" t="s">
        <v>6</v>
      </c>
      <c r="AE917">
        <v>37</v>
      </c>
      <c r="AF917">
        <v>1</v>
      </c>
      <c r="AH917" s="10">
        <v>45474</v>
      </c>
      <c r="AI917" t="s">
        <v>4217</v>
      </c>
      <c r="AK917" t="s">
        <v>4216</v>
      </c>
      <c r="AL917">
        <v>5</v>
      </c>
      <c r="AM917" s="5">
        <f t="shared" si="114"/>
        <v>0.18518518518518517</v>
      </c>
      <c r="AN917" s="4">
        <f t="shared" si="119"/>
        <v>2.804773724879745E-4</v>
      </c>
      <c r="AO917" s="3"/>
      <c r="AP917">
        <v>0</v>
      </c>
      <c r="AR917" t="s">
        <v>1</v>
      </c>
      <c r="AT917" s="2" t="s">
        <v>20</v>
      </c>
      <c r="AU917" s="1">
        <f t="shared" si="115"/>
        <v>1.6546597497536948</v>
      </c>
      <c r="AV917" s="1">
        <f t="shared" si="116"/>
        <v>1.1899134604665815</v>
      </c>
      <c r="AW917" s="1">
        <f t="shared" si="117"/>
        <v>0.72516717117946772</v>
      </c>
    </row>
    <row r="918" spans="1:49" x14ac:dyDescent="0.2">
      <c r="A918">
        <v>916</v>
      </c>
      <c r="B918" t="s">
        <v>4215</v>
      </c>
      <c r="C918" t="s">
        <v>4214</v>
      </c>
      <c r="F918" t="s">
        <v>4213</v>
      </c>
      <c r="G918" t="s">
        <v>16</v>
      </c>
      <c r="H918" t="s">
        <v>15</v>
      </c>
      <c r="I918" t="s">
        <v>4212</v>
      </c>
      <c r="J918" t="s">
        <v>4211</v>
      </c>
      <c r="K918" t="s">
        <v>4210</v>
      </c>
      <c r="L918" t="s">
        <v>4209</v>
      </c>
      <c r="M918" t="s">
        <v>4208</v>
      </c>
      <c r="N918">
        <v>3</v>
      </c>
      <c r="O918" t="s">
        <v>4207</v>
      </c>
      <c r="P918" t="s">
        <v>4206</v>
      </c>
      <c r="Q918" t="s">
        <v>4205</v>
      </c>
      <c r="R918" s="8">
        <v>34700</v>
      </c>
      <c r="S918" s="9">
        <f t="shared" ref="S918:S981" si="120">YEAR(R918)</f>
        <v>1995</v>
      </c>
      <c r="T918" s="9">
        <v>1995</v>
      </c>
      <c r="U918" s="9">
        <f t="shared" ref="U918:U981" si="121">2022-T918</f>
        <v>27</v>
      </c>
      <c r="V918" s="8">
        <v>34731</v>
      </c>
      <c r="W918" t="s">
        <v>2623</v>
      </c>
      <c r="X918" s="2">
        <v>1.6379999999999999</v>
      </c>
      <c r="Y918" s="7">
        <f t="shared" si="118"/>
        <v>4.3725474493473214E-2</v>
      </c>
      <c r="AA918" t="s">
        <v>2622</v>
      </c>
      <c r="AB918">
        <v>17391</v>
      </c>
      <c r="AC918">
        <v>19410476</v>
      </c>
      <c r="AD918" t="s">
        <v>6</v>
      </c>
      <c r="AE918">
        <v>43</v>
      </c>
      <c r="AF918">
        <v>2</v>
      </c>
      <c r="AH918" t="s">
        <v>4204</v>
      </c>
      <c r="AI918" t="s">
        <v>4203</v>
      </c>
      <c r="AK918" t="s">
        <v>4202</v>
      </c>
      <c r="AL918">
        <v>57</v>
      </c>
      <c r="AM918" s="5">
        <f t="shared" ref="AM918:AM981" si="122">AL918/U918</f>
        <v>2.1111111111111112</v>
      </c>
      <c r="AN918" s="4">
        <f t="shared" si="119"/>
        <v>3.1974420463629096E-3</v>
      </c>
      <c r="AO918" s="3"/>
      <c r="AP918">
        <v>0</v>
      </c>
      <c r="AQ918" t="s">
        <v>978</v>
      </c>
      <c r="AR918" t="s">
        <v>4201</v>
      </c>
      <c r="AS918" t="s">
        <v>976</v>
      </c>
      <c r="AT918" s="2">
        <v>4.931</v>
      </c>
      <c r="AU918" s="1">
        <f t="shared" ref="AU918:AU981" si="123">(Y918*0.7+AN918*0.3)*100</f>
        <v>3.1567064759340124</v>
      </c>
      <c r="AV918" s="1">
        <f t="shared" ref="AV918:AV981" si="124">(Y918*0.5+AN918*0.5)*100</f>
        <v>2.3461458269918061</v>
      </c>
      <c r="AW918" s="1">
        <f t="shared" ref="AW918:AW981" si="125">(Y918*0.3+AN918*0.7)*100</f>
        <v>1.5355851780496002</v>
      </c>
    </row>
    <row r="919" spans="1:49" x14ac:dyDescent="0.2">
      <c r="A919">
        <v>917</v>
      </c>
      <c r="B919" t="s">
        <v>4200</v>
      </c>
      <c r="C919" t="s">
        <v>4199</v>
      </c>
      <c r="F919" t="s">
        <v>4198</v>
      </c>
      <c r="G919" t="s">
        <v>16</v>
      </c>
      <c r="H919" t="s">
        <v>15</v>
      </c>
      <c r="I919" t="s">
        <v>3912</v>
      </c>
      <c r="J919">
        <v>60028897</v>
      </c>
      <c r="K919" t="s">
        <v>4197</v>
      </c>
      <c r="L919" t="s">
        <v>4196</v>
      </c>
      <c r="M919" t="s">
        <v>329</v>
      </c>
      <c r="N919">
        <v>2</v>
      </c>
      <c r="O919" t="s">
        <v>4195</v>
      </c>
      <c r="P919" t="s">
        <v>4194</v>
      </c>
      <c r="Q919" t="s">
        <v>4193</v>
      </c>
      <c r="R919" s="8">
        <v>34700</v>
      </c>
      <c r="S919" s="9">
        <f t="shared" si="120"/>
        <v>1995</v>
      </c>
      <c r="T919" s="9">
        <v>1995</v>
      </c>
      <c r="U919" s="9">
        <f t="shared" si="121"/>
        <v>27</v>
      </c>
      <c r="V919" s="8">
        <v>34750</v>
      </c>
      <c r="W919" t="s">
        <v>2584</v>
      </c>
      <c r="X919" s="2">
        <v>0.30399999999999999</v>
      </c>
      <c r="Y919" s="7">
        <f t="shared" si="118"/>
        <v>8.115106377299057E-3</v>
      </c>
      <c r="AA919">
        <v>8952477</v>
      </c>
      <c r="AB919">
        <v>12250</v>
      </c>
      <c r="AC919">
        <v>10982760</v>
      </c>
      <c r="AD919" t="s">
        <v>6</v>
      </c>
      <c r="AE919">
        <v>8</v>
      </c>
      <c r="AF919">
        <v>3</v>
      </c>
      <c r="AH919" t="s">
        <v>4192</v>
      </c>
      <c r="AI919" t="s">
        <v>4191</v>
      </c>
      <c r="AJ919" t="s">
        <v>4190</v>
      </c>
      <c r="AK919" t="s">
        <v>4189</v>
      </c>
      <c r="AL919">
        <v>0</v>
      </c>
      <c r="AM919" s="5">
        <f t="shared" si="122"/>
        <v>0</v>
      </c>
      <c r="AN919" s="4">
        <f t="shared" si="119"/>
        <v>0</v>
      </c>
      <c r="AO919" s="3"/>
      <c r="AP919">
        <v>0</v>
      </c>
      <c r="AR919" t="s">
        <v>1</v>
      </c>
      <c r="AT919" s="2" t="s">
        <v>20</v>
      </c>
      <c r="AU919" s="1">
        <f t="shared" si="123"/>
        <v>0.56805744641093392</v>
      </c>
      <c r="AV919" s="1">
        <f t="shared" si="124"/>
        <v>0.40575531886495286</v>
      </c>
      <c r="AW919" s="1">
        <f t="shared" si="125"/>
        <v>0.24345319131897172</v>
      </c>
    </row>
    <row r="920" spans="1:49" x14ac:dyDescent="0.2">
      <c r="A920">
        <v>918</v>
      </c>
      <c r="B920" t="s">
        <v>4188</v>
      </c>
      <c r="C920" t="s">
        <v>4187</v>
      </c>
      <c r="F920" t="s">
        <v>4186</v>
      </c>
      <c r="G920" t="s">
        <v>16</v>
      </c>
      <c r="H920" t="s">
        <v>15</v>
      </c>
      <c r="I920" t="s">
        <v>4185</v>
      </c>
      <c r="J920">
        <v>60015815</v>
      </c>
      <c r="K920" t="s">
        <v>4184</v>
      </c>
      <c r="L920" t="s">
        <v>4183</v>
      </c>
      <c r="M920" t="s">
        <v>56</v>
      </c>
      <c r="N920">
        <v>2</v>
      </c>
      <c r="O920" t="s">
        <v>4182</v>
      </c>
      <c r="P920" t="s">
        <v>4181</v>
      </c>
      <c r="Q920" t="s">
        <v>4180</v>
      </c>
      <c r="R920" s="8">
        <v>34700</v>
      </c>
      <c r="S920" s="9">
        <f t="shared" si="120"/>
        <v>1995</v>
      </c>
      <c r="T920" s="9">
        <v>1995</v>
      </c>
      <c r="U920" s="9">
        <f t="shared" si="121"/>
        <v>27</v>
      </c>
      <c r="V920" s="8">
        <v>34731</v>
      </c>
      <c r="W920" t="s">
        <v>3305</v>
      </c>
      <c r="X920" s="2">
        <v>1.6519999999999999</v>
      </c>
      <c r="Y920" s="7">
        <f t="shared" si="118"/>
        <v>4.409919649769093E-2</v>
      </c>
      <c r="AA920" t="s">
        <v>3304</v>
      </c>
      <c r="AB920">
        <v>17337</v>
      </c>
      <c r="AC920">
        <v>15582221</v>
      </c>
      <c r="AD920" t="s">
        <v>6</v>
      </c>
      <c r="AE920">
        <v>43</v>
      </c>
      <c r="AF920">
        <v>2</v>
      </c>
      <c r="AH920" t="s">
        <v>4179</v>
      </c>
      <c r="AI920" t="s">
        <v>4178</v>
      </c>
      <c r="AK920" t="s">
        <v>4177</v>
      </c>
      <c r="AL920">
        <v>245</v>
      </c>
      <c r="AM920" s="5">
        <f t="shared" si="122"/>
        <v>9.0740740740740744</v>
      </c>
      <c r="AN920" s="4">
        <f t="shared" si="119"/>
        <v>1.3743391251910753E-2</v>
      </c>
      <c r="AO920" s="3"/>
      <c r="AP920">
        <v>0</v>
      </c>
      <c r="AQ920" t="s">
        <v>618</v>
      </c>
      <c r="AR920" t="s">
        <v>1</v>
      </c>
      <c r="AS920" t="s">
        <v>616</v>
      </c>
      <c r="AT920" s="2" t="s">
        <v>20</v>
      </c>
      <c r="AU920" s="1">
        <f t="shared" si="123"/>
        <v>3.4992454923956875</v>
      </c>
      <c r="AV920" s="1">
        <f t="shared" si="124"/>
        <v>2.8921293874800842</v>
      </c>
      <c r="AW920" s="1">
        <f t="shared" si="125"/>
        <v>2.2850132825644804</v>
      </c>
    </row>
    <row r="921" spans="1:49" x14ac:dyDescent="0.2">
      <c r="A921">
        <v>919</v>
      </c>
      <c r="B921" t="s">
        <v>4176</v>
      </c>
      <c r="C921" t="s">
        <v>4175</v>
      </c>
      <c r="F921" t="s">
        <v>4174</v>
      </c>
      <c r="G921" t="s">
        <v>16</v>
      </c>
      <c r="H921" t="s">
        <v>15</v>
      </c>
      <c r="I921" t="s">
        <v>4173</v>
      </c>
      <c r="N921">
        <v>3</v>
      </c>
      <c r="O921" t="s">
        <v>4172</v>
      </c>
      <c r="P921" t="s">
        <v>4171</v>
      </c>
      <c r="Q921" t="s">
        <v>2802</v>
      </c>
      <c r="R921" s="8">
        <v>34700</v>
      </c>
      <c r="S921" s="9">
        <f t="shared" si="120"/>
        <v>1995</v>
      </c>
      <c r="T921" s="9">
        <v>1995</v>
      </c>
      <c r="U921" s="9">
        <f t="shared" si="121"/>
        <v>27</v>
      </c>
      <c r="V921" s="8">
        <v>1995</v>
      </c>
      <c r="W921" t="s">
        <v>4170</v>
      </c>
      <c r="X921" s="2" t="s">
        <v>20</v>
      </c>
      <c r="Y921" s="7" t="e">
        <f t="shared" si="118"/>
        <v>#VALUE!</v>
      </c>
      <c r="AA921">
        <v>3875024</v>
      </c>
      <c r="AB921">
        <v>110132</v>
      </c>
      <c r="AD921" t="s">
        <v>6</v>
      </c>
      <c r="AE921">
        <v>61</v>
      </c>
      <c r="AF921">
        <v>582</v>
      </c>
      <c r="AH921" t="s">
        <v>4169</v>
      </c>
      <c r="AI921" t="s">
        <v>4168</v>
      </c>
      <c r="AJ921" t="s">
        <v>4167</v>
      </c>
      <c r="AK921" t="s">
        <v>4166</v>
      </c>
      <c r="AL921">
        <v>0</v>
      </c>
      <c r="AM921" s="5">
        <f t="shared" si="122"/>
        <v>0</v>
      </c>
      <c r="AN921" s="4">
        <f t="shared" si="119"/>
        <v>0</v>
      </c>
      <c r="AO921" s="3"/>
      <c r="AP921">
        <v>1</v>
      </c>
      <c r="AR921" t="s">
        <v>1</v>
      </c>
      <c r="AT921" s="2" t="s">
        <v>20</v>
      </c>
      <c r="AU921" s="1" t="e">
        <f t="shared" si="123"/>
        <v>#VALUE!</v>
      </c>
      <c r="AV921" s="1" t="e">
        <f t="shared" si="124"/>
        <v>#VALUE!</v>
      </c>
      <c r="AW921" s="1" t="e">
        <f t="shared" si="125"/>
        <v>#VALUE!</v>
      </c>
    </row>
    <row r="922" spans="1:49" x14ac:dyDescent="0.2">
      <c r="A922">
        <v>920</v>
      </c>
      <c r="B922" t="s">
        <v>4165</v>
      </c>
      <c r="C922" t="s">
        <v>4164</v>
      </c>
      <c r="F922" t="s">
        <v>4163</v>
      </c>
      <c r="G922" t="s">
        <v>16</v>
      </c>
      <c r="H922" t="s">
        <v>15</v>
      </c>
      <c r="I922" t="s">
        <v>4162</v>
      </c>
      <c r="J922" t="s">
        <v>4161</v>
      </c>
      <c r="K922" t="s">
        <v>4160</v>
      </c>
      <c r="L922" t="s">
        <v>4159</v>
      </c>
      <c r="M922" t="s">
        <v>128</v>
      </c>
      <c r="N922">
        <v>2</v>
      </c>
      <c r="O922" t="s">
        <v>4158</v>
      </c>
      <c r="P922" t="s">
        <v>4157</v>
      </c>
      <c r="Q922" t="s">
        <v>4156</v>
      </c>
      <c r="R922" s="8">
        <v>34700</v>
      </c>
      <c r="S922" s="9">
        <f t="shared" si="120"/>
        <v>1995</v>
      </c>
      <c r="T922" s="9">
        <v>1995</v>
      </c>
      <c r="U922" s="9">
        <f t="shared" si="121"/>
        <v>27</v>
      </c>
      <c r="V922" s="8" t="s">
        <v>3881</v>
      </c>
      <c r="W922" t="s">
        <v>3880</v>
      </c>
      <c r="X922" s="2">
        <v>1.468</v>
      </c>
      <c r="Y922" s="7">
        <f t="shared" si="118"/>
        <v>3.9187421585115186E-2</v>
      </c>
      <c r="AA922">
        <v>906778</v>
      </c>
      <c r="AB922">
        <v>18931</v>
      </c>
      <c r="AD922" t="s">
        <v>6</v>
      </c>
      <c r="AE922">
        <v>43</v>
      </c>
      <c r="AF922">
        <v>234</v>
      </c>
      <c r="AH922" t="s">
        <v>4155</v>
      </c>
      <c r="AI922" t="s">
        <v>4154</v>
      </c>
      <c r="AK922" t="s">
        <v>4153</v>
      </c>
      <c r="AL922">
        <v>6</v>
      </c>
      <c r="AM922" s="5">
        <f t="shared" si="122"/>
        <v>0.22222222222222221</v>
      </c>
      <c r="AN922" s="4">
        <f t="shared" si="119"/>
        <v>3.365728469855694E-4</v>
      </c>
      <c r="AO922" s="3"/>
      <c r="AP922">
        <v>0</v>
      </c>
      <c r="AR922" t="s">
        <v>1</v>
      </c>
      <c r="AT922" s="2">
        <v>5.0830000000000002</v>
      </c>
      <c r="AU922" s="1">
        <f t="shared" si="123"/>
        <v>2.7532166963676299</v>
      </c>
      <c r="AV922" s="1">
        <f t="shared" si="124"/>
        <v>1.976199721605038</v>
      </c>
      <c r="AW922" s="1">
        <f t="shared" si="125"/>
        <v>1.1991827468424454</v>
      </c>
    </row>
    <row r="923" spans="1:49" x14ac:dyDescent="0.2">
      <c r="A923">
        <v>921</v>
      </c>
      <c r="B923" t="s">
        <v>4152</v>
      </c>
      <c r="C923" t="s">
        <v>4151</v>
      </c>
      <c r="F923" t="s">
        <v>4150</v>
      </c>
      <c r="G923" t="s">
        <v>16</v>
      </c>
      <c r="H923" t="s">
        <v>15</v>
      </c>
      <c r="I923" t="s">
        <v>4149</v>
      </c>
      <c r="J923" t="s">
        <v>4148</v>
      </c>
      <c r="K923" t="s">
        <v>4147</v>
      </c>
      <c r="L923" t="s">
        <v>4146</v>
      </c>
      <c r="M923" t="s">
        <v>4145</v>
      </c>
      <c r="N923">
        <v>2</v>
      </c>
      <c r="O923" t="s">
        <v>4144</v>
      </c>
      <c r="P923" t="s">
        <v>4143</v>
      </c>
      <c r="Q923" t="s">
        <v>4142</v>
      </c>
      <c r="R923" s="8">
        <v>34700</v>
      </c>
      <c r="S923" s="9">
        <f t="shared" si="120"/>
        <v>1995</v>
      </c>
      <c r="T923" s="9">
        <v>1995</v>
      </c>
      <c r="U923" s="9">
        <f t="shared" si="121"/>
        <v>27</v>
      </c>
      <c r="V923" s="8">
        <v>34731</v>
      </c>
      <c r="W923" t="s">
        <v>3305</v>
      </c>
      <c r="X923" s="2">
        <v>1.6519999999999999</v>
      </c>
      <c r="Y923" s="7">
        <f t="shared" si="118"/>
        <v>4.409919649769093E-2</v>
      </c>
      <c r="AA923" t="s">
        <v>3304</v>
      </c>
      <c r="AB923">
        <v>17337</v>
      </c>
      <c r="AC923">
        <v>15582221</v>
      </c>
      <c r="AD923" t="s">
        <v>6</v>
      </c>
      <c r="AE923">
        <v>43</v>
      </c>
      <c r="AF923">
        <v>2</v>
      </c>
      <c r="AH923" t="s">
        <v>4141</v>
      </c>
      <c r="AI923" t="s">
        <v>4140</v>
      </c>
      <c r="AK923" t="s">
        <v>4139</v>
      </c>
      <c r="AL923">
        <v>73</v>
      </c>
      <c r="AM923" s="5">
        <f t="shared" si="122"/>
        <v>2.7037037037037037</v>
      </c>
      <c r="AN923" s="4">
        <f t="shared" si="119"/>
        <v>4.0949696383244284E-3</v>
      </c>
      <c r="AO923" s="3"/>
      <c r="AP923">
        <v>0</v>
      </c>
      <c r="AQ923" t="s">
        <v>4138</v>
      </c>
      <c r="AR923" t="s">
        <v>3917</v>
      </c>
      <c r="AS923" t="s">
        <v>3587</v>
      </c>
      <c r="AT923" s="2" t="s">
        <v>20</v>
      </c>
      <c r="AU923" s="1">
        <f t="shared" si="123"/>
        <v>3.2097928439880978</v>
      </c>
      <c r="AV923" s="1">
        <f t="shared" si="124"/>
        <v>2.4097083068007681</v>
      </c>
      <c r="AW923" s="1">
        <f t="shared" si="125"/>
        <v>1.6096237696134379</v>
      </c>
    </row>
    <row r="924" spans="1:49" x14ac:dyDescent="0.2">
      <c r="A924">
        <v>922</v>
      </c>
      <c r="B924" t="s">
        <v>4137</v>
      </c>
      <c r="C924" t="s">
        <v>4136</v>
      </c>
      <c r="F924" t="s">
        <v>4135</v>
      </c>
      <c r="G924" t="s">
        <v>16</v>
      </c>
      <c r="H924" t="s">
        <v>15</v>
      </c>
      <c r="I924" t="s">
        <v>4134</v>
      </c>
      <c r="J924">
        <v>60021494</v>
      </c>
      <c r="K924" t="s">
        <v>4133</v>
      </c>
      <c r="L924" t="s">
        <v>4132</v>
      </c>
      <c r="M924" t="s">
        <v>2304</v>
      </c>
      <c r="N924">
        <v>1</v>
      </c>
      <c r="O924" t="s">
        <v>4131</v>
      </c>
      <c r="P924">
        <v>6508136668</v>
      </c>
      <c r="Q924">
        <v>60021494</v>
      </c>
      <c r="R924" s="8">
        <v>34700</v>
      </c>
      <c r="S924" s="9">
        <f t="shared" si="120"/>
        <v>1995</v>
      </c>
      <c r="T924" s="9">
        <v>1995</v>
      </c>
      <c r="U924" s="9">
        <f t="shared" si="121"/>
        <v>27</v>
      </c>
      <c r="V924" s="8">
        <v>34731</v>
      </c>
      <c r="W924" t="s">
        <v>3892</v>
      </c>
      <c r="X924" s="2">
        <v>0.88100000000000001</v>
      </c>
      <c r="Y924" s="7">
        <f t="shared" si="118"/>
        <v>2.3517791836843653E-2</v>
      </c>
      <c r="AA924">
        <v>10459243</v>
      </c>
      <c r="AB924">
        <v>17248</v>
      </c>
      <c r="AD924" t="s">
        <v>6</v>
      </c>
      <c r="AE924">
        <v>37</v>
      </c>
      <c r="AF924">
        <v>1</v>
      </c>
      <c r="AH924" t="s">
        <v>3193</v>
      </c>
      <c r="AI924" t="s">
        <v>4130</v>
      </c>
      <c r="AK924" t="s">
        <v>4129</v>
      </c>
      <c r="AL924">
        <v>12</v>
      </c>
      <c r="AM924" s="5">
        <f t="shared" si="122"/>
        <v>0.44444444444444442</v>
      </c>
      <c r="AN924" s="4">
        <f t="shared" si="119"/>
        <v>6.7314569397113879E-4</v>
      </c>
      <c r="AO924" s="3"/>
      <c r="AP924">
        <v>0</v>
      </c>
      <c r="AR924" t="s">
        <v>1</v>
      </c>
      <c r="AT924" s="2" t="s">
        <v>20</v>
      </c>
      <c r="AU924" s="1">
        <f t="shared" si="123"/>
        <v>1.6664397993981899</v>
      </c>
      <c r="AV924" s="1">
        <f t="shared" si="124"/>
        <v>1.2095468765407396</v>
      </c>
      <c r="AW924" s="1">
        <f t="shared" si="125"/>
        <v>0.75265395368328925</v>
      </c>
    </row>
    <row r="925" spans="1:49" x14ac:dyDescent="0.2">
      <c r="A925">
        <v>923</v>
      </c>
      <c r="B925" t="s">
        <v>4128</v>
      </c>
      <c r="C925" t="s">
        <v>4127</v>
      </c>
      <c r="F925" t="s">
        <v>4126</v>
      </c>
      <c r="G925" t="s">
        <v>16</v>
      </c>
      <c r="H925" t="s">
        <v>15</v>
      </c>
      <c r="I925" t="s">
        <v>4125</v>
      </c>
      <c r="J925" t="s">
        <v>4124</v>
      </c>
      <c r="K925" t="s">
        <v>4123</v>
      </c>
      <c r="L925" t="s">
        <v>4122</v>
      </c>
      <c r="M925" t="s">
        <v>1545</v>
      </c>
      <c r="N925">
        <v>4</v>
      </c>
      <c r="O925" t="s">
        <v>4121</v>
      </c>
      <c r="P925" t="s">
        <v>4120</v>
      </c>
      <c r="Q925" t="s">
        <v>4119</v>
      </c>
      <c r="R925" s="8">
        <v>34700</v>
      </c>
      <c r="S925" s="9">
        <f t="shared" si="120"/>
        <v>1995</v>
      </c>
      <c r="T925" s="9">
        <v>1995</v>
      </c>
      <c r="U925" s="9">
        <f t="shared" si="121"/>
        <v>27</v>
      </c>
      <c r="V925" s="8">
        <v>34731</v>
      </c>
      <c r="W925" t="s">
        <v>2638</v>
      </c>
      <c r="X925" s="2">
        <v>2.9860000000000002</v>
      </c>
      <c r="Y925" s="7">
        <f t="shared" si="118"/>
        <v>7.9709564613865094E-2</v>
      </c>
      <c r="AA925">
        <v>7338716</v>
      </c>
      <c r="AB925">
        <v>18902</v>
      </c>
      <c r="AD925" t="s">
        <v>6</v>
      </c>
      <c r="AE925">
        <v>13</v>
      </c>
      <c r="AF925">
        <v>2</v>
      </c>
      <c r="AH925" t="s">
        <v>4118</v>
      </c>
      <c r="AI925" t="s">
        <v>4117</v>
      </c>
      <c r="AK925" t="s">
        <v>4116</v>
      </c>
      <c r="AL925">
        <v>101</v>
      </c>
      <c r="AM925" s="5">
        <f t="shared" si="122"/>
        <v>3.7407407407407409</v>
      </c>
      <c r="AN925" s="4">
        <f t="shared" si="119"/>
        <v>5.665642924257086E-3</v>
      </c>
      <c r="AO925" s="3"/>
      <c r="AP925">
        <v>0</v>
      </c>
      <c r="AR925" t="s">
        <v>1</v>
      </c>
      <c r="AT925" s="2" t="s">
        <v>20</v>
      </c>
      <c r="AU925" s="1">
        <f t="shared" si="123"/>
        <v>5.7496388106982685</v>
      </c>
      <c r="AV925" s="1">
        <f t="shared" si="124"/>
        <v>4.2687603769061093</v>
      </c>
      <c r="AW925" s="1">
        <f t="shared" si="125"/>
        <v>2.7878819431139488</v>
      </c>
    </row>
    <row r="926" spans="1:49" x14ac:dyDescent="0.2">
      <c r="A926">
        <v>924</v>
      </c>
      <c r="B926" t="s">
        <v>4115</v>
      </c>
      <c r="C926" t="s">
        <v>4114</v>
      </c>
      <c r="F926" t="s">
        <v>4113</v>
      </c>
      <c r="G926" t="s">
        <v>16</v>
      </c>
      <c r="H926" t="s">
        <v>15</v>
      </c>
      <c r="I926" t="s">
        <v>4112</v>
      </c>
      <c r="J926">
        <v>60003480</v>
      </c>
      <c r="K926" t="s">
        <v>4111</v>
      </c>
      <c r="L926" t="s">
        <v>3417</v>
      </c>
      <c r="M926" t="s">
        <v>583</v>
      </c>
      <c r="N926">
        <v>1</v>
      </c>
      <c r="O926" t="s">
        <v>4110</v>
      </c>
      <c r="P926">
        <v>7006159446</v>
      </c>
      <c r="Q926">
        <v>60003480</v>
      </c>
      <c r="R926" s="8">
        <v>34700</v>
      </c>
      <c r="S926" s="9">
        <f t="shared" si="120"/>
        <v>1995</v>
      </c>
      <c r="T926" s="9">
        <v>1995</v>
      </c>
      <c r="U926" s="9">
        <f t="shared" si="121"/>
        <v>27</v>
      </c>
      <c r="V926" s="8">
        <v>34731</v>
      </c>
      <c r="W926" t="s">
        <v>4096</v>
      </c>
      <c r="X926" s="2">
        <v>0.251</v>
      </c>
      <c r="Y926" s="7">
        <f t="shared" si="118"/>
        <v>6.7003016470462617E-3</v>
      </c>
      <c r="AA926">
        <v>207217</v>
      </c>
      <c r="AB926">
        <v>26145</v>
      </c>
      <c r="AC926">
        <v>13623060</v>
      </c>
      <c r="AD926" t="s">
        <v>6</v>
      </c>
      <c r="AE926">
        <v>78</v>
      </c>
      <c r="AF926">
        <v>2</v>
      </c>
      <c r="AH926" t="s">
        <v>4109</v>
      </c>
      <c r="AI926" t="s">
        <v>4108</v>
      </c>
      <c r="AK926" t="s">
        <v>4107</v>
      </c>
      <c r="AL926">
        <v>2</v>
      </c>
      <c r="AM926" s="5">
        <f t="shared" si="122"/>
        <v>7.407407407407407E-2</v>
      </c>
      <c r="AN926" s="4">
        <f t="shared" si="119"/>
        <v>1.1219094899518981E-4</v>
      </c>
      <c r="AO926" s="3"/>
      <c r="AP926">
        <v>0</v>
      </c>
      <c r="AR926" t="s">
        <v>1</v>
      </c>
      <c r="AT926" s="2">
        <v>1.3360000000000001</v>
      </c>
      <c r="AU926" s="1">
        <f t="shared" si="123"/>
        <v>0.47238684376309392</v>
      </c>
      <c r="AV926" s="1">
        <f t="shared" si="124"/>
        <v>0.34062462980207259</v>
      </c>
      <c r="AW926" s="1">
        <f t="shared" si="125"/>
        <v>0.20886241584105111</v>
      </c>
    </row>
    <row r="927" spans="1:49" x14ac:dyDescent="0.2">
      <c r="A927">
        <v>925</v>
      </c>
      <c r="B927" t="s">
        <v>4106</v>
      </c>
      <c r="C927" t="s">
        <v>4105</v>
      </c>
      <c r="F927" t="s">
        <v>4104</v>
      </c>
      <c r="G927" t="s">
        <v>16</v>
      </c>
      <c r="H927" t="s">
        <v>15</v>
      </c>
      <c r="I927" t="s">
        <v>4103</v>
      </c>
      <c r="J927" t="s">
        <v>4097</v>
      </c>
      <c r="K927" t="s">
        <v>4102</v>
      </c>
      <c r="L927" t="s">
        <v>4101</v>
      </c>
      <c r="M927" t="s">
        <v>4100</v>
      </c>
      <c r="N927">
        <v>2</v>
      </c>
      <c r="O927" t="s">
        <v>4099</v>
      </c>
      <c r="P927" t="s">
        <v>4098</v>
      </c>
      <c r="Q927" t="s">
        <v>4097</v>
      </c>
      <c r="R927" s="8">
        <v>34700</v>
      </c>
      <c r="S927" s="9">
        <f t="shared" si="120"/>
        <v>1995</v>
      </c>
      <c r="T927" s="9">
        <v>1995</v>
      </c>
      <c r="U927" s="9">
        <f t="shared" si="121"/>
        <v>27</v>
      </c>
      <c r="V927" s="8">
        <v>34731</v>
      </c>
      <c r="W927" t="s">
        <v>4096</v>
      </c>
      <c r="X927" s="2">
        <v>0.251</v>
      </c>
      <c r="Y927" s="7">
        <f t="shared" si="118"/>
        <v>6.7003016470462617E-3</v>
      </c>
      <c r="AA927">
        <v>207217</v>
      </c>
      <c r="AB927">
        <v>26145</v>
      </c>
      <c r="AC927">
        <v>13623060</v>
      </c>
      <c r="AD927" t="s">
        <v>6</v>
      </c>
      <c r="AE927">
        <v>78</v>
      </c>
      <c r="AF927">
        <v>2</v>
      </c>
      <c r="AH927" t="s">
        <v>4095</v>
      </c>
      <c r="AI927" t="s">
        <v>4094</v>
      </c>
      <c r="AK927" t="s">
        <v>4093</v>
      </c>
      <c r="AL927">
        <v>8</v>
      </c>
      <c r="AM927" s="5">
        <f t="shared" si="122"/>
        <v>0.29629629629629628</v>
      </c>
      <c r="AN927" s="4">
        <f t="shared" si="119"/>
        <v>4.4876379598075925E-4</v>
      </c>
      <c r="AO927" s="3"/>
      <c r="AP927">
        <v>0</v>
      </c>
      <c r="AR927" t="s">
        <v>1</v>
      </c>
      <c r="AT927" s="2">
        <v>1.3360000000000001</v>
      </c>
      <c r="AU927" s="1">
        <f t="shared" si="123"/>
        <v>0.48248402917266103</v>
      </c>
      <c r="AV927" s="1">
        <f t="shared" si="124"/>
        <v>0.35745327215135103</v>
      </c>
      <c r="AW927" s="1">
        <f t="shared" si="125"/>
        <v>0.23242251513004097</v>
      </c>
    </row>
    <row r="928" spans="1:49" x14ac:dyDescent="0.2">
      <c r="A928">
        <v>926</v>
      </c>
      <c r="B928" t="s">
        <v>4092</v>
      </c>
      <c r="C928" t="s">
        <v>4091</v>
      </c>
      <c r="F928" t="s">
        <v>4090</v>
      </c>
      <c r="G928" t="s">
        <v>16</v>
      </c>
      <c r="H928" t="s">
        <v>15</v>
      </c>
      <c r="I928" t="s">
        <v>4089</v>
      </c>
      <c r="J928">
        <v>60029241</v>
      </c>
      <c r="K928" t="s">
        <v>4088</v>
      </c>
      <c r="L928" t="s">
        <v>4087</v>
      </c>
      <c r="M928" t="s">
        <v>11</v>
      </c>
      <c r="N928">
        <v>4</v>
      </c>
      <c r="O928" t="s">
        <v>4086</v>
      </c>
      <c r="P928" t="s">
        <v>4085</v>
      </c>
      <c r="Q928" t="s">
        <v>4084</v>
      </c>
      <c r="R928" s="8">
        <v>34700</v>
      </c>
      <c r="S928" s="9">
        <f t="shared" si="120"/>
        <v>1995</v>
      </c>
      <c r="T928" s="9">
        <v>1995</v>
      </c>
      <c r="U928" s="9">
        <f t="shared" si="121"/>
        <v>27</v>
      </c>
      <c r="V928" s="8">
        <v>34731</v>
      </c>
      <c r="W928" t="s">
        <v>4083</v>
      </c>
      <c r="X928" s="2">
        <v>0.66100000000000003</v>
      </c>
      <c r="Y928" s="7">
        <f t="shared" si="118"/>
        <v>1.7645017484850912E-2</v>
      </c>
      <c r="AA928">
        <v>189197</v>
      </c>
      <c r="AB928">
        <v>26022</v>
      </c>
      <c r="AD928" t="s">
        <v>6</v>
      </c>
      <c r="AE928">
        <v>31</v>
      </c>
      <c r="AF928">
        <v>2</v>
      </c>
      <c r="AH928" t="s">
        <v>4082</v>
      </c>
      <c r="AI928" t="s">
        <v>4081</v>
      </c>
      <c r="AK928" t="s">
        <v>4080</v>
      </c>
      <c r="AL928">
        <v>26</v>
      </c>
      <c r="AM928" s="5">
        <f t="shared" si="122"/>
        <v>0.96296296296296291</v>
      </c>
      <c r="AN928" s="4">
        <f t="shared" si="119"/>
        <v>1.4584823369374674E-3</v>
      </c>
      <c r="AO928" s="3"/>
      <c r="AP928">
        <v>0</v>
      </c>
      <c r="AR928" t="s">
        <v>1</v>
      </c>
      <c r="AT928" s="2">
        <v>2.3180000000000001</v>
      </c>
      <c r="AU928" s="1">
        <f t="shared" si="123"/>
        <v>1.2789056940476877</v>
      </c>
      <c r="AV928" s="1">
        <f t="shared" si="124"/>
        <v>0.95517499108941895</v>
      </c>
      <c r="AW928" s="1">
        <f t="shared" si="125"/>
        <v>0.63144428813115017</v>
      </c>
    </row>
    <row r="929" spans="1:49" x14ac:dyDescent="0.2">
      <c r="A929">
        <v>927</v>
      </c>
      <c r="B929" t="s">
        <v>4079</v>
      </c>
      <c r="C929" t="s">
        <v>4078</v>
      </c>
      <c r="F929" t="s">
        <v>4077</v>
      </c>
      <c r="G929" t="s">
        <v>16</v>
      </c>
      <c r="H929" t="s">
        <v>15</v>
      </c>
      <c r="I929" t="s">
        <v>4076</v>
      </c>
      <c r="J929" t="s">
        <v>4070</v>
      </c>
      <c r="K929" t="s">
        <v>4075</v>
      </c>
      <c r="L929" t="s">
        <v>4074</v>
      </c>
      <c r="M929" t="s">
        <v>4073</v>
      </c>
      <c r="N929">
        <v>2</v>
      </c>
      <c r="O929" t="s">
        <v>4072</v>
      </c>
      <c r="P929" t="s">
        <v>4071</v>
      </c>
      <c r="Q929" t="s">
        <v>4070</v>
      </c>
      <c r="R929" s="8">
        <v>34700</v>
      </c>
      <c r="S929" s="9">
        <f t="shared" si="120"/>
        <v>1995</v>
      </c>
      <c r="T929" s="9">
        <v>1995</v>
      </c>
      <c r="U929" s="9">
        <f t="shared" si="121"/>
        <v>27</v>
      </c>
      <c r="V929" s="8" t="s">
        <v>3881</v>
      </c>
      <c r="W929" t="s">
        <v>3880</v>
      </c>
      <c r="X929" s="2">
        <v>1.468</v>
      </c>
      <c r="Y929" s="7">
        <f t="shared" si="118"/>
        <v>3.9187421585115186E-2</v>
      </c>
      <c r="AA929">
        <v>906778</v>
      </c>
      <c r="AB929">
        <v>18931</v>
      </c>
      <c r="AD929" t="s">
        <v>6</v>
      </c>
      <c r="AE929">
        <v>43</v>
      </c>
      <c r="AF929">
        <v>234</v>
      </c>
      <c r="AH929" t="s">
        <v>4069</v>
      </c>
      <c r="AI929" t="s">
        <v>4068</v>
      </c>
      <c r="AK929" t="s">
        <v>4067</v>
      </c>
      <c r="AL929">
        <v>0</v>
      </c>
      <c r="AM929" s="5">
        <f t="shared" si="122"/>
        <v>0</v>
      </c>
      <c r="AN929" s="4">
        <f t="shared" si="119"/>
        <v>0</v>
      </c>
      <c r="AO929" s="3"/>
      <c r="AP929">
        <v>0</v>
      </c>
      <c r="AR929" t="s">
        <v>1</v>
      </c>
      <c r="AT929" s="2">
        <v>5.0830000000000002</v>
      </c>
      <c r="AU929" s="1">
        <f t="shared" si="123"/>
        <v>2.7431195109580626</v>
      </c>
      <c r="AV929" s="1">
        <f t="shared" si="124"/>
        <v>1.9593710792557593</v>
      </c>
      <c r="AW929" s="1">
        <f t="shared" si="125"/>
        <v>1.1756226475534557</v>
      </c>
    </row>
    <row r="930" spans="1:49" x14ac:dyDescent="0.2">
      <c r="A930">
        <v>928</v>
      </c>
      <c r="B930" t="s">
        <v>4066</v>
      </c>
      <c r="C930" t="s">
        <v>4065</v>
      </c>
      <c r="F930" t="s">
        <v>4064</v>
      </c>
      <c r="G930" t="s">
        <v>16</v>
      </c>
      <c r="H930" t="s">
        <v>15</v>
      </c>
      <c r="I930" t="s">
        <v>4063</v>
      </c>
      <c r="J930" t="s">
        <v>4062</v>
      </c>
      <c r="K930" t="s">
        <v>4061</v>
      </c>
      <c r="L930" t="s">
        <v>4060</v>
      </c>
      <c r="M930" t="s">
        <v>128</v>
      </c>
      <c r="N930">
        <v>2</v>
      </c>
      <c r="O930" t="s">
        <v>4059</v>
      </c>
      <c r="P930" t="s">
        <v>4058</v>
      </c>
      <c r="Q930" t="s">
        <v>4057</v>
      </c>
      <c r="R930" s="8">
        <v>34700</v>
      </c>
      <c r="S930" s="9">
        <f t="shared" si="120"/>
        <v>1995</v>
      </c>
      <c r="T930" s="9">
        <v>1995</v>
      </c>
      <c r="U930" s="9">
        <f t="shared" si="121"/>
        <v>27</v>
      </c>
      <c r="V930" s="8" t="s">
        <v>3881</v>
      </c>
      <c r="W930" t="s">
        <v>3880</v>
      </c>
      <c r="X930" s="2">
        <v>1.468</v>
      </c>
      <c r="Y930" s="7">
        <f t="shared" si="118"/>
        <v>3.9187421585115186E-2</v>
      </c>
      <c r="AA930">
        <v>906778</v>
      </c>
      <c r="AB930">
        <v>18931</v>
      </c>
      <c r="AD930" t="s">
        <v>6</v>
      </c>
      <c r="AE930">
        <v>43</v>
      </c>
      <c r="AF930">
        <v>234</v>
      </c>
      <c r="AH930" t="s">
        <v>4056</v>
      </c>
      <c r="AI930" t="s">
        <v>4055</v>
      </c>
      <c r="AK930" t="s">
        <v>4054</v>
      </c>
      <c r="AL930">
        <v>1</v>
      </c>
      <c r="AM930" s="5">
        <f t="shared" si="122"/>
        <v>3.7037037037037035E-2</v>
      </c>
      <c r="AN930" s="4">
        <f t="shared" si="119"/>
        <v>5.6095474497594906E-5</v>
      </c>
      <c r="AO930" s="3"/>
      <c r="AP930">
        <v>0</v>
      </c>
      <c r="AR930" t="s">
        <v>1</v>
      </c>
      <c r="AT930" s="2">
        <v>5.0830000000000002</v>
      </c>
      <c r="AU930" s="1">
        <f t="shared" si="123"/>
        <v>2.7448023751929904</v>
      </c>
      <c r="AV930" s="1">
        <f t="shared" si="124"/>
        <v>1.962175852980639</v>
      </c>
      <c r="AW930" s="1">
        <f t="shared" si="125"/>
        <v>1.1795493307682874</v>
      </c>
    </row>
    <row r="931" spans="1:49" x14ac:dyDescent="0.2">
      <c r="A931">
        <v>929</v>
      </c>
      <c r="B931" t="s">
        <v>4053</v>
      </c>
      <c r="C931" t="s">
        <v>4052</v>
      </c>
      <c r="F931" t="s">
        <v>4051</v>
      </c>
      <c r="G931" t="s">
        <v>16</v>
      </c>
      <c r="H931" t="s">
        <v>15</v>
      </c>
      <c r="I931" t="s">
        <v>4050</v>
      </c>
      <c r="J931">
        <v>60005913</v>
      </c>
      <c r="K931" t="s">
        <v>4049</v>
      </c>
      <c r="L931" t="s">
        <v>1215</v>
      </c>
      <c r="M931" t="s">
        <v>1214</v>
      </c>
      <c r="N931">
        <v>1</v>
      </c>
      <c r="O931" t="s">
        <v>4048</v>
      </c>
      <c r="P931">
        <v>7004641779</v>
      </c>
      <c r="Q931">
        <v>60005913</v>
      </c>
      <c r="R931" s="8">
        <v>34700</v>
      </c>
      <c r="S931" s="9">
        <f t="shared" si="120"/>
        <v>1995</v>
      </c>
      <c r="T931" s="9">
        <v>1995</v>
      </c>
      <c r="U931" s="9">
        <f t="shared" si="121"/>
        <v>27</v>
      </c>
      <c r="V931" s="8">
        <v>34731</v>
      </c>
      <c r="W931" t="s">
        <v>3305</v>
      </c>
      <c r="X931" s="2">
        <v>1.6519999999999999</v>
      </c>
      <c r="Y931" s="7">
        <f t="shared" si="118"/>
        <v>4.409919649769093E-2</v>
      </c>
      <c r="AA931" t="s">
        <v>3304</v>
      </c>
      <c r="AB931">
        <v>17337</v>
      </c>
      <c r="AC931">
        <v>15582221</v>
      </c>
      <c r="AD931" t="s">
        <v>6</v>
      </c>
      <c r="AE931">
        <v>43</v>
      </c>
      <c r="AF931">
        <v>2</v>
      </c>
      <c r="AH931" t="s">
        <v>4047</v>
      </c>
      <c r="AI931" t="s">
        <v>4046</v>
      </c>
      <c r="AK931" t="s">
        <v>4045</v>
      </c>
      <c r="AL931">
        <v>8</v>
      </c>
      <c r="AM931" s="5">
        <f t="shared" si="122"/>
        <v>0.29629629629629628</v>
      </c>
      <c r="AN931" s="4">
        <f t="shared" si="119"/>
        <v>4.4876379598075925E-4</v>
      </c>
      <c r="AO931" s="3"/>
      <c r="AP931">
        <v>0</v>
      </c>
      <c r="AR931" t="s">
        <v>1</v>
      </c>
      <c r="AT931" s="2" t="s">
        <v>20</v>
      </c>
      <c r="AU931" s="1">
        <f t="shared" si="123"/>
        <v>3.1004066687177878</v>
      </c>
      <c r="AV931" s="1">
        <f t="shared" si="124"/>
        <v>2.2273980146835846</v>
      </c>
      <c r="AW931" s="1">
        <f t="shared" si="125"/>
        <v>1.3543893606493809</v>
      </c>
    </row>
    <row r="932" spans="1:49" x14ac:dyDescent="0.2">
      <c r="A932">
        <v>930</v>
      </c>
      <c r="B932" t="s">
        <v>4044</v>
      </c>
      <c r="C932" t="s">
        <v>4043</v>
      </c>
      <c r="F932" t="s">
        <v>4042</v>
      </c>
      <c r="G932" t="s">
        <v>16</v>
      </c>
      <c r="H932" t="s">
        <v>15</v>
      </c>
      <c r="I932" t="s">
        <v>4041</v>
      </c>
      <c r="J932">
        <v>60021378</v>
      </c>
      <c r="K932" t="s">
        <v>4040</v>
      </c>
      <c r="L932" t="s">
        <v>4039</v>
      </c>
      <c r="M932" t="s">
        <v>11</v>
      </c>
      <c r="N932">
        <v>1</v>
      </c>
      <c r="O932" t="s">
        <v>4038</v>
      </c>
      <c r="P932">
        <v>7003959311</v>
      </c>
      <c r="Q932">
        <v>60021378</v>
      </c>
      <c r="R932" s="8">
        <v>34700</v>
      </c>
      <c r="S932" s="9">
        <f t="shared" si="120"/>
        <v>1995</v>
      </c>
      <c r="T932" s="9">
        <v>1995</v>
      </c>
      <c r="U932" s="9">
        <f t="shared" si="121"/>
        <v>27</v>
      </c>
      <c r="V932" s="8" t="s">
        <v>3881</v>
      </c>
      <c r="W932" t="s">
        <v>3880</v>
      </c>
      <c r="X932" s="2">
        <v>1.468</v>
      </c>
      <c r="Y932" s="7">
        <f t="shared" si="118"/>
        <v>3.9187421585115186E-2</v>
      </c>
      <c r="AA932">
        <v>906778</v>
      </c>
      <c r="AB932">
        <v>18931</v>
      </c>
      <c r="AD932" t="s">
        <v>6</v>
      </c>
      <c r="AE932">
        <v>43</v>
      </c>
      <c r="AF932">
        <v>234</v>
      </c>
      <c r="AH932" t="s">
        <v>4037</v>
      </c>
      <c r="AI932" t="s">
        <v>4036</v>
      </c>
      <c r="AK932" t="s">
        <v>4035</v>
      </c>
      <c r="AL932">
        <v>8</v>
      </c>
      <c r="AM932" s="5">
        <f t="shared" si="122"/>
        <v>0.29629629629629628</v>
      </c>
      <c r="AN932" s="4">
        <f t="shared" si="119"/>
        <v>4.4876379598075925E-4</v>
      </c>
      <c r="AO932" s="3"/>
      <c r="AP932">
        <v>0</v>
      </c>
      <c r="AR932" t="s">
        <v>1</v>
      </c>
      <c r="AT932" s="2">
        <v>5.0830000000000002</v>
      </c>
      <c r="AU932" s="1">
        <f t="shared" si="123"/>
        <v>2.7565824248374855</v>
      </c>
      <c r="AV932" s="1">
        <f t="shared" si="124"/>
        <v>1.9818092690547973</v>
      </c>
      <c r="AW932" s="1">
        <f t="shared" si="125"/>
        <v>1.2070361132721088</v>
      </c>
    </row>
    <row r="933" spans="1:49" x14ac:dyDescent="0.2">
      <c r="A933">
        <v>931</v>
      </c>
      <c r="B933" t="s">
        <v>4034</v>
      </c>
      <c r="C933" t="s">
        <v>4033</v>
      </c>
      <c r="F933" t="s">
        <v>4032</v>
      </c>
      <c r="G933" t="s">
        <v>16</v>
      </c>
      <c r="H933" t="s">
        <v>15</v>
      </c>
      <c r="I933" t="s">
        <v>4031</v>
      </c>
      <c r="J933" t="s">
        <v>4030</v>
      </c>
      <c r="K933" t="s">
        <v>4029</v>
      </c>
      <c r="L933" t="s">
        <v>4028</v>
      </c>
      <c r="M933" t="s">
        <v>4027</v>
      </c>
      <c r="N933">
        <v>6</v>
      </c>
      <c r="O933" t="s">
        <v>4026</v>
      </c>
      <c r="P933" t="s">
        <v>4025</v>
      </c>
      <c r="Q933" t="s">
        <v>4024</v>
      </c>
      <c r="R933" s="8">
        <v>34700</v>
      </c>
      <c r="S933" s="9">
        <f t="shared" si="120"/>
        <v>1995</v>
      </c>
      <c r="T933" s="9">
        <v>1995</v>
      </c>
      <c r="U933" s="9">
        <f t="shared" si="121"/>
        <v>27</v>
      </c>
      <c r="V933" s="8">
        <v>34731</v>
      </c>
      <c r="W933" t="s">
        <v>3892</v>
      </c>
      <c r="X933" s="2">
        <v>0.88100000000000001</v>
      </c>
      <c r="Y933" s="7">
        <f t="shared" si="118"/>
        <v>2.3517791836843653E-2</v>
      </c>
      <c r="AA933">
        <v>10459243</v>
      </c>
      <c r="AB933">
        <v>17248</v>
      </c>
      <c r="AD933" t="s">
        <v>6</v>
      </c>
      <c r="AE933">
        <v>37</v>
      </c>
      <c r="AF933">
        <v>1</v>
      </c>
      <c r="AH933" t="s">
        <v>4023</v>
      </c>
      <c r="AI933" t="s">
        <v>4022</v>
      </c>
      <c r="AK933" t="s">
        <v>4021</v>
      </c>
      <c r="AL933">
        <v>0</v>
      </c>
      <c r="AM933" s="5">
        <f t="shared" si="122"/>
        <v>0</v>
      </c>
      <c r="AN933" s="4">
        <f t="shared" si="119"/>
        <v>0</v>
      </c>
      <c r="AO933" s="3"/>
      <c r="AP933">
        <v>0</v>
      </c>
      <c r="AR933" t="s">
        <v>1</v>
      </c>
      <c r="AT933" s="2" t="s">
        <v>20</v>
      </c>
      <c r="AU933" s="1">
        <f t="shared" si="123"/>
        <v>1.6462454285790555</v>
      </c>
      <c r="AV933" s="1">
        <f t="shared" si="124"/>
        <v>1.1758895918421826</v>
      </c>
      <c r="AW933" s="1">
        <f t="shared" si="125"/>
        <v>0.70553375510530958</v>
      </c>
    </row>
    <row r="934" spans="1:49" x14ac:dyDescent="0.2">
      <c r="A934">
        <v>932</v>
      </c>
      <c r="B934" t="s">
        <v>4020</v>
      </c>
      <c r="C934" t="s">
        <v>4019</v>
      </c>
      <c r="F934" t="s">
        <v>4018</v>
      </c>
      <c r="G934" t="s">
        <v>16</v>
      </c>
      <c r="H934" t="s">
        <v>15</v>
      </c>
      <c r="I934" t="s">
        <v>4017</v>
      </c>
      <c r="J934">
        <v>60028547</v>
      </c>
      <c r="K934" t="s">
        <v>4016</v>
      </c>
      <c r="L934" t="s">
        <v>4015</v>
      </c>
      <c r="M934" t="s">
        <v>11</v>
      </c>
      <c r="N934">
        <v>2</v>
      </c>
      <c r="O934" t="s">
        <v>4014</v>
      </c>
      <c r="P934" t="s">
        <v>4013</v>
      </c>
      <c r="Q934" t="s">
        <v>4012</v>
      </c>
      <c r="R934" s="8">
        <v>34700</v>
      </c>
      <c r="S934" s="9">
        <f t="shared" si="120"/>
        <v>1995</v>
      </c>
      <c r="T934" s="9">
        <v>1995</v>
      </c>
      <c r="U934" s="9">
        <f t="shared" si="121"/>
        <v>27</v>
      </c>
      <c r="V934" s="8">
        <v>34731</v>
      </c>
      <c r="W934" t="s">
        <v>3305</v>
      </c>
      <c r="X934" s="2">
        <v>1.6519999999999999</v>
      </c>
      <c r="Y934" s="7">
        <f t="shared" si="118"/>
        <v>4.409919649769093E-2</v>
      </c>
      <c r="AA934" t="s">
        <v>3304</v>
      </c>
      <c r="AB934">
        <v>17337</v>
      </c>
      <c r="AC934">
        <v>15582221</v>
      </c>
      <c r="AD934" t="s">
        <v>6</v>
      </c>
      <c r="AE934">
        <v>43</v>
      </c>
      <c r="AF934">
        <v>2</v>
      </c>
      <c r="AH934" t="s">
        <v>4011</v>
      </c>
      <c r="AI934" t="s">
        <v>4010</v>
      </c>
      <c r="AK934" t="s">
        <v>4009</v>
      </c>
      <c r="AL934">
        <v>82</v>
      </c>
      <c r="AM934" s="5">
        <f t="shared" si="122"/>
        <v>3.0370370370370372</v>
      </c>
      <c r="AN934" s="4">
        <f t="shared" si="119"/>
        <v>4.5998289088027824E-3</v>
      </c>
      <c r="AO934" s="3"/>
      <c r="AP934">
        <v>0</v>
      </c>
      <c r="AR934" t="s">
        <v>1</v>
      </c>
      <c r="AT934" s="2" t="s">
        <v>20</v>
      </c>
      <c r="AU934" s="1">
        <f t="shared" si="123"/>
        <v>3.224938622102449</v>
      </c>
      <c r="AV934" s="1">
        <f t="shared" si="124"/>
        <v>2.4349512703246856</v>
      </c>
      <c r="AW934" s="1">
        <f t="shared" si="125"/>
        <v>1.6449639185469225</v>
      </c>
    </row>
    <row r="935" spans="1:49" x14ac:dyDescent="0.2">
      <c r="A935">
        <v>933</v>
      </c>
      <c r="B935" t="s">
        <v>4008</v>
      </c>
      <c r="C935" t="s">
        <v>4007</v>
      </c>
      <c r="F935" t="s">
        <v>4006</v>
      </c>
      <c r="G935" t="s">
        <v>16</v>
      </c>
      <c r="H935" t="s">
        <v>15</v>
      </c>
      <c r="I935" t="s">
        <v>4005</v>
      </c>
      <c r="J935">
        <v>60021080</v>
      </c>
      <c r="K935" t="s">
        <v>4004</v>
      </c>
      <c r="L935" t="s">
        <v>4003</v>
      </c>
      <c r="M935" t="s">
        <v>11</v>
      </c>
      <c r="N935">
        <v>1</v>
      </c>
      <c r="O935" t="s">
        <v>4002</v>
      </c>
      <c r="P935">
        <v>6701843222</v>
      </c>
      <c r="Q935">
        <v>60021080</v>
      </c>
      <c r="R935" s="8">
        <v>34700</v>
      </c>
      <c r="S935" s="9">
        <f t="shared" si="120"/>
        <v>1995</v>
      </c>
      <c r="T935" s="9">
        <v>1995</v>
      </c>
      <c r="U935" s="9">
        <f t="shared" si="121"/>
        <v>27</v>
      </c>
      <c r="V935" s="8">
        <v>34731</v>
      </c>
      <c r="W935" t="s">
        <v>3305</v>
      </c>
      <c r="X935" s="2">
        <v>1.6519999999999999</v>
      </c>
      <c r="Y935" s="7">
        <f t="shared" si="118"/>
        <v>4.409919649769093E-2</v>
      </c>
      <c r="AA935" t="s">
        <v>3304</v>
      </c>
      <c r="AB935">
        <v>17337</v>
      </c>
      <c r="AC935">
        <v>15582221</v>
      </c>
      <c r="AD935" t="s">
        <v>6</v>
      </c>
      <c r="AE935">
        <v>43</v>
      </c>
      <c r="AF935">
        <v>2</v>
      </c>
      <c r="AH935" t="s">
        <v>4001</v>
      </c>
      <c r="AI935" t="s">
        <v>4000</v>
      </c>
      <c r="AK935" t="s">
        <v>3999</v>
      </c>
      <c r="AL935">
        <v>26</v>
      </c>
      <c r="AM935" s="5">
        <f t="shared" si="122"/>
        <v>0.96296296296296291</v>
      </c>
      <c r="AN935" s="4">
        <f t="shared" si="119"/>
        <v>1.4584823369374674E-3</v>
      </c>
      <c r="AO935" s="3"/>
      <c r="AP935">
        <v>0</v>
      </c>
      <c r="AR935" t="s">
        <v>1</v>
      </c>
      <c r="AT935" s="2" t="s">
        <v>20</v>
      </c>
      <c r="AU935" s="1">
        <f t="shared" si="123"/>
        <v>3.1306982249464892</v>
      </c>
      <c r="AV935" s="1">
        <f t="shared" si="124"/>
        <v>2.2778839417314201</v>
      </c>
      <c r="AW935" s="1">
        <f t="shared" si="125"/>
        <v>1.4250696585163505</v>
      </c>
    </row>
    <row r="936" spans="1:49" x14ac:dyDescent="0.2">
      <c r="A936">
        <v>934</v>
      </c>
      <c r="B936" t="s">
        <v>3998</v>
      </c>
      <c r="C936" t="s">
        <v>3997</v>
      </c>
      <c r="F936" t="s">
        <v>3996</v>
      </c>
      <c r="G936" t="s">
        <v>16</v>
      </c>
      <c r="H936" t="s">
        <v>15</v>
      </c>
      <c r="I936" t="s">
        <v>3995</v>
      </c>
      <c r="J936">
        <v>60022847</v>
      </c>
      <c r="K936" t="s">
        <v>3994</v>
      </c>
      <c r="L936" t="s">
        <v>3993</v>
      </c>
      <c r="M936" t="s">
        <v>3689</v>
      </c>
      <c r="N936">
        <v>6</v>
      </c>
      <c r="O936" t="s">
        <v>3992</v>
      </c>
      <c r="P936" t="s">
        <v>3991</v>
      </c>
      <c r="Q936" t="s">
        <v>3990</v>
      </c>
      <c r="R936" s="8">
        <v>34700</v>
      </c>
      <c r="S936" s="9">
        <f t="shared" si="120"/>
        <v>1995</v>
      </c>
      <c r="T936" s="9">
        <v>1995</v>
      </c>
      <c r="U936" s="9">
        <f t="shared" si="121"/>
        <v>27</v>
      </c>
      <c r="V936" s="8">
        <v>34731</v>
      </c>
      <c r="W936" t="s">
        <v>3963</v>
      </c>
      <c r="X936" s="2">
        <v>1.337</v>
      </c>
      <c r="Y936" s="7">
        <f t="shared" si="118"/>
        <v>3.5690451402792235E-2</v>
      </c>
      <c r="AA936">
        <v>7413106</v>
      </c>
      <c r="AB936">
        <v>26005</v>
      </c>
      <c r="AC936">
        <v>15580563</v>
      </c>
      <c r="AD936" t="s">
        <v>6</v>
      </c>
      <c r="AE936">
        <v>16</v>
      </c>
      <c r="AF936">
        <v>2</v>
      </c>
      <c r="AH936" t="s">
        <v>3989</v>
      </c>
      <c r="AI936" t="s">
        <v>3988</v>
      </c>
      <c r="AK936" t="s">
        <v>3987</v>
      </c>
      <c r="AL936">
        <v>4</v>
      </c>
      <c r="AM936" s="5">
        <f t="shared" si="122"/>
        <v>0.14814814814814814</v>
      </c>
      <c r="AN936" s="4">
        <f t="shared" si="119"/>
        <v>2.2438189799037963E-4</v>
      </c>
      <c r="AO936" s="3"/>
      <c r="AP936">
        <v>0</v>
      </c>
      <c r="AQ936" t="s">
        <v>3986</v>
      </c>
      <c r="AR936" t="s">
        <v>1</v>
      </c>
      <c r="AS936" t="s">
        <v>3985</v>
      </c>
      <c r="AT936" s="2">
        <v>4.1870000000000003</v>
      </c>
      <c r="AU936" s="1">
        <f t="shared" si="123"/>
        <v>2.5050630551351678</v>
      </c>
      <c r="AV936" s="1">
        <f t="shared" si="124"/>
        <v>1.7957416650391307</v>
      </c>
      <c r="AW936" s="1">
        <f t="shared" si="125"/>
        <v>1.0864202749430936</v>
      </c>
    </row>
    <row r="937" spans="1:49" x14ac:dyDescent="0.2">
      <c r="A937">
        <v>935</v>
      </c>
      <c r="B937" t="s">
        <v>3984</v>
      </c>
      <c r="C937" t="s">
        <v>3983</v>
      </c>
      <c r="F937" t="s">
        <v>3982</v>
      </c>
      <c r="G937" t="s">
        <v>16</v>
      </c>
      <c r="H937" t="s">
        <v>15</v>
      </c>
      <c r="I937" t="s">
        <v>3981</v>
      </c>
      <c r="J937">
        <v>60011520</v>
      </c>
      <c r="K937" t="s">
        <v>3980</v>
      </c>
      <c r="L937" t="s">
        <v>794</v>
      </c>
      <c r="M937" t="s">
        <v>694</v>
      </c>
      <c r="N937">
        <v>2</v>
      </c>
      <c r="O937" t="s">
        <v>3979</v>
      </c>
      <c r="P937" t="s">
        <v>3978</v>
      </c>
      <c r="Q937" t="s">
        <v>3977</v>
      </c>
      <c r="R937" s="8">
        <v>34700</v>
      </c>
      <c r="S937" s="9">
        <f t="shared" si="120"/>
        <v>1995</v>
      </c>
      <c r="T937" s="9">
        <v>1995</v>
      </c>
      <c r="U937" s="9">
        <f t="shared" si="121"/>
        <v>27</v>
      </c>
      <c r="V937" s="8">
        <v>34731</v>
      </c>
      <c r="W937" t="s">
        <v>3305</v>
      </c>
      <c r="X937" s="2">
        <v>1.6519999999999999</v>
      </c>
      <c r="Y937" s="7">
        <f t="shared" si="118"/>
        <v>4.409919649769093E-2</v>
      </c>
      <c r="AA937" t="s">
        <v>3304</v>
      </c>
      <c r="AB937">
        <v>17337</v>
      </c>
      <c r="AC937">
        <v>15582221</v>
      </c>
      <c r="AD937" t="s">
        <v>6</v>
      </c>
      <c r="AE937">
        <v>43</v>
      </c>
      <c r="AF937">
        <v>2</v>
      </c>
      <c r="AH937" t="s">
        <v>3976</v>
      </c>
      <c r="AI937" t="s">
        <v>3975</v>
      </c>
      <c r="AK937" t="s">
        <v>3974</v>
      </c>
      <c r="AL937">
        <v>33</v>
      </c>
      <c r="AM937" s="5">
        <f t="shared" si="122"/>
        <v>1.2222222222222223</v>
      </c>
      <c r="AN937" s="4">
        <f t="shared" si="119"/>
        <v>1.851150658420632E-3</v>
      </c>
      <c r="AO937" s="3"/>
      <c r="AP937">
        <v>0</v>
      </c>
      <c r="AR937" t="s">
        <v>1</v>
      </c>
      <c r="AT937" s="2" t="s">
        <v>20</v>
      </c>
      <c r="AU937" s="1">
        <f t="shared" si="123"/>
        <v>3.1424782745909838</v>
      </c>
      <c r="AV937" s="1">
        <f t="shared" si="124"/>
        <v>2.2975173578055781</v>
      </c>
      <c r="AW937" s="1">
        <f t="shared" si="125"/>
        <v>1.4525564410201721</v>
      </c>
    </row>
    <row r="938" spans="1:49" x14ac:dyDescent="0.2">
      <c r="A938">
        <v>936</v>
      </c>
      <c r="B938" t="s">
        <v>3973</v>
      </c>
      <c r="C938" t="s">
        <v>3972</v>
      </c>
      <c r="F938" t="s">
        <v>3971</v>
      </c>
      <c r="G938" t="s">
        <v>16</v>
      </c>
      <c r="H938" t="s">
        <v>15</v>
      </c>
      <c r="I938" t="s">
        <v>3970</v>
      </c>
      <c r="J938" t="s">
        <v>3969</v>
      </c>
      <c r="K938" t="s">
        <v>3968</v>
      </c>
      <c r="L938" t="s">
        <v>3967</v>
      </c>
      <c r="M938" t="s">
        <v>128</v>
      </c>
      <c r="N938">
        <v>7</v>
      </c>
      <c r="O938" t="s">
        <v>3966</v>
      </c>
      <c r="P938" t="s">
        <v>3965</v>
      </c>
      <c r="Q938" t="s">
        <v>3964</v>
      </c>
      <c r="R938" s="8">
        <v>34700</v>
      </c>
      <c r="S938" s="9">
        <f t="shared" si="120"/>
        <v>1995</v>
      </c>
      <c r="T938" s="9">
        <v>1995</v>
      </c>
      <c r="U938" s="9">
        <f t="shared" si="121"/>
        <v>27</v>
      </c>
      <c r="V938" s="8">
        <v>34731</v>
      </c>
      <c r="W938" t="s">
        <v>3963</v>
      </c>
      <c r="X938" s="2">
        <v>1.337</v>
      </c>
      <c r="Y938" s="7">
        <f t="shared" si="118"/>
        <v>3.5690451402792235E-2</v>
      </c>
      <c r="AA938">
        <v>7413106</v>
      </c>
      <c r="AB938">
        <v>26005</v>
      </c>
      <c r="AC938">
        <v>15580563</v>
      </c>
      <c r="AD938" t="s">
        <v>6</v>
      </c>
      <c r="AE938">
        <v>16</v>
      </c>
      <c r="AF938">
        <v>2</v>
      </c>
      <c r="AH938" t="s">
        <v>3962</v>
      </c>
      <c r="AI938" t="s">
        <v>3961</v>
      </c>
      <c r="AK938" t="s">
        <v>3960</v>
      </c>
      <c r="AL938">
        <v>13</v>
      </c>
      <c r="AM938" s="5">
        <f t="shared" si="122"/>
        <v>0.48148148148148145</v>
      </c>
      <c r="AN938" s="4">
        <f t="shared" si="119"/>
        <v>7.2924116846873369E-4</v>
      </c>
      <c r="AO938" s="3"/>
      <c r="AP938">
        <v>0</v>
      </c>
      <c r="AQ938" t="s">
        <v>3959</v>
      </c>
      <c r="AR938" t="s">
        <v>1</v>
      </c>
      <c r="AS938" t="s">
        <v>3958</v>
      </c>
      <c r="AT938" s="2">
        <v>4.1870000000000003</v>
      </c>
      <c r="AU938" s="1">
        <f t="shared" si="123"/>
        <v>2.5202088332495181</v>
      </c>
      <c r="AV938" s="1">
        <f t="shared" si="124"/>
        <v>1.8209846285630482</v>
      </c>
      <c r="AW938" s="1">
        <f t="shared" si="125"/>
        <v>1.1217604238765784</v>
      </c>
    </row>
    <row r="939" spans="1:49" x14ac:dyDescent="0.2">
      <c r="A939">
        <v>937</v>
      </c>
      <c r="B939" t="s">
        <v>3957</v>
      </c>
      <c r="C939" t="s">
        <v>3956</v>
      </c>
      <c r="F939" t="s">
        <v>3955</v>
      </c>
      <c r="G939" t="s">
        <v>16</v>
      </c>
      <c r="H939" t="s">
        <v>15</v>
      </c>
      <c r="I939" t="s">
        <v>3954</v>
      </c>
      <c r="J939">
        <v>60011357</v>
      </c>
      <c r="K939" t="s">
        <v>3953</v>
      </c>
      <c r="L939" t="s">
        <v>3952</v>
      </c>
      <c r="M939" t="s">
        <v>3689</v>
      </c>
      <c r="N939">
        <v>2</v>
      </c>
      <c r="O939" t="s">
        <v>3951</v>
      </c>
      <c r="P939" t="s">
        <v>3950</v>
      </c>
      <c r="Q939" t="s">
        <v>3949</v>
      </c>
      <c r="R939" s="8">
        <v>34700</v>
      </c>
      <c r="S939" s="9">
        <f t="shared" si="120"/>
        <v>1995</v>
      </c>
      <c r="T939" s="9">
        <v>1995</v>
      </c>
      <c r="U939" s="9">
        <f t="shared" si="121"/>
        <v>27</v>
      </c>
      <c r="V939" s="8">
        <v>34750</v>
      </c>
      <c r="W939" t="s">
        <v>2584</v>
      </c>
      <c r="X939" s="2">
        <v>0.30399999999999999</v>
      </c>
      <c r="Y939" s="7">
        <f t="shared" si="118"/>
        <v>8.115106377299057E-3</v>
      </c>
      <c r="AA939">
        <v>8952477</v>
      </c>
      <c r="AB939">
        <v>12250</v>
      </c>
      <c r="AC939">
        <v>10982760</v>
      </c>
      <c r="AD939" t="s">
        <v>6</v>
      </c>
      <c r="AE939">
        <v>8</v>
      </c>
      <c r="AF939">
        <v>3</v>
      </c>
      <c r="AH939" t="s">
        <v>3948</v>
      </c>
      <c r="AI939" t="s">
        <v>3947</v>
      </c>
      <c r="AJ939" t="s">
        <v>3946</v>
      </c>
      <c r="AK939" t="s">
        <v>3945</v>
      </c>
      <c r="AL939">
        <v>4</v>
      </c>
      <c r="AM939" s="5">
        <f t="shared" si="122"/>
        <v>0.14814814814814814</v>
      </c>
      <c r="AN939" s="4">
        <f t="shared" si="119"/>
        <v>2.2438189799037963E-4</v>
      </c>
      <c r="AO939" s="3"/>
      <c r="AP939">
        <v>0</v>
      </c>
      <c r="AR939" t="s">
        <v>1</v>
      </c>
      <c r="AT939" s="2" t="s">
        <v>20</v>
      </c>
      <c r="AU939" s="1">
        <f t="shared" si="123"/>
        <v>0.57478890335064536</v>
      </c>
      <c r="AV939" s="1">
        <f t="shared" si="124"/>
        <v>0.41697441376447181</v>
      </c>
      <c r="AW939" s="1">
        <f t="shared" si="125"/>
        <v>0.25915992417829831</v>
      </c>
    </row>
    <row r="940" spans="1:49" x14ac:dyDescent="0.2">
      <c r="A940">
        <v>938</v>
      </c>
      <c r="B940" t="s">
        <v>3944</v>
      </c>
      <c r="C940" t="s">
        <v>3943</v>
      </c>
      <c r="F940" t="s">
        <v>3942</v>
      </c>
      <c r="G940" t="s">
        <v>16</v>
      </c>
      <c r="H940" t="s">
        <v>15</v>
      </c>
      <c r="I940" t="s">
        <v>3941</v>
      </c>
      <c r="J940" t="s">
        <v>3940</v>
      </c>
      <c r="K940" t="s">
        <v>3939</v>
      </c>
      <c r="L940" t="s">
        <v>3938</v>
      </c>
      <c r="M940" t="s">
        <v>128</v>
      </c>
      <c r="N940">
        <v>3</v>
      </c>
      <c r="O940" t="s">
        <v>3937</v>
      </c>
      <c r="P940" t="s">
        <v>3936</v>
      </c>
      <c r="Q940" t="s">
        <v>3935</v>
      </c>
      <c r="R940" s="8">
        <v>34700</v>
      </c>
      <c r="S940" s="9">
        <f t="shared" si="120"/>
        <v>1995</v>
      </c>
      <c r="T940" s="9">
        <v>1995</v>
      </c>
      <c r="U940" s="9">
        <f t="shared" si="121"/>
        <v>27</v>
      </c>
      <c r="V940" s="8">
        <v>34750</v>
      </c>
      <c r="W940" t="s">
        <v>2584</v>
      </c>
      <c r="X940" s="2">
        <v>0.30399999999999999</v>
      </c>
      <c r="Y940" s="7">
        <f t="shared" si="118"/>
        <v>8.115106377299057E-3</v>
      </c>
      <c r="AA940">
        <v>8952477</v>
      </c>
      <c r="AB940">
        <v>12250</v>
      </c>
      <c r="AC940">
        <v>10982760</v>
      </c>
      <c r="AD940" t="s">
        <v>6</v>
      </c>
      <c r="AE940">
        <v>8</v>
      </c>
      <c r="AF940">
        <v>3</v>
      </c>
      <c r="AH940" t="s">
        <v>3934</v>
      </c>
      <c r="AI940" t="s">
        <v>3933</v>
      </c>
      <c r="AJ940" t="s">
        <v>3932</v>
      </c>
      <c r="AK940" t="s">
        <v>3931</v>
      </c>
      <c r="AL940">
        <v>3</v>
      </c>
      <c r="AM940" s="5">
        <f t="shared" si="122"/>
        <v>0.1111111111111111</v>
      </c>
      <c r="AN940" s="4">
        <f t="shared" si="119"/>
        <v>1.682864234927847E-4</v>
      </c>
      <c r="AO940" s="3"/>
      <c r="AP940">
        <v>0</v>
      </c>
      <c r="AR940" t="s">
        <v>1</v>
      </c>
      <c r="AT940" s="2" t="s">
        <v>20</v>
      </c>
      <c r="AU940" s="1">
        <f t="shared" si="123"/>
        <v>0.57310603911571745</v>
      </c>
      <c r="AV940" s="1">
        <f t="shared" si="124"/>
        <v>0.41416964003959206</v>
      </c>
      <c r="AW940" s="1">
        <f t="shared" si="125"/>
        <v>0.25523324096346667</v>
      </c>
    </row>
    <row r="941" spans="1:49" x14ac:dyDescent="0.2">
      <c r="A941">
        <v>939</v>
      </c>
      <c r="B941" t="s">
        <v>3930</v>
      </c>
      <c r="C941" t="s">
        <v>3929</v>
      </c>
      <c r="F941" t="s">
        <v>3928</v>
      </c>
      <c r="G941" t="s">
        <v>16</v>
      </c>
      <c r="H941" t="s">
        <v>15</v>
      </c>
      <c r="I941" t="s">
        <v>3927</v>
      </c>
      <c r="J941">
        <v>60010491</v>
      </c>
      <c r="K941" t="s">
        <v>3926</v>
      </c>
      <c r="L941" t="s">
        <v>3925</v>
      </c>
      <c r="M941" t="s">
        <v>11</v>
      </c>
      <c r="N941">
        <v>4</v>
      </c>
      <c r="O941" t="s">
        <v>3924</v>
      </c>
      <c r="P941" t="s">
        <v>3923</v>
      </c>
      <c r="Q941" t="s">
        <v>3922</v>
      </c>
      <c r="R941" s="8">
        <v>34700</v>
      </c>
      <c r="S941" s="9">
        <f t="shared" si="120"/>
        <v>1995</v>
      </c>
      <c r="T941" s="9">
        <v>1995</v>
      </c>
      <c r="U941" s="9">
        <f t="shared" si="121"/>
        <v>27</v>
      </c>
      <c r="V941" s="8">
        <v>34731</v>
      </c>
      <c r="W941" t="s">
        <v>3892</v>
      </c>
      <c r="X941" s="2">
        <v>0.88100000000000001</v>
      </c>
      <c r="Y941" s="7">
        <f t="shared" si="118"/>
        <v>2.3517791836843653E-2</v>
      </c>
      <c r="AA941">
        <v>10459243</v>
      </c>
      <c r="AB941">
        <v>17248</v>
      </c>
      <c r="AD941" t="s">
        <v>6</v>
      </c>
      <c r="AE941">
        <v>37</v>
      </c>
      <c r="AF941">
        <v>1</v>
      </c>
      <c r="AH941" t="s">
        <v>3921</v>
      </c>
      <c r="AI941" t="s">
        <v>3920</v>
      </c>
      <c r="AK941" t="s">
        <v>3919</v>
      </c>
      <c r="AL941">
        <v>63</v>
      </c>
      <c r="AM941" s="5">
        <f t="shared" si="122"/>
        <v>2.3333333333333335</v>
      </c>
      <c r="AN941" s="4">
        <f t="shared" si="119"/>
        <v>3.5340148933484792E-3</v>
      </c>
      <c r="AO941" s="3"/>
      <c r="AP941">
        <v>0</v>
      </c>
      <c r="AQ941" t="s">
        <v>3918</v>
      </c>
      <c r="AR941" t="s">
        <v>3917</v>
      </c>
      <c r="AS941" t="s">
        <v>3916</v>
      </c>
      <c r="AT941" s="2" t="s">
        <v>20</v>
      </c>
      <c r="AU941" s="1">
        <f t="shared" si="123"/>
        <v>1.75226587537951</v>
      </c>
      <c r="AV941" s="1">
        <f t="shared" si="124"/>
        <v>1.3525903365096066</v>
      </c>
      <c r="AW941" s="1">
        <f t="shared" si="125"/>
        <v>0.9529147976397031</v>
      </c>
    </row>
    <row r="942" spans="1:49" x14ac:dyDescent="0.2">
      <c r="A942">
        <v>940</v>
      </c>
      <c r="B942" t="s">
        <v>3915</v>
      </c>
      <c r="C942" t="s">
        <v>3914</v>
      </c>
      <c r="F942" t="s">
        <v>3913</v>
      </c>
      <c r="G942" t="s">
        <v>16</v>
      </c>
      <c r="H942" t="s">
        <v>15</v>
      </c>
      <c r="I942" t="s">
        <v>3912</v>
      </c>
      <c r="J942" t="s">
        <v>3911</v>
      </c>
      <c r="K942" t="s">
        <v>3910</v>
      </c>
      <c r="L942" t="s">
        <v>3909</v>
      </c>
      <c r="M942" t="s">
        <v>3908</v>
      </c>
      <c r="N942">
        <v>3</v>
      </c>
      <c r="O942" t="s">
        <v>3907</v>
      </c>
      <c r="P942" t="s">
        <v>3906</v>
      </c>
      <c r="Q942" t="s">
        <v>3905</v>
      </c>
      <c r="R942" s="8">
        <v>34700</v>
      </c>
      <c r="S942" s="9">
        <f t="shared" si="120"/>
        <v>1995</v>
      </c>
      <c r="T942" s="9">
        <v>1995</v>
      </c>
      <c r="U942" s="9">
        <f t="shared" si="121"/>
        <v>27</v>
      </c>
      <c r="V942" s="8">
        <v>34731</v>
      </c>
      <c r="W942" t="s">
        <v>3305</v>
      </c>
      <c r="X942" s="2">
        <v>1.6519999999999999</v>
      </c>
      <c r="Y942" s="7">
        <f t="shared" si="118"/>
        <v>4.409919649769093E-2</v>
      </c>
      <c r="AA942" t="s">
        <v>3304</v>
      </c>
      <c r="AB942">
        <v>17337</v>
      </c>
      <c r="AC942">
        <v>15582221</v>
      </c>
      <c r="AD942" t="s">
        <v>6</v>
      </c>
      <c r="AE942">
        <v>43</v>
      </c>
      <c r="AF942">
        <v>2</v>
      </c>
      <c r="AH942" t="s">
        <v>3904</v>
      </c>
      <c r="AI942" t="s">
        <v>3903</v>
      </c>
      <c r="AK942" t="s">
        <v>3902</v>
      </c>
      <c r="AL942">
        <v>7</v>
      </c>
      <c r="AM942" s="5">
        <f t="shared" si="122"/>
        <v>0.25925925925925924</v>
      </c>
      <c r="AN942" s="4">
        <f t="shared" si="119"/>
        <v>3.9266832148316435E-4</v>
      </c>
      <c r="AO942" s="3"/>
      <c r="AP942">
        <v>0</v>
      </c>
      <c r="AR942" t="s">
        <v>1</v>
      </c>
      <c r="AT942" s="2" t="s">
        <v>20</v>
      </c>
      <c r="AU942" s="1">
        <f t="shared" si="123"/>
        <v>3.09872380448286</v>
      </c>
      <c r="AV942" s="1">
        <f t="shared" si="124"/>
        <v>2.2245932409587046</v>
      </c>
      <c r="AW942" s="1">
        <f t="shared" si="125"/>
        <v>1.3504626774345492</v>
      </c>
    </row>
    <row r="943" spans="1:49" x14ac:dyDescent="0.2">
      <c r="A943">
        <v>941</v>
      </c>
      <c r="B943" t="s">
        <v>3901</v>
      </c>
      <c r="C943" t="s">
        <v>3900</v>
      </c>
      <c r="F943" t="s">
        <v>3899</v>
      </c>
      <c r="G943" t="s">
        <v>16</v>
      </c>
      <c r="H943" t="s">
        <v>15</v>
      </c>
      <c r="I943" t="s">
        <v>3898</v>
      </c>
      <c r="J943">
        <v>60030551</v>
      </c>
      <c r="K943" t="s">
        <v>3897</v>
      </c>
      <c r="L943" t="s">
        <v>3896</v>
      </c>
      <c r="M943" t="s">
        <v>11</v>
      </c>
      <c r="N943">
        <v>2</v>
      </c>
      <c r="O943" t="s">
        <v>3895</v>
      </c>
      <c r="P943" t="s">
        <v>3894</v>
      </c>
      <c r="Q943" t="s">
        <v>3893</v>
      </c>
      <c r="R943" s="8">
        <v>34700</v>
      </c>
      <c r="S943" s="9">
        <f t="shared" si="120"/>
        <v>1995</v>
      </c>
      <c r="T943" s="9">
        <v>1995</v>
      </c>
      <c r="U943" s="9">
        <f t="shared" si="121"/>
        <v>27</v>
      </c>
      <c r="V943" s="8">
        <v>34731</v>
      </c>
      <c r="W943" t="s">
        <v>3892</v>
      </c>
      <c r="X943" s="2">
        <v>0.88100000000000001</v>
      </c>
      <c r="Y943" s="7">
        <f t="shared" si="118"/>
        <v>2.3517791836843653E-2</v>
      </c>
      <c r="AA943">
        <v>10459243</v>
      </c>
      <c r="AB943">
        <v>17248</v>
      </c>
      <c r="AD943" t="s">
        <v>6</v>
      </c>
      <c r="AE943">
        <v>37</v>
      </c>
      <c r="AF943">
        <v>1</v>
      </c>
      <c r="AH943" t="s">
        <v>3891</v>
      </c>
      <c r="AI943" t="s">
        <v>3890</v>
      </c>
      <c r="AK943" t="s">
        <v>3889</v>
      </c>
      <c r="AL943">
        <v>892</v>
      </c>
      <c r="AM943" s="5">
        <f t="shared" si="122"/>
        <v>33.037037037037038</v>
      </c>
      <c r="AN943" s="4">
        <f t="shared" si="119"/>
        <v>5.0037163251854658E-2</v>
      </c>
      <c r="AO943" s="3"/>
      <c r="AP943">
        <v>0</v>
      </c>
      <c r="AR943" t="s">
        <v>1</v>
      </c>
      <c r="AT943" s="2" t="s">
        <v>20</v>
      </c>
      <c r="AU943" s="1">
        <f t="shared" si="123"/>
        <v>3.1473603261346952</v>
      </c>
      <c r="AV943" s="1">
        <f t="shared" si="124"/>
        <v>3.6777477544349151</v>
      </c>
      <c r="AW943" s="1">
        <f t="shared" si="125"/>
        <v>4.208135182735135</v>
      </c>
    </row>
    <row r="944" spans="1:49" x14ac:dyDescent="0.2">
      <c r="A944">
        <v>942</v>
      </c>
      <c r="B944" t="s">
        <v>3888</v>
      </c>
      <c r="C944" t="s">
        <v>3887</v>
      </c>
      <c r="F944" t="s">
        <v>3886</v>
      </c>
      <c r="G944" t="s">
        <v>16</v>
      </c>
      <c r="H944" t="s">
        <v>15</v>
      </c>
      <c r="I944" t="s">
        <v>3885</v>
      </c>
      <c r="J944">
        <v>60024590</v>
      </c>
      <c r="K944" t="s">
        <v>3884</v>
      </c>
      <c r="L944" t="s">
        <v>3883</v>
      </c>
      <c r="M944" t="s">
        <v>11</v>
      </c>
      <c r="N944">
        <v>1</v>
      </c>
      <c r="O944" t="s">
        <v>3882</v>
      </c>
      <c r="P944">
        <v>7101881674</v>
      </c>
      <c r="Q944">
        <v>60024590</v>
      </c>
      <c r="R944" s="8">
        <v>34700</v>
      </c>
      <c r="S944" s="9">
        <f t="shared" si="120"/>
        <v>1995</v>
      </c>
      <c r="T944" s="9">
        <v>1995</v>
      </c>
      <c r="U944" s="9">
        <f t="shared" si="121"/>
        <v>27</v>
      </c>
      <c r="V944" s="8" t="s">
        <v>3881</v>
      </c>
      <c r="W944" t="s">
        <v>3880</v>
      </c>
      <c r="X944" s="2">
        <v>1.468</v>
      </c>
      <c r="Y944" s="7">
        <f t="shared" si="118"/>
        <v>3.9187421585115186E-2</v>
      </c>
      <c r="AA944">
        <v>906778</v>
      </c>
      <c r="AB944">
        <v>18931</v>
      </c>
      <c r="AD944" t="s">
        <v>6</v>
      </c>
      <c r="AE944">
        <v>43</v>
      </c>
      <c r="AF944">
        <v>234</v>
      </c>
      <c r="AH944" t="s">
        <v>3879</v>
      </c>
      <c r="AI944" t="s">
        <v>3878</v>
      </c>
      <c r="AK944" t="s">
        <v>3877</v>
      </c>
      <c r="AL944">
        <v>69</v>
      </c>
      <c r="AM944" s="5">
        <f t="shared" si="122"/>
        <v>2.5555555555555554</v>
      </c>
      <c r="AN944" s="4">
        <f t="shared" si="119"/>
        <v>3.8705877403340484E-3</v>
      </c>
      <c r="AO944" s="3"/>
      <c r="AP944">
        <v>0</v>
      </c>
      <c r="AR944" t="s">
        <v>1</v>
      </c>
      <c r="AT944" s="2">
        <v>5.0830000000000002</v>
      </c>
      <c r="AU944" s="1">
        <f t="shared" si="123"/>
        <v>2.8592371431680843</v>
      </c>
      <c r="AV944" s="1">
        <f t="shared" si="124"/>
        <v>2.1529004662724613</v>
      </c>
      <c r="AW944" s="1">
        <f t="shared" si="125"/>
        <v>1.4465637893768388</v>
      </c>
    </row>
    <row r="945" spans="1:49" x14ac:dyDescent="0.2">
      <c r="A945">
        <v>943</v>
      </c>
      <c r="B945" t="s">
        <v>3876</v>
      </c>
      <c r="C945" t="s">
        <v>3875</v>
      </c>
      <c r="D945" t="s">
        <v>3874</v>
      </c>
      <c r="F945" t="s">
        <v>3873</v>
      </c>
      <c r="G945" t="s">
        <v>16</v>
      </c>
      <c r="H945" t="s">
        <v>15</v>
      </c>
      <c r="I945" t="s">
        <v>3872</v>
      </c>
      <c r="J945" t="s">
        <v>3871</v>
      </c>
      <c r="K945" t="s">
        <v>3870</v>
      </c>
      <c r="L945" t="s">
        <v>3869</v>
      </c>
      <c r="M945" t="s">
        <v>42</v>
      </c>
      <c r="N945">
        <v>3</v>
      </c>
      <c r="O945" t="s">
        <v>3868</v>
      </c>
      <c r="P945" t="s">
        <v>3867</v>
      </c>
      <c r="Q945" t="s">
        <v>3866</v>
      </c>
      <c r="R945" s="8">
        <v>34700</v>
      </c>
      <c r="S945" s="9">
        <f t="shared" si="120"/>
        <v>1995</v>
      </c>
      <c r="T945" s="9">
        <v>1995</v>
      </c>
      <c r="U945" s="9">
        <f t="shared" si="121"/>
        <v>27</v>
      </c>
      <c r="V945" s="8">
        <v>34731</v>
      </c>
      <c r="W945" t="s">
        <v>3865</v>
      </c>
      <c r="X945" s="2">
        <v>0.55300000000000005</v>
      </c>
      <c r="Y945" s="7">
        <f t="shared" si="118"/>
        <v>1.4762019166599933E-2</v>
      </c>
      <c r="AA945">
        <v>1679317</v>
      </c>
      <c r="AB945">
        <v>26696</v>
      </c>
      <c r="AD945" t="s">
        <v>6</v>
      </c>
      <c r="AE945">
        <v>27</v>
      </c>
      <c r="AF945" s="6">
        <v>44287</v>
      </c>
      <c r="AH945" t="s">
        <v>3864</v>
      </c>
      <c r="AI945" t="s">
        <v>3863</v>
      </c>
      <c r="AK945" t="s">
        <v>3862</v>
      </c>
      <c r="AL945">
        <v>1</v>
      </c>
      <c r="AM945" s="5">
        <f t="shared" si="122"/>
        <v>3.7037037037037035E-2</v>
      </c>
      <c r="AN945" s="4">
        <f t="shared" si="119"/>
        <v>5.6095474497594906E-5</v>
      </c>
      <c r="AO945" s="3"/>
      <c r="AP945">
        <v>0</v>
      </c>
      <c r="AR945" t="s">
        <v>1</v>
      </c>
      <c r="AT945" s="2">
        <v>2.5230000000000001</v>
      </c>
      <c r="AU945" s="1">
        <f t="shared" si="123"/>
        <v>1.035024205896923</v>
      </c>
      <c r="AV945" s="1">
        <f t="shared" si="124"/>
        <v>0.74090573205487642</v>
      </c>
      <c r="AW945" s="1">
        <f t="shared" si="125"/>
        <v>0.44678725821282955</v>
      </c>
    </row>
    <row r="946" spans="1:49" x14ac:dyDescent="0.2">
      <c r="A946">
        <v>944</v>
      </c>
      <c r="B946" t="s">
        <v>3861</v>
      </c>
      <c r="C946" t="s">
        <v>3860</v>
      </c>
      <c r="D946" t="s">
        <v>3859</v>
      </c>
      <c r="F946" t="s">
        <v>3858</v>
      </c>
      <c r="G946" t="s">
        <v>16</v>
      </c>
      <c r="H946" t="s">
        <v>15</v>
      </c>
      <c r="I946" t="s">
        <v>3857</v>
      </c>
      <c r="J946">
        <v>60069502</v>
      </c>
      <c r="K946" t="s">
        <v>3856</v>
      </c>
      <c r="L946" t="s">
        <v>3855</v>
      </c>
      <c r="M946" t="s">
        <v>1472</v>
      </c>
      <c r="N946">
        <v>1</v>
      </c>
      <c r="O946" t="s">
        <v>3854</v>
      </c>
      <c r="P946">
        <v>35868315600</v>
      </c>
      <c r="Q946">
        <v>60069502</v>
      </c>
      <c r="R946" s="8">
        <v>34700</v>
      </c>
      <c r="S946" s="9">
        <f t="shared" si="120"/>
        <v>1995</v>
      </c>
      <c r="T946" s="9">
        <v>1995</v>
      </c>
      <c r="U946" s="9">
        <f t="shared" si="121"/>
        <v>27</v>
      </c>
      <c r="V946" s="8">
        <v>34731</v>
      </c>
      <c r="W946" t="s">
        <v>3853</v>
      </c>
      <c r="X946" s="2">
        <v>0.44500000000000001</v>
      </c>
      <c r="Y946" s="7">
        <f t="shared" si="118"/>
        <v>1.1879020848348951E-2</v>
      </c>
      <c r="AA946">
        <v>262714</v>
      </c>
      <c r="AB946">
        <v>26717</v>
      </c>
      <c r="AD946" t="s">
        <v>6</v>
      </c>
      <c r="AE946">
        <v>35</v>
      </c>
      <c r="AF946">
        <v>2</v>
      </c>
      <c r="AH946" t="s">
        <v>3852</v>
      </c>
      <c r="AI946" t="s">
        <v>3851</v>
      </c>
      <c r="AK946" t="s">
        <v>3850</v>
      </c>
      <c r="AL946">
        <v>1</v>
      </c>
      <c r="AM946" s="5">
        <f t="shared" si="122"/>
        <v>3.7037037037037035E-2</v>
      </c>
      <c r="AN946" s="4">
        <f t="shared" si="119"/>
        <v>5.6095474497594906E-5</v>
      </c>
      <c r="AO946" s="3"/>
      <c r="AP946">
        <v>0</v>
      </c>
      <c r="AR946" t="s">
        <v>1</v>
      </c>
      <c r="AT946" s="2">
        <v>1.589</v>
      </c>
      <c r="AU946" s="1">
        <f t="shared" si="123"/>
        <v>0.83321432361935421</v>
      </c>
      <c r="AV946" s="1">
        <f t="shared" si="124"/>
        <v>0.59675581614232731</v>
      </c>
      <c r="AW946" s="1">
        <f t="shared" si="125"/>
        <v>0.36029730866530013</v>
      </c>
    </row>
    <row r="947" spans="1:49" x14ac:dyDescent="0.2">
      <c r="A947">
        <v>945</v>
      </c>
      <c r="B947" t="s">
        <v>3849</v>
      </c>
      <c r="C947" t="s">
        <v>3848</v>
      </c>
      <c r="F947" t="s">
        <v>3847</v>
      </c>
      <c r="G947" t="s">
        <v>16</v>
      </c>
      <c r="H947" t="s">
        <v>15</v>
      </c>
      <c r="I947" t="s">
        <v>3846</v>
      </c>
      <c r="J947">
        <v>60077720</v>
      </c>
      <c r="K947" t="s">
        <v>3845</v>
      </c>
      <c r="L947" t="s">
        <v>3844</v>
      </c>
      <c r="M947" t="s">
        <v>56</v>
      </c>
      <c r="N947">
        <v>2</v>
      </c>
      <c r="O947" t="s">
        <v>3843</v>
      </c>
      <c r="P947" t="s">
        <v>3842</v>
      </c>
      <c r="Q947" t="s">
        <v>3841</v>
      </c>
      <c r="R947" s="8">
        <v>34700</v>
      </c>
      <c r="S947" s="9">
        <f t="shared" si="120"/>
        <v>1995</v>
      </c>
      <c r="T947" s="9">
        <v>1995</v>
      </c>
      <c r="U947" s="9">
        <f t="shared" si="121"/>
        <v>27</v>
      </c>
      <c r="V947" s="8">
        <v>34731</v>
      </c>
      <c r="W947" t="s">
        <v>2638</v>
      </c>
      <c r="X947" s="2">
        <v>2.9860000000000002</v>
      </c>
      <c r="Y947" s="7">
        <f t="shared" si="118"/>
        <v>7.9709564613865094E-2</v>
      </c>
      <c r="AA947">
        <v>7338716</v>
      </c>
      <c r="AB947">
        <v>18902</v>
      </c>
      <c r="AD947" t="s">
        <v>6</v>
      </c>
      <c r="AE947">
        <v>13</v>
      </c>
      <c r="AF947">
        <v>2</v>
      </c>
      <c r="AH947" t="s">
        <v>3840</v>
      </c>
      <c r="AI947" t="s">
        <v>3839</v>
      </c>
      <c r="AK947" t="s">
        <v>3838</v>
      </c>
      <c r="AL947">
        <v>36</v>
      </c>
      <c r="AM947" s="5">
        <f t="shared" si="122"/>
        <v>1.3333333333333333</v>
      </c>
      <c r="AN947" s="4">
        <f t="shared" si="119"/>
        <v>2.0194370819134164E-3</v>
      </c>
      <c r="AO947" s="3"/>
      <c r="AP947">
        <v>0</v>
      </c>
      <c r="AR947" s="11">
        <v>10.977777777777778</v>
      </c>
      <c r="AT947" s="2" t="s">
        <v>20</v>
      </c>
      <c r="AU947" s="1">
        <f t="shared" si="123"/>
        <v>5.6402526354279585</v>
      </c>
      <c r="AV947" s="1">
        <f t="shared" si="124"/>
        <v>4.0864500847889254</v>
      </c>
      <c r="AW947" s="1">
        <f t="shared" si="125"/>
        <v>2.5326475341498917</v>
      </c>
    </row>
    <row r="948" spans="1:49" x14ac:dyDescent="0.2">
      <c r="A948">
        <v>946</v>
      </c>
      <c r="B948" t="s">
        <v>3837</v>
      </c>
      <c r="C948" t="s">
        <v>3836</v>
      </c>
      <c r="F948" t="s">
        <v>3835</v>
      </c>
      <c r="G948" t="s">
        <v>16</v>
      </c>
      <c r="H948" t="s">
        <v>15</v>
      </c>
      <c r="I948" t="s">
        <v>3834</v>
      </c>
      <c r="J948">
        <v>60017161</v>
      </c>
      <c r="K948" t="s">
        <v>3833</v>
      </c>
      <c r="L948" t="s">
        <v>3832</v>
      </c>
      <c r="M948" t="s">
        <v>3831</v>
      </c>
      <c r="N948">
        <v>3</v>
      </c>
      <c r="O948" t="s">
        <v>3830</v>
      </c>
      <c r="P948" t="s">
        <v>3829</v>
      </c>
      <c r="Q948" t="s">
        <v>3828</v>
      </c>
      <c r="R948" s="8">
        <v>34700</v>
      </c>
      <c r="S948" s="9">
        <f t="shared" si="120"/>
        <v>1995</v>
      </c>
      <c r="T948" s="9">
        <v>1995</v>
      </c>
      <c r="U948" s="9">
        <f t="shared" si="121"/>
        <v>27</v>
      </c>
      <c r="V948" s="8">
        <v>34750</v>
      </c>
      <c r="W948" t="s">
        <v>2584</v>
      </c>
      <c r="X948" s="2">
        <v>0.30399999999999999</v>
      </c>
      <c r="Y948" s="7">
        <f t="shared" si="118"/>
        <v>8.115106377299057E-3</v>
      </c>
      <c r="AA948">
        <v>8952477</v>
      </c>
      <c r="AB948">
        <v>12250</v>
      </c>
      <c r="AC948">
        <v>10982760</v>
      </c>
      <c r="AD948" t="s">
        <v>6</v>
      </c>
      <c r="AE948">
        <v>8</v>
      </c>
      <c r="AF948">
        <v>3</v>
      </c>
      <c r="AH948" t="s">
        <v>3827</v>
      </c>
      <c r="AI948" t="s">
        <v>3826</v>
      </c>
      <c r="AJ948" t="s">
        <v>3825</v>
      </c>
      <c r="AK948" t="s">
        <v>3824</v>
      </c>
      <c r="AL948">
        <v>3</v>
      </c>
      <c r="AM948" s="5">
        <f t="shared" si="122"/>
        <v>0.1111111111111111</v>
      </c>
      <c r="AN948" s="4">
        <f t="shared" si="119"/>
        <v>1.682864234927847E-4</v>
      </c>
      <c r="AO948" s="3"/>
      <c r="AP948">
        <v>0</v>
      </c>
      <c r="AR948" t="s">
        <v>1</v>
      </c>
      <c r="AT948" s="2" t="s">
        <v>20</v>
      </c>
      <c r="AU948" s="1">
        <f t="shared" si="123"/>
        <v>0.57310603911571745</v>
      </c>
      <c r="AV948" s="1">
        <f t="shared" si="124"/>
        <v>0.41416964003959206</v>
      </c>
      <c r="AW948" s="1">
        <f t="shared" si="125"/>
        <v>0.25523324096346667</v>
      </c>
    </row>
    <row r="949" spans="1:49" x14ac:dyDescent="0.2">
      <c r="A949">
        <v>947</v>
      </c>
      <c r="B949" t="s">
        <v>3823</v>
      </c>
      <c r="C949" t="s">
        <v>3822</v>
      </c>
      <c r="F949" t="s">
        <v>3821</v>
      </c>
      <c r="G949" t="s">
        <v>16</v>
      </c>
      <c r="H949" t="s">
        <v>15</v>
      </c>
      <c r="I949" t="s">
        <v>3820</v>
      </c>
      <c r="J949">
        <v>100667205</v>
      </c>
      <c r="K949" t="s">
        <v>3819</v>
      </c>
      <c r="M949" t="s">
        <v>11</v>
      </c>
      <c r="N949">
        <v>1</v>
      </c>
      <c r="O949" t="s">
        <v>3818</v>
      </c>
      <c r="P949">
        <v>6603875070</v>
      </c>
      <c r="Q949">
        <v>100667205</v>
      </c>
      <c r="R949" s="8">
        <v>34700</v>
      </c>
      <c r="S949" s="9">
        <f t="shared" si="120"/>
        <v>1995</v>
      </c>
      <c r="T949" s="9">
        <v>1995</v>
      </c>
      <c r="U949" s="9">
        <f t="shared" si="121"/>
        <v>27</v>
      </c>
      <c r="V949" s="8">
        <v>34731</v>
      </c>
      <c r="W949" t="s">
        <v>2638</v>
      </c>
      <c r="X949" s="2">
        <v>2.9860000000000002</v>
      </c>
      <c r="Y949" s="7">
        <f t="shared" si="118"/>
        <v>7.9709564613865094E-2</v>
      </c>
      <c r="AA949">
        <v>7338716</v>
      </c>
      <c r="AB949">
        <v>18902</v>
      </c>
      <c r="AD949" t="s">
        <v>6</v>
      </c>
      <c r="AE949">
        <v>13</v>
      </c>
      <c r="AF949">
        <v>2</v>
      </c>
      <c r="AH949" t="s">
        <v>3817</v>
      </c>
      <c r="AI949" t="s">
        <v>3816</v>
      </c>
      <c r="AK949" t="s">
        <v>3815</v>
      </c>
      <c r="AL949">
        <v>29</v>
      </c>
      <c r="AM949" s="5">
        <f t="shared" si="122"/>
        <v>1.0740740740740742</v>
      </c>
      <c r="AN949" s="4">
        <f t="shared" si="119"/>
        <v>1.6267687604302524E-3</v>
      </c>
      <c r="AO949" s="3"/>
      <c r="AP949">
        <v>0</v>
      </c>
      <c r="AR949" t="s">
        <v>1</v>
      </c>
      <c r="AT949" s="2" t="s">
        <v>20</v>
      </c>
      <c r="AU949" s="1">
        <f t="shared" si="123"/>
        <v>5.6284725857834639</v>
      </c>
      <c r="AV949" s="1">
        <f t="shared" si="124"/>
        <v>4.0668166687147673</v>
      </c>
      <c r="AW949" s="1">
        <f t="shared" si="125"/>
        <v>2.5051607516460703</v>
      </c>
    </row>
    <row r="950" spans="1:49" x14ac:dyDescent="0.2">
      <c r="A950">
        <v>948</v>
      </c>
      <c r="B950" t="s">
        <v>3814</v>
      </c>
      <c r="C950" t="s">
        <v>3813</v>
      </c>
      <c r="F950" t="s">
        <v>3812</v>
      </c>
      <c r="G950" t="s">
        <v>16</v>
      </c>
      <c r="H950" t="s">
        <v>15</v>
      </c>
      <c r="I950" t="s">
        <v>3811</v>
      </c>
      <c r="J950" t="s">
        <v>3806</v>
      </c>
      <c r="K950" t="s">
        <v>3810</v>
      </c>
      <c r="L950" t="s">
        <v>3809</v>
      </c>
      <c r="M950" t="s">
        <v>128</v>
      </c>
      <c r="N950">
        <v>2</v>
      </c>
      <c r="O950" t="s">
        <v>3808</v>
      </c>
      <c r="P950" t="s">
        <v>3807</v>
      </c>
      <c r="Q950" t="s">
        <v>3806</v>
      </c>
      <c r="R950" s="8">
        <v>34700</v>
      </c>
      <c r="S950" s="9">
        <f t="shared" si="120"/>
        <v>1995</v>
      </c>
      <c r="T950" s="9">
        <v>1995</v>
      </c>
      <c r="U950" s="9">
        <f t="shared" si="121"/>
        <v>27</v>
      </c>
      <c r="V950" s="8">
        <v>34731</v>
      </c>
      <c r="W950" t="s">
        <v>2638</v>
      </c>
      <c r="X950" s="2">
        <v>2.9860000000000002</v>
      </c>
      <c r="Y950" s="7">
        <f t="shared" si="118"/>
        <v>7.9709564613865094E-2</v>
      </c>
      <c r="AA950">
        <v>7338716</v>
      </c>
      <c r="AB950">
        <v>18902</v>
      </c>
      <c r="AD950" t="s">
        <v>6</v>
      </c>
      <c r="AE950">
        <v>13</v>
      </c>
      <c r="AF950">
        <v>2</v>
      </c>
      <c r="AH950" t="s">
        <v>3805</v>
      </c>
      <c r="AI950" t="s">
        <v>3804</v>
      </c>
      <c r="AK950" t="s">
        <v>3803</v>
      </c>
      <c r="AL950">
        <v>35</v>
      </c>
      <c r="AM950" s="5">
        <f t="shared" si="122"/>
        <v>1.2962962962962963</v>
      </c>
      <c r="AN950" s="4">
        <f t="shared" si="119"/>
        <v>1.9633416074158216E-3</v>
      </c>
      <c r="AO950" s="3"/>
      <c r="AP950">
        <v>0</v>
      </c>
      <c r="AQ950" t="s">
        <v>2</v>
      </c>
      <c r="AR950" t="s">
        <v>3802</v>
      </c>
      <c r="AS950" t="s">
        <v>0</v>
      </c>
      <c r="AT950" s="2" t="s">
        <v>20</v>
      </c>
      <c r="AU950" s="1">
        <f t="shared" si="123"/>
        <v>5.6385697711930307</v>
      </c>
      <c r="AV950" s="1">
        <f t="shared" si="124"/>
        <v>4.0836453110640454</v>
      </c>
      <c r="AW950" s="1">
        <f t="shared" si="125"/>
        <v>2.52872085093506</v>
      </c>
    </row>
    <row r="951" spans="1:49" x14ac:dyDescent="0.2">
      <c r="A951">
        <v>949</v>
      </c>
      <c r="B951" t="s">
        <v>3801</v>
      </c>
      <c r="C951" t="s">
        <v>3800</v>
      </c>
      <c r="F951" t="s">
        <v>3799</v>
      </c>
      <c r="G951" t="s">
        <v>16</v>
      </c>
      <c r="H951" t="s">
        <v>15</v>
      </c>
      <c r="I951" t="s">
        <v>3798</v>
      </c>
      <c r="J951">
        <v>60012392</v>
      </c>
      <c r="K951" t="s">
        <v>3797</v>
      </c>
      <c r="L951" t="s">
        <v>3690</v>
      </c>
      <c r="M951" t="s">
        <v>3689</v>
      </c>
      <c r="N951">
        <v>1</v>
      </c>
      <c r="O951" t="s">
        <v>3796</v>
      </c>
      <c r="P951">
        <v>23568867200</v>
      </c>
      <c r="Q951">
        <v>60012392</v>
      </c>
      <c r="R951" s="8">
        <v>34700</v>
      </c>
      <c r="S951" s="9">
        <f t="shared" si="120"/>
        <v>1995</v>
      </c>
      <c r="T951" s="9">
        <v>1995</v>
      </c>
      <c r="U951" s="9">
        <f t="shared" si="121"/>
        <v>27</v>
      </c>
      <c r="V951" s="8">
        <v>34750</v>
      </c>
      <c r="W951" t="s">
        <v>2584</v>
      </c>
      <c r="X951" s="2">
        <v>0.30399999999999999</v>
      </c>
      <c r="Y951" s="7">
        <f t="shared" si="118"/>
        <v>8.115106377299057E-3</v>
      </c>
      <c r="AA951">
        <v>8952477</v>
      </c>
      <c r="AB951">
        <v>12250</v>
      </c>
      <c r="AC951">
        <v>10982760</v>
      </c>
      <c r="AD951" t="s">
        <v>6</v>
      </c>
      <c r="AE951">
        <v>8</v>
      </c>
      <c r="AF951">
        <v>3</v>
      </c>
      <c r="AH951" t="s">
        <v>3795</v>
      </c>
      <c r="AI951" t="s">
        <v>3794</v>
      </c>
      <c r="AJ951" t="s">
        <v>3793</v>
      </c>
      <c r="AK951" t="s">
        <v>3792</v>
      </c>
      <c r="AL951">
        <v>1</v>
      </c>
      <c r="AM951" s="5">
        <f t="shared" si="122"/>
        <v>3.7037037037037035E-2</v>
      </c>
      <c r="AN951" s="4">
        <f t="shared" si="119"/>
        <v>5.6095474497594906E-5</v>
      </c>
      <c r="AO951" s="3"/>
      <c r="AP951">
        <v>0</v>
      </c>
      <c r="AR951" t="s">
        <v>1</v>
      </c>
      <c r="AT951" s="2" t="s">
        <v>20</v>
      </c>
      <c r="AU951" s="1">
        <f t="shared" si="123"/>
        <v>0.56974031064586184</v>
      </c>
      <c r="AV951" s="1">
        <f t="shared" si="124"/>
        <v>0.40856009258983261</v>
      </c>
      <c r="AW951" s="1">
        <f t="shared" si="125"/>
        <v>0.24737987453380336</v>
      </c>
    </row>
    <row r="952" spans="1:49" x14ac:dyDescent="0.2">
      <c r="A952">
        <v>950</v>
      </c>
      <c r="B952" t="s">
        <v>3791</v>
      </c>
      <c r="C952" t="s">
        <v>3790</v>
      </c>
      <c r="F952" t="s">
        <v>3789</v>
      </c>
      <c r="G952" t="s">
        <v>16</v>
      </c>
      <c r="H952" t="s">
        <v>15</v>
      </c>
      <c r="I952" t="s">
        <v>3788</v>
      </c>
      <c r="J952">
        <v>60032995</v>
      </c>
      <c r="K952" t="s">
        <v>3787</v>
      </c>
      <c r="L952" t="s">
        <v>3786</v>
      </c>
      <c r="M952" t="s">
        <v>11</v>
      </c>
      <c r="N952">
        <v>2</v>
      </c>
      <c r="O952" t="s">
        <v>3785</v>
      </c>
      <c r="P952" t="s">
        <v>3784</v>
      </c>
      <c r="Q952" t="s">
        <v>3783</v>
      </c>
      <c r="R952" s="8">
        <v>34700</v>
      </c>
      <c r="S952" s="9">
        <f t="shared" si="120"/>
        <v>1995</v>
      </c>
      <c r="T952" s="9">
        <v>1995</v>
      </c>
      <c r="U952" s="9">
        <f t="shared" si="121"/>
        <v>27</v>
      </c>
      <c r="V952" s="8">
        <v>34731</v>
      </c>
      <c r="W952" t="s">
        <v>2534</v>
      </c>
      <c r="X952" s="2">
        <v>0.39600000000000002</v>
      </c>
      <c r="Y952" s="7">
        <f t="shared" si="118"/>
        <v>1.0570993833586931E-2</v>
      </c>
      <c r="AA952">
        <v>8858985</v>
      </c>
      <c r="AB952">
        <v>25993</v>
      </c>
      <c r="AD952" t="s">
        <v>6</v>
      </c>
      <c r="AE952">
        <v>10</v>
      </c>
      <c r="AF952">
        <v>2</v>
      </c>
      <c r="AH952" t="s">
        <v>3782</v>
      </c>
      <c r="AI952" t="s">
        <v>3781</v>
      </c>
      <c r="AK952" t="s">
        <v>3780</v>
      </c>
      <c r="AL952">
        <v>3</v>
      </c>
      <c r="AM952" s="5">
        <f t="shared" si="122"/>
        <v>0.1111111111111111</v>
      </c>
      <c r="AN952" s="4">
        <f t="shared" si="119"/>
        <v>1.682864234927847E-4</v>
      </c>
      <c r="AO952" s="3"/>
      <c r="AP952">
        <v>0</v>
      </c>
      <c r="AR952" t="s">
        <v>1</v>
      </c>
      <c r="AT952" s="2" t="s">
        <v>20</v>
      </c>
      <c r="AU952" s="1">
        <f t="shared" si="123"/>
        <v>0.74501816105586871</v>
      </c>
      <c r="AV952" s="1">
        <f t="shared" si="124"/>
        <v>0.53696401285398576</v>
      </c>
      <c r="AW952" s="1">
        <f t="shared" si="125"/>
        <v>0.32890986465210281</v>
      </c>
    </row>
    <row r="953" spans="1:49" x14ac:dyDescent="0.2">
      <c r="A953">
        <v>951</v>
      </c>
      <c r="B953" t="s">
        <v>3779</v>
      </c>
      <c r="C953" t="s">
        <v>3778</v>
      </c>
      <c r="F953" t="s">
        <v>3777</v>
      </c>
      <c r="G953" t="s">
        <v>16</v>
      </c>
      <c r="H953" t="s">
        <v>15</v>
      </c>
      <c r="I953" t="s">
        <v>3776</v>
      </c>
      <c r="J953">
        <v>60021902</v>
      </c>
      <c r="K953" t="s">
        <v>3775</v>
      </c>
      <c r="L953" t="s">
        <v>3774</v>
      </c>
      <c r="M953" t="s">
        <v>3773</v>
      </c>
      <c r="N953">
        <v>1</v>
      </c>
      <c r="O953" t="s">
        <v>3772</v>
      </c>
      <c r="P953">
        <v>35561582300</v>
      </c>
      <c r="Q953">
        <v>60021902</v>
      </c>
      <c r="R953" s="8">
        <v>34700</v>
      </c>
      <c r="S953" s="9">
        <f t="shared" si="120"/>
        <v>1995</v>
      </c>
      <c r="T953" s="9">
        <v>1995</v>
      </c>
      <c r="U953" s="9">
        <f t="shared" si="121"/>
        <v>27</v>
      </c>
      <c r="V953" s="8">
        <v>34731</v>
      </c>
      <c r="W953" t="s">
        <v>3180</v>
      </c>
      <c r="X953" s="2">
        <v>0.94</v>
      </c>
      <c r="Y953" s="7">
        <f t="shared" si="118"/>
        <v>2.5092763140332611E-2</v>
      </c>
      <c r="AA953">
        <v>10518207</v>
      </c>
      <c r="AB953">
        <v>63372</v>
      </c>
      <c r="AD953" t="s">
        <v>6</v>
      </c>
      <c r="AE953">
        <v>5</v>
      </c>
      <c r="AF953">
        <v>2</v>
      </c>
      <c r="AH953" t="s">
        <v>3771</v>
      </c>
      <c r="AI953" t="s">
        <v>3770</v>
      </c>
      <c r="AK953" t="s">
        <v>3769</v>
      </c>
      <c r="AL953">
        <v>13</v>
      </c>
      <c r="AM953" s="5">
        <f t="shared" si="122"/>
        <v>0.48148148148148145</v>
      </c>
      <c r="AN953" s="4">
        <f t="shared" si="119"/>
        <v>7.2924116846873369E-4</v>
      </c>
      <c r="AO953" s="3"/>
      <c r="AP953">
        <v>0</v>
      </c>
      <c r="AR953" t="s">
        <v>1</v>
      </c>
      <c r="AT953" s="2" t="s">
        <v>20</v>
      </c>
      <c r="AU953" s="1">
        <f t="shared" si="123"/>
        <v>1.7783706548773446</v>
      </c>
      <c r="AV953" s="1">
        <f t="shared" si="124"/>
        <v>1.2911002154400673</v>
      </c>
      <c r="AW953" s="1">
        <f t="shared" si="125"/>
        <v>0.8038297760027896</v>
      </c>
    </row>
    <row r="954" spans="1:49" x14ac:dyDescent="0.2">
      <c r="A954">
        <v>952</v>
      </c>
      <c r="B954" t="s">
        <v>3768</v>
      </c>
      <c r="C954" t="s">
        <v>3767</v>
      </c>
      <c r="F954" t="s">
        <v>3766</v>
      </c>
      <c r="G954" t="s">
        <v>16</v>
      </c>
      <c r="H954" t="s">
        <v>15</v>
      </c>
      <c r="I954" t="s">
        <v>3765</v>
      </c>
      <c r="J954" t="s">
        <v>3764</v>
      </c>
      <c r="K954" t="s">
        <v>3763</v>
      </c>
      <c r="L954" t="s">
        <v>3762</v>
      </c>
      <c r="M954" t="s">
        <v>128</v>
      </c>
      <c r="N954">
        <v>3</v>
      </c>
      <c r="O954" t="s">
        <v>3761</v>
      </c>
      <c r="P954" t="s">
        <v>3760</v>
      </c>
      <c r="Q954" t="s">
        <v>3759</v>
      </c>
      <c r="R954" s="8">
        <v>34700</v>
      </c>
      <c r="S954" s="9">
        <f t="shared" si="120"/>
        <v>1995</v>
      </c>
      <c r="T954" s="9">
        <v>1995</v>
      </c>
      <c r="U954" s="9">
        <f t="shared" si="121"/>
        <v>27</v>
      </c>
      <c r="V954" s="8">
        <v>34731</v>
      </c>
      <c r="W954" t="s">
        <v>3758</v>
      </c>
      <c r="X954" s="2" t="s">
        <v>20</v>
      </c>
      <c r="Y954" s="7" t="e">
        <f t="shared" si="118"/>
        <v>#VALUE!</v>
      </c>
      <c r="AA954">
        <v>10709894</v>
      </c>
      <c r="AB954">
        <v>101376</v>
      </c>
      <c r="AD954" t="s">
        <v>6</v>
      </c>
      <c r="AE954">
        <v>18</v>
      </c>
      <c r="AF954">
        <v>1</v>
      </c>
      <c r="AH954" t="s">
        <v>3757</v>
      </c>
      <c r="AI954" t="s">
        <v>3756</v>
      </c>
      <c r="AJ954" t="s">
        <v>3755</v>
      </c>
      <c r="AK954" t="s">
        <v>3754</v>
      </c>
      <c r="AL954">
        <v>4</v>
      </c>
      <c r="AM954" s="5">
        <f t="shared" si="122"/>
        <v>0.14814814814814814</v>
      </c>
      <c r="AN954" s="4">
        <f t="shared" si="119"/>
        <v>2.2438189799037963E-4</v>
      </c>
      <c r="AO954" s="3"/>
      <c r="AP954">
        <v>0</v>
      </c>
      <c r="AQ954" t="s">
        <v>3014</v>
      </c>
      <c r="AR954" t="s">
        <v>3753</v>
      </c>
      <c r="AS954" t="s">
        <v>3013</v>
      </c>
      <c r="AT954" s="2" t="s">
        <v>20</v>
      </c>
      <c r="AU954" s="1" t="e">
        <f t="shared" si="123"/>
        <v>#VALUE!</v>
      </c>
      <c r="AV954" s="1" t="e">
        <f t="shared" si="124"/>
        <v>#VALUE!</v>
      </c>
      <c r="AW954" s="1" t="e">
        <f t="shared" si="125"/>
        <v>#VALUE!</v>
      </c>
    </row>
    <row r="955" spans="1:49" x14ac:dyDescent="0.2">
      <c r="A955">
        <v>953</v>
      </c>
      <c r="B955" t="s">
        <v>3752</v>
      </c>
      <c r="C955" t="s">
        <v>3751</v>
      </c>
      <c r="F955" t="s">
        <v>3750</v>
      </c>
      <c r="G955" t="s">
        <v>16</v>
      </c>
      <c r="H955" t="s">
        <v>15</v>
      </c>
      <c r="I955" t="s">
        <v>3749</v>
      </c>
      <c r="N955">
        <v>1</v>
      </c>
      <c r="O955" t="s">
        <v>3748</v>
      </c>
      <c r="P955">
        <v>7103334922</v>
      </c>
      <c r="R955" s="8">
        <v>34700</v>
      </c>
      <c r="S955" s="9">
        <f t="shared" si="120"/>
        <v>1995</v>
      </c>
      <c r="T955" s="9">
        <v>1995</v>
      </c>
      <c r="U955" s="9">
        <f t="shared" si="121"/>
        <v>27</v>
      </c>
      <c r="V955" s="8">
        <v>34731</v>
      </c>
      <c r="W955" t="s">
        <v>3747</v>
      </c>
      <c r="X955" s="2">
        <v>3.2160000000000002</v>
      </c>
      <c r="Y955" s="7">
        <f t="shared" si="118"/>
        <v>8.5849283254584782E-2</v>
      </c>
      <c r="AA955">
        <v>10709916</v>
      </c>
      <c r="AB955">
        <v>80015</v>
      </c>
      <c r="AD955" t="s">
        <v>6</v>
      </c>
      <c r="AE955">
        <v>2</v>
      </c>
      <c r="AF955">
        <v>1</v>
      </c>
      <c r="AH955" t="s">
        <v>3746</v>
      </c>
      <c r="AI955" t="s">
        <v>3745</v>
      </c>
      <c r="AK955" t="s">
        <v>3744</v>
      </c>
      <c r="AL955">
        <v>40</v>
      </c>
      <c r="AM955" s="5">
        <f t="shared" si="122"/>
        <v>1.4814814814814814</v>
      </c>
      <c r="AN955" s="4">
        <f t="shared" si="119"/>
        <v>2.243818979903796E-3</v>
      </c>
      <c r="AO955" s="3"/>
      <c r="AP955">
        <v>0</v>
      </c>
      <c r="AQ955" t="s">
        <v>152</v>
      </c>
      <c r="AR955" t="s">
        <v>1</v>
      </c>
      <c r="AS955" t="s">
        <v>151</v>
      </c>
      <c r="AT955" s="2" t="s">
        <v>20</v>
      </c>
      <c r="AU955" s="1">
        <f t="shared" si="123"/>
        <v>6.0767643972180476</v>
      </c>
      <c r="AV955" s="1">
        <f t="shared" si="124"/>
        <v>4.4046551117244288</v>
      </c>
      <c r="AW955" s="1">
        <f t="shared" si="125"/>
        <v>2.7325458262308091</v>
      </c>
    </row>
    <row r="956" spans="1:49" x14ac:dyDescent="0.2">
      <c r="A956">
        <v>954</v>
      </c>
      <c r="B956" t="s">
        <v>3743</v>
      </c>
      <c r="C956" t="s">
        <v>3742</v>
      </c>
      <c r="F956" t="s">
        <v>3741</v>
      </c>
      <c r="G956" t="s">
        <v>16</v>
      </c>
      <c r="H956" t="s">
        <v>15</v>
      </c>
      <c r="I956" t="s">
        <v>3740</v>
      </c>
      <c r="J956">
        <v>60022403</v>
      </c>
      <c r="K956" t="s">
        <v>3739</v>
      </c>
      <c r="L956" t="s">
        <v>3738</v>
      </c>
      <c r="M956" t="s">
        <v>3737</v>
      </c>
      <c r="N956">
        <v>1</v>
      </c>
      <c r="O956" t="s">
        <v>3736</v>
      </c>
      <c r="P956">
        <v>7007155351</v>
      </c>
      <c r="Q956">
        <v>60022403</v>
      </c>
      <c r="R956" s="8">
        <v>34700</v>
      </c>
      <c r="S956" s="9">
        <f t="shared" si="120"/>
        <v>1995</v>
      </c>
      <c r="T956" s="9">
        <v>1995</v>
      </c>
      <c r="U956" s="9">
        <f t="shared" si="121"/>
        <v>27</v>
      </c>
      <c r="V956" s="8">
        <v>34700</v>
      </c>
      <c r="W956" t="s">
        <v>2770</v>
      </c>
      <c r="X956" s="2">
        <v>0.28599999999999998</v>
      </c>
      <c r="Y956" s="7">
        <f t="shared" si="118"/>
        <v>7.6346066575905605E-3</v>
      </c>
      <c r="AA956">
        <v>9205071</v>
      </c>
      <c r="AB956">
        <v>28139</v>
      </c>
      <c r="AC956">
        <v>15693937</v>
      </c>
      <c r="AD956" t="s">
        <v>6</v>
      </c>
      <c r="AE956">
        <v>9</v>
      </c>
      <c r="AF956" s="6">
        <v>44352</v>
      </c>
      <c r="AH956" t="s">
        <v>3735</v>
      </c>
      <c r="AI956" t="s">
        <v>3734</v>
      </c>
      <c r="AK956" t="s">
        <v>3733</v>
      </c>
      <c r="AL956">
        <v>67</v>
      </c>
      <c r="AM956" s="5">
        <f t="shared" si="122"/>
        <v>2.4814814814814814</v>
      </c>
      <c r="AN956" s="4">
        <f t="shared" si="119"/>
        <v>3.7583967913388588E-3</v>
      </c>
      <c r="AO956" s="3"/>
      <c r="AP956">
        <v>0</v>
      </c>
      <c r="AR956" t="s">
        <v>1</v>
      </c>
      <c r="AT956" s="2" t="s">
        <v>20</v>
      </c>
      <c r="AU956" s="1">
        <f t="shared" si="123"/>
        <v>0.647174369771505</v>
      </c>
      <c r="AV956" s="1">
        <f t="shared" si="124"/>
        <v>0.56965017244647098</v>
      </c>
      <c r="AW956" s="1">
        <f t="shared" si="125"/>
        <v>0.49212597512143691</v>
      </c>
    </row>
    <row r="957" spans="1:49" x14ac:dyDescent="0.2">
      <c r="A957">
        <v>955</v>
      </c>
      <c r="B957" t="s">
        <v>3732</v>
      </c>
      <c r="C957" t="s">
        <v>3731</v>
      </c>
      <c r="F957" t="s">
        <v>3730</v>
      </c>
      <c r="G957" t="s">
        <v>16</v>
      </c>
      <c r="H957" t="s">
        <v>15</v>
      </c>
      <c r="I957" t="s">
        <v>3729</v>
      </c>
      <c r="J957" t="s">
        <v>3728</v>
      </c>
      <c r="K957" t="s">
        <v>3727</v>
      </c>
      <c r="L957" t="s">
        <v>3726</v>
      </c>
      <c r="M957" t="s">
        <v>3725</v>
      </c>
      <c r="N957">
        <v>3</v>
      </c>
      <c r="O957" t="s">
        <v>3724</v>
      </c>
      <c r="P957" t="s">
        <v>3723</v>
      </c>
      <c r="Q957" t="s">
        <v>3722</v>
      </c>
      <c r="R957" s="8">
        <v>34700</v>
      </c>
      <c r="S957" s="9">
        <f t="shared" si="120"/>
        <v>1995</v>
      </c>
      <c r="T957" s="9">
        <v>1995</v>
      </c>
      <c r="U957" s="9">
        <f t="shared" si="121"/>
        <v>27</v>
      </c>
      <c r="V957" s="8">
        <v>1995</v>
      </c>
      <c r="W957" t="s">
        <v>2770</v>
      </c>
      <c r="X957" s="2">
        <v>0.28599999999999998</v>
      </c>
      <c r="Y957" s="7">
        <f t="shared" si="118"/>
        <v>7.6346066575905605E-3</v>
      </c>
      <c r="AA957">
        <v>9205071</v>
      </c>
      <c r="AB957">
        <v>28139</v>
      </c>
      <c r="AC957">
        <v>15693937</v>
      </c>
      <c r="AD957" t="s">
        <v>6</v>
      </c>
      <c r="AE957">
        <v>9</v>
      </c>
      <c r="AF957" s="6">
        <v>44228</v>
      </c>
      <c r="AH957" t="s">
        <v>3721</v>
      </c>
      <c r="AI957" t="s">
        <v>3720</v>
      </c>
      <c r="AK957" t="s">
        <v>3719</v>
      </c>
      <c r="AL957">
        <v>10</v>
      </c>
      <c r="AM957" s="5">
        <f t="shared" si="122"/>
        <v>0.37037037037037035</v>
      </c>
      <c r="AN957" s="4">
        <f t="shared" si="119"/>
        <v>5.60954744975949E-4</v>
      </c>
      <c r="AO957" s="3"/>
      <c r="AP957">
        <v>0</v>
      </c>
      <c r="AR957" t="s">
        <v>1</v>
      </c>
      <c r="AT957" s="2" t="s">
        <v>20</v>
      </c>
      <c r="AU957" s="1">
        <f t="shared" si="123"/>
        <v>0.55125110838061764</v>
      </c>
      <c r="AV957" s="1">
        <f t="shared" si="124"/>
        <v>0.40977807012832551</v>
      </c>
      <c r="AW957" s="1">
        <f t="shared" si="125"/>
        <v>0.26830503187603327</v>
      </c>
    </row>
    <row r="958" spans="1:49" x14ac:dyDescent="0.2">
      <c r="A958">
        <v>956</v>
      </c>
      <c r="B958" t="s">
        <v>3718</v>
      </c>
      <c r="F958" t="s">
        <v>3717</v>
      </c>
      <c r="G958" t="s">
        <v>16</v>
      </c>
      <c r="H958" t="s">
        <v>15</v>
      </c>
      <c r="I958" t="s">
        <v>3716</v>
      </c>
      <c r="J958">
        <v>60012022</v>
      </c>
      <c r="K958" t="s">
        <v>3715</v>
      </c>
      <c r="L958" t="s">
        <v>3714</v>
      </c>
      <c r="M958" t="s">
        <v>3713</v>
      </c>
      <c r="N958">
        <v>1</v>
      </c>
      <c r="O958" t="s">
        <v>3712</v>
      </c>
      <c r="P958">
        <v>54990559100</v>
      </c>
      <c r="Q958">
        <v>60012022</v>
      </c>
      <c r="R958" s="8">
        <v>34700</v>
      </c>
      <c r="S958" s="9">
        <f t="shared" si="120"/>
        <v>1995</v>
      </c>
      <c r="T958" s="9">
        <v>1995</v>
      </c>
      <c r="U958" s="9">
        <f t="shared" si="121"/>
        <v>27</v>
      </c>
      <c r="V958" s="8">
        <v>1995</v>
      </c>
      <c r="W958" t="s">
        <v>3654</v>
      </c>
      <c r="X958" s="2" t="s">
        <v>20</v>
      </c>
      <c r="Y958" s="7" t="e">
        <f t="shared" si="118"/>
        <v>#VALUE!</v>
      </c>
      <c r="AA958">
        <v>7612508</v>
      </c>
      <c r="AB958">
        <v>28513</v>
      </c>
      <c r="AD958" t="s">
        <v>6</v>
      </c>
      <c r="AE958">
        <v>63</v>
      </c>
      <c r="AF958" s="6">
        <v>44256</v>
      </c>
      <c r="AH958" t="s">
        <v>3711</v>
      </c>
      <c r="AI958" t="s">
        <v>3710</v>
      </c>
      <c r="AK958" t="s">
        <v>3709</v>
      </c>
      <c r="AL958">
        <v>0</v>
      </c>
      <c r="AM958" s="5">
        <f t="shared" si="122"/>
        <v>0</v>
      </c>
      <c r="AN958" s="4">
        <f t="shared" si="119"/>
        <v>0</v>
      </c>
      <c r="AO958" s="3"/>
      <c r="AP958">
        <v>0</v>
      </c>
      <c r="AR958" t="s">
        <v>1</v>
      </c>
      <c r="AT958" s="2" t="s">
        <v>20</v>
      </c>
      <c r="AU958" s="1" t="e">
        <f t="shared" si="123"/>
        <v>#VALUE!</v>
      </c>
      <c r="AV958" s="1" t="e">
        <f t="shared" si="124"/>
        <v>#VALUE!</v>
      </c>
      <c r="AW958" s="1" t="e">
        <f t="shared" si="125"/>
        <v>#VALUE!</v>
      </c>
    </row>
    <row r="959" spans="1:49" x14ac:dyDescent="0.2">
      <c r="A959">
        <v>957</v>
      </c>
      <c r="B959" t="s">
        <v>3708</v>
      </c>
      <c r="C959" t="s">
        <v>3707</v>
      </c>
      <c r="F959" t="s">
        <v>3706</v>
      </c>
      <c r="G959" t="s">
        <v>16</v>
      </c>
      <c r="H959" t="s">
        <v>15</v>
      </c>
      <c r="I959" t="s">
        <v>3705</v>
      </c>
      <c r="J959" t="s">
        <v>3704</v>
      </c>
      <c r="K959" t="s">
        <v>3703</v>
      </c>
      <c r="L959" t="s">
        <v>3702</v>
      </c>
      <c r="M959" t="s">
        <v>1545</v>
      </c>
      <c r="N959">
        <v>3</v>
      </c>
      <c r="O959" t="s">
        <v>3701</v>
      </c>
      <c r="P959" t="s">
        <v>3700</v>
      </c>
      <c r="Q959" t="s">
        <v>3699</v>
      </c>
      <c r="R959" s="8">
        <v>34700</v>
      </c>
      <c r="S959" s="9">
        <f t="shared" si="120"/>
        <v>1995</v>
      </c>
      <c r="T959" s="9">
        <v>1995</v>
      </c>
      <c r="U959" s="9">
        <f t="shared" si="121"/>
        <v>27</v>
      </c>
      <c r="V959" s="8">
        <v>34700</v>
      </c>
      <c r="W959" t="s">
        <v>2770</v>
      </c>
      <c r="X959" s="2">
        <v>0.28599999999999998</v>
      </c>
      <c r="Y959" s="7">
        <f t="shared" si="118"/>
        <v>7.6346066575905605E-3</v>
      </c>
      <c r="AA959">
        <v>9205071</v>
      </c>
      <c r="AB959">
        <v>28139</v>
      </c>
      <c r="AC959">
        <v>15693937</v>
      </c>
      <c r="AD959" t="s">
        <v>6</v>
      </c>
      <c r="AE959">
        <v>9</v>
      </c>
      <c r="AF959" s="6">
        <v>44352</v>
      </c>
      <c r="AH959" t="s">
        <v>3698</v>
      </c>
      <c r="AI959" t="s">
        <v>3697</v>
      </c>
      <c r="AK959" t="s">
        <v>3696</v>
      </c>
      <c r="AL959">
        <v>32</v>
      </c>
      <c r="AM959" s="5">
        <f t="shared" si="122"/>
        <v>1.1851851851851851</v>
      </c>
      <c r="AN959" s="4">
        <f t="shared" si="119"/>
        <v>1.795055183923037E-3</v>
      </c>
      <c r="AO959" s="3"/>
      <c r="AP959">
        <v>0</v>
      </c>
      <c r="AR959" t="s">
        <v>1</v>
      </c>
      <c r="AT959" s="2" t="s">
        <v>20</v>
      </c>
      <c r="AU959" s="1">
        <f t="shared" si="123"/>
        <v>0.58827412154903036</v>
      </c>
      <c r="AV959" s="1">
        <f t="shared" si="124"/>
        <v>0.47148309207567984</v>
      </c>
      <c r="AW959" s="1">
        <f t="shared" si="125"/>
        <v>0.35469206260232944</v>
      </c>
    </row>
    <row r="960" spans="1:49" x14ac:dyDescent="0.2">
      <c r="A960">
        <v>958</v>
      </c>
      <c r="B960" t="s">
        <v>3695</v>
      </c>
      <c r="C960" t="s">
        <v>3694</v>
      </c>
      <c r="F960" t="s">
        <v>3693</v>
      </c>
      <c r="G960" t="s">
        <v>16</v>
      </c>
      <c r="H960" t="s">
        <v>15</v>
      </c>
      <c r="I960" t="s">
        <v>3692</v>
      </c>
      <c r="J960">
        <v>60005429</v>
      </c>
      <c r="K960" t="s">
        <v>3691</v>
      </c>
      <c r="L960" t="s">
        <v>3690</v>
      </c>
      <c r="M960" t="s">
        <v>3689</v>
      </c>
      <c r="N960">
        <v>2</v>
      </c>
      <c r="O960" t="s">
        <v>3688</v>
      </c>
      <c r="P960" t="s">
        <v>3687</v>
      </c>
      <c r="Q960" t="s">
        <v>3686</v>
      </c>
      <c r="R960" s="8">
        <v>34700</v>
      </c>
      <c r="S960" s="9">
        <f t="shared" si="120"/>
        <v>1995</v>
      </c>
      <c r="T960" s="9">
        <v>1995</v>
      </c>
      <c r="U960" s="9">
        <f t="shared" si="121"/>
        <v>27</v>
      </c>
      <c r="V960" s="8">
        <v>34700</v>
      </c>
      <c r="W960" t="s">
        <v>2770</v>
      </c>
      <c r="X960" s="2">
        <v>0.28599999999999998</v>
      </c>
      <c r="Y960" s="7">
        <f t="shared" si="118"/>
        <v>7.6346066575905605E-3</v>
      </c>
      <c r="AA960">
        <v>9205071</v>
      </c>
      <c r="AB960">
        <v>28139</v>
      </c>
      <c r="AC960">
        <v>15693937</v>
      </c>
      <c r="AD960" t="s">
        <v>6</v>
      </c>
      <c r="AE960">
        <v>9</v>
      </c>
      <c r="AF960" s="6">
        <v>44352</v>
      </c>
      <c r="AH960" t="s">
        <v>3685</v>
      </c>
      <c r="AI960" t="s">
        <v>3684</v>
      </c>
      <c r="AK960" t="s">
        <v>3683</v>
      </c>
      <c r="AL960">
        <v>1</v>
      </c>
      <c r="AM960" s="5">
        <f t="shared" si="122"/>
        <v>3.7037037037037035E-2</v>
      </c>
      <c r="AN960" s="4">
        <f t="shared" si="119"/>
        <v>5.6095474497594906E-5</v>
      </c>
      <c r="AO960" s="3"/>
      <c r="AP960">
        <v>0</v>
      </c>
      <c r="AR960" t="s">
        <v>1</v>
      </c>
      <c r="AT960" s="2" t="s">
        <v>20</v>
      </c>
      <c r="AU960" s="1">
        <f t="shared" si="123"/>
        <v>0.53610533026626717</v>
      </c>
      <c r="AV960" s="1">
        <f t="shared" si="124"/>
        <v>0.38453510660440776</v>
      </c>
      <c r="AW960" s="1">
        <f t="shared" si="125"/>
        <v>0.23296488294254847</v>
      </c>
    </row>
    <row r="961" spans="1:49" x14ac:dyDescent="0.2">
      <c r="A961">
        <v>959</v>
      </c>
      <c r="B961" t="s">
        <v>3682</v>
      </c>
      <c r="C961" t="s">
        <v>3681</v>
      </c>
      <c r="F961" t="s">
        <v>3680</v>
      </c>
      <c r="G961" t="s">
        <v>16</v>
      </c>
      <c r="H961" t="s">
        <v>15</v>
      </c>
      <c r="I961" t="s">
        <v>2826</v>
      </c>
      <c r="J961">
        <v>60009982</v>
      </c>
      <c r="K961" t="s">
        <v>3675</v>
      </c>
      <c r="L961" t="s">
        <v>3007</v>
      </c>
      <c r="M961" t="s">
        <v>11</v>
      </c>
      <c r="N961">
        <v>1</v>
      </c>
      <c r="O961" t="s">
        <v>3679</v>
      </c>
      <c r="P961">
        <v>35586046100</v>
      </c>
      <c r="Q961">
        <v>60009982</v>
      </c>
      <c r="R961" s="8">
        <v>34700</v>
      </c>
      <c r="S961" s="9">
        <f t="shared" si="120"/>
        <v>1995</v>
      </c>
      <c r="T961" s="9">
        <v>1995</v>
      </c>
      <c r="U961" s="9">
        <f t="shared" si="121"/>
        <v>27</v>
      </c>
      <c r="V961" s="8">
        <v>1995</v>
      </c>
      <c r="W961" t="s">
        <v>2770</v>
      </c>
      <c r="X961" s="2">
        <v>0.28599999999999998</v>
      </c>
      <c r="Y961" s="7">
        <f t="shared" si="118"/>
        <v>7.6346066575905605E-3</v>
      </c>
      <c r="AA961">
        <v>9205071</v>
      </c>
      <c r="AB961">
        <v>28139</v>
      </c>
      <c r="AC961">
        <v>15693937</v>
      </c>
      <c r="AD961" t="s">
        <v>6</v>
      </c>
      <c r="AE961">
        <v>9</v>
      </c>
      <c r="AF961" s="6">
        <v>44228</v>
      </c>
      <c r="AH961" s="10">
        <v>42370</v>
      </c>
      <c r="AI961" t="s">
        <v>3678</v>
      </c>
      <c r="AK961" t="s">
        <v>3677</v>
      </c>
      <c r="AL961">
        <v>2</v>
      </c>
      <c r="AM961" s="5">
        <f t="shared" si="122"/>
        <v>7.407407407407407E-2</v>
      </c>
      <c r="AN961" s="4">
        <f t="shared" si="119"/>
        <v>1.1219094899518981E-4</v>
      </c>
      <c r="AO961" s="3"/>
      <c r="AP961">
        <v>0</v>
      </c>
      <c r="AR961" t="s">
        <v>3676</v>
      </c>
      <c r="AS961" t="s">
        <v>3675</v>
      </c>
      <c r="AT961" s="2" t="s">
        <v>20</v>
      </c>
      <c r="AU961" s="1">
        <f t="shared" si="123"/>
        <v>0.53778819450119486</v>
      </c>
      <c r="AV961" s="1">
        <f t="shared" si="124"/>
        <v>0.38733988032928751</v>
      </c>
      <c r="AW961" s="1">
        <f t="shared" si="125"/>
        <v>0.23689156615738011</v>
      </c>
    </row>
    <row r="962" spans="1:49" x14ac:dyDescent="0.2">
      <c r="A962">
        <v>960</v>
      </c>
      <c r="B962" t="s">
        <v>3674</v>
      </c>
      <c r="F962" t="s">
        <v>3673</v>
      </c>
      <c r="G962" t="s">
        <v>16</v>
      </c>
      <c r="H962" t="s">
        <v>15</v>
      </c>
      <c r="I962" t="s">
        <v>3672</v>
      </c>
      <c r="N962">
        <v>1</v>
      </c>
      <c r="O962" t="s">
        <v>3671</v>
      </c>
      <c r="P962">
        <v>7003706658</v>
      </c>
      <c r="R962" s="8">
        <v>34700</v>
      </c>
      <c r="S962" s="9">
        <f t="shared" si="120"/>
        <v>1995</v>
      </c>
      <c r="T962" s="9">
        <v>1995</v>
      </c>
      <c r="U962" s="9">
        <f t="shared" si="121"/>
        <v>27</v>
      </c>
      <c r="V962" s="8">
        <v>1995</v>
      </c>
      <c r="W962" t="s">
        <v>2524</v>
      </c>
      <c r="X962" s="2">
        <v>0.29499999999999998</v>
      </c>
      <c r="Y962" s="7">
        <f t="shared" ref="Y962:Y1025" si="126">(X962-$Z$4)/($Z$3-$Z$4)</f>
        <v>7.8748565174448087E-3</v>
      </c>
      <c r="AA962">
        <v>10642269</v>
      </c>
      <c r="AB962">
        <v>19554</v>
      </c>
      <c r="AD962" t="s">
        <v>6</v>
      </c>
      <c r="AE962">
        <v>40</v>
      </c>
      <c r="AF962">
        <v>3</v>
      </c>
      <c r="AH962" t="s">
        <v>3670</v>
      </c>
      <c r="AI962" t="s">
        <v>3669</v>
      </c>
      <c r="AK962" t="s">
        <v>3668</v>
      </c>
      <c r="AL962">
        <v>1</v>
      </c>
      <c r="AM962" s="5">
        <f t="shared" si="122"/>
        <v>3.7037037037037035E-2</v>
      </c>
      <c r="AN962" s="4">
        <f t="shared" ref="AN962:AN1025" si="127">(AM962-$AO$4)/($AO$3-$AO$4)</f>
        <v>5.6095474497594906E-5</v>
      </c>
      <c r="AO962" s="3"/>
      <c r="AP962">
        <v>0</v>
      </c>
      <c r="AR962" t="s">
        <v>1</v>
      </c>
      <c r="AT962" s="2" t="s">
        <v>20</v>
      </c>
      <c r="AU962" s="1">
        <f t="shared" si="123"/>
        <v>0.55292282045606445</v>
      </c>
      <c r="AV962" s="1">
        <f t="shared" si="124"/>
        <v>0.39654759959712016</v>
      </c>
      <c r="AW962" s="1">
        <f t="shared" si="125"/>
        <v>0.2401723787381759</v>
      </c>
    </row>
    <row r="963" spans="1:49" x14ac:dyDescent="0.2">
      <c r="A963">
        <v>961</v>
      </c>
      <c r="B963" t="s">
        <v>3667</v>
      </c>
      <c r="F963" t="s">
        <v>3666</v>
      </c>
      <c r="G963" t="s">
        <v>16</v>
      </c>
      <c r="H963" t="s">
        <v>15</v>
      </c>
      <c r="I963" t="s">
        <v>3665</v>
      </c>
      <c r="N963">
        <v>5</v>
      </c>
      <c r="O963" t="s">
        <v>3664</v>
      </c>
      <c r="P963" t="s">
        <v>3663</v>
      </c>
      <c r="Q963" t="s">
        <v>2896</v>
      </c>
      <c r="R963" s="8">
        <v>34700</v>
      </c>
      <c r="S963" s="9">
        <f t="shared" si="120"/>
        <v>1995</v>
      </c>
      <c r="T963" s="9">
        <v>1995</v>
      </c>
      <c r="U963" s="9">
        <f t="shared" si="121"/>
        <v>27</v>
      </c>
      <c r="V963" s="8">
        <v>1995</v>
      </c>
      <c r="W963" t="s">
        <v>2524</v>
      </c>
      <c r="X963" s="2">
        <v>0.29499999999999998</v>
      </c>
      <c r="Y963" s="7">
        <f t="shared" si="126"/>
        <v>7.8748565174448087E-3</v>
      </c>
      <c r="AA963">
        <v>10642269</v>
      </c>
      <c r="AB963">
        <v>19554</v>
      </c>
      <c r="AD963" t="s">
        <v>6</v>
      </c>
      <c r="AE963">
        <v>40</v>
      </c>
      <c r="AF963">
        <v>3</v>
      </c>
      <c r="AH963" t="s">
        <v>3662</v>
      </c>
      <c r="AI963" t="s">
        <v>3661</v>
      </c>
      <c r="AK963" t="s">
        <v>3660</v>
      </c>
      <c r="AL963">
        <v>0</v>
      </c>
      <c r="AM963" s="5">
        <f t="shared" si="122"/>
        <v>0</v>
      </c>
      <c r="AN963" s="4">
        <f t="shared" si="127"/>
        <v>0</v>
      </c>
      <c r="AO963" s="3"/>
      <c r="AP963">
        <v>0</v>
      </c>
      <c r="AR963" t="s">
        <v>1</v>
      </c>
      <c r="AT963" s="2" t="s">
        <v>20</v>
      </c>
      <c r="AU963" s="1">
        <f t="shared" si="123"/>
        <v>0.55123995622113653</v>
      </c>
      <c r="AV963" s="1">
        <f t="shared" si="124"/>
        <v>0.39374282587224041</v>
      </c>
      <c r="AW963" s="1">
        <f t="shared" si="125"/>
        <v>0.23624569552334423</v>
      </c>
    </row>
    <row r="964" spans="1:49" x14ac:dyDescent="0.2">
      <c r="A964">
        <v>962</v>
      </c>
      <c r="B964" t="s">
        <v>3659</v>
      </c>
      <c r="F964" t="s">
        <v>3658</v>
      </c>
      <c r="G964" t="s">
        <v>16</v>
      </c>
      <c r="H964" t="s">
        <v>15</v>
      </c>
      <c r="I964" t="s">
        <v>3657</v>
      </c>
      <c r="N964">
        <v>3</v>
      </c>
      <c r="O964" t="s">
        <v>3656</v>
      </c>
      <c r="P964" t="s">
        <v>3655</v>
      </c>
      <c r="Q964" t="s">
        <v>2802</v>
      </c>
      <c r="R964" s="8">
        <v>34700</v>
      </c>
      <c r="S964" s="9">
        <f t="shared" si="120"/>
        <v>1995</v>
      </c>
      <c r="T964" s="9">
        <v>1995</v>
      </c>
      <c r="U964" s="9">
        <f t="shared" si="121"/>
        <v>27</v>
      </c>
      <c r="V964" s="8">
        <v>1995</v>
      </c>
      <c r="W964" t="s">
        <v>3654</v>
      </c>
      <c r="X964" s="2" t="s">
        <v>20</v>
      </c>
      <c r="Y964" s="7" t="e">
        <f t="shared" si="126"/>
        <v>#VALUE!</v>
      </c>
      <c r="AA964">
        <v>7612508</v>
      </c>
      <c r="AB964">
        <v>28513</v>
      </c>
      <c r="AD964" t="s">
        <v>6</v>
      </c>
      <c r="AE964">
        <v>59</v>
      </c>
      <c r="AF964">
        <v>4</v>
      </c>
      <c r="AH964" s="6">
        <v>44378</v>
      </c>
      <c r="AI964" t="s">
        <v>3653</v>
      </c>
      <c r="AK964" t="s">
        <v>3652</v>
      </c>
      <c r="AL964">
        <v>0</v>
      </c>
      <c r="AM964" s="5">
        <f t="shared" si="122"/>
        <v>0</v>
      </c>
      <c r="AN964" s="4">
        <f t="shared" si="127"/>
        <v>0</v>
      </c>
      <c r="AO964" s="3"/>
      <c r="AP964">
        <v>0</v>
      </c>
      <c r="AR964" t="s">
        <v>1</v>
      </c>
      <c r="AT964" s="2" t="s">
        <v>20</v>
      </c>
      <c r="AU964" s="1" t="e">
        <f t="shared" si="123"/>
        <v>#VALUE!</v>
      </c>
      <c r="AV964" s="1" t="e">
        <f t="shared" si="124"/>
        <v>#VALUE!</v>
      </c>
      <c r="AW964" s="1" t="e">
        <f t="shared" si="125"/>
        <v>#VALUE!</v>
      </c>
    </row>
    <row r="965" spans="1:49" x14ac:dyDescent="0.2">
      <c r="A965">
        <v>963</v>
      </c>
      <c r="B965" t="s">
        <v>3651</v>
      </c>
      <c r="C965" t="s">
        <v>3650</v>
      </c>
      <c r="F965" t="s">
        <v>3649</v>
      </c>
      <c r="G965" t="s">
        <v>16</v>
      </c>
      <c r="H965" t="s">
        <v>15</v>
      </c>
      <c r="I965" t="s">
        <v>3648</v>
      </c>
      <c r="J965">
        <v>60027090</v>
      </c>
      <c r="K965" t="s">
        <v>3647</v>
      </c>
      <c r="L965" t="s">
        <v>3646</v>
      </c>
      <c r="M965" t="s">
        <v>11</v>
      </c>
      <c r="N965">
        <v>7</v>
      </c>
      <c r="O965" t="s">
        <v>3645</v>
      </c>
      <c r="P965" t="s">
        <v>3644</v>
      </c>
      <c r="Q965" t="s">
        <v>3643</v>
      </c>
      <c r="R965" s="8">
        <v>34700</v>
      </c>
      <c r="S965" s="9">
        <f t="shared" si="120"/>
        <v>1995</v>
      </c>
      <c r="T965" s="9">
        <v>1995</v>
      </c>
      <c r="U965" s="9">
        <f t="shared" si="121"/>
        <v>27</v>
      </c>
      <c r="V965" s="8">
        <v>34700</v>
      </c>
      <c r="W965" t="s">
        <v>3305</v>
      </c>
      <c r="X965" s="2">
        <v>1.6519999999999999</v>
      </c>
      <c r="Y965" s="7">
        <f t="shared" si="126"/>
        <v>4.409919649769093E-2</v>
      </c>
      <c r="AA965" t="s">
        <v>3304</v>
      </c>
      <c r="AB965">
        <v>17337</v>
      </c>
      <c r="AC965">
        <v>15582221</v>
      </c>
      <c r="AD965" t="s">
        <v>6</v>
      </c>
      <c r="AE965">
        <v>43</v>
      </c>
      <c r="AF965">
        <v>1</v>
      </c>
      <c r="AH965" t="s">
        <v>3642</v>
      </c>
      <c r="AI965" t="s">
        <v>3641</v>
      </c>
      <c r="AK965" t="s">
        <v>3640</v>
      </c>
      <c r="AL965">
        <v>22</v>
      </c>
      <c r="AM965" s="5">
        <f t="shared" si="122"/>
        <v>0.81481481481481477</v>
      </c>
      <c r="AN965" s="4">
        <f t="shared" si="127"/>
        <v>1.2341004389470878E-3</v>
      </c>
      <c r="AO965" s="3"/>
      <c r="AP965">
        <v>0</v>
      </c>
      <c r="AQ965" t="s">
        <v>2</v>
      </c>
      <c r="AR965" t="s">
        <v>1</v>
      </c>
      <c r="AS965" t="s">
        <v>0</v>
      </c>
      <c r="AT965" s="2" t="s">
        <v>20</v>
      </c>
      <c r="AU965" s="1">
        <f t="shared" si="123"/>
        <v>3.123966768006778</v>
      </c>
      <c r="AV965" s="1">
        <f t="shared" si="124"/>
        <v>2.2666648468319011</v>
      </c>
      <c r="AW965" s="1">
        <f t="shared" si="125"/>
        <v>1.4093629256570239</v>
      </c>
    </row>
    <row r="966" spans="1:49" x14ac:dyDescent="0.2">
      <c r="A966">
        <v>964</v>
      </c>
      <c r="B966" t="s">
        <v>3639</v>
      </c>
      <c r="C966" t="s">
        <v>3638</v>
      </c>
      <c r="D966">
        <v>964180795000468</v>
      </c>
      <c r="F966" t="s">
        <v>3637</v>
      </c>
      <c r="G966" t="s">
        <v>16</v>
      </c>
      <c r="H966" t="s">
        <v>15</v>
      </c>
      <c r="I966" t="s">
        <v>3636</v>
      </c>
      <c r="J966">
        <v>60027271</v>
      </c>
      <c r="K966" t="s">
        <v>3635</v>
      </c>
      <c r="L966" t="s">
        <v>874</v>
      </c>
      <c r="M966" t="s">
        <v>11</v>
      </c>
      <c r="N966">
        <v>1</v>
      </c>
      <c r="O966" t="s">
        <v>3634</v>
      </c>
      <c r="P966">
        <v>7007166129</v>
      </c>
      <c r="Q966">
        <v>60027271</v>
      </c>
      <c r="R966" s="8">
        <v>34700</v>
      </c>
      <c r="S966" s="9">
        <f t="shared" si="120"/>
        <v>1995</v>
      </c>
      <c r="T966" s="9">
        <v>1995</v>
      </c>
      <c r="U966" s="9">
        <f t="shared" si="121"/>
        <v>27</v>
      </c>
      <c r="V966" s="8" t="s">
        <v>3633</v>
      </c>
      <c r="W966" t="s">
        <v>3632</v>
      </c>
      <c r="X966" s="2" t="s">
        <v>20</v>
      </c>
      <c r="Y966" s="7" t="e">
        <f t="shared" si="126"/>
        <v>#VALUE!</v>
      </c>
      <c r="AA966">
        <v>9641807</v>
      </c>
      <c r="AB966">
        <v>71966</v>
      </c>
      <c r="AD966" t="s">
        <v>6</v>
      </c>
      <c r="AE966">
        <v>3</v>
      </c>
      <c r="AF966" s="6">
        <v>44256</v>
      </c>
      <c r="AH966" t="s">
        <v>3631</v>
      </c>
      <c r="AI966" t="s">
        <v>3630</v>
      </c>
      <c r="AK966" t="s">
        <v>3629</v>
      </c>
      <c r="AL966">
        <v>4</v>
      </c>
      <c r="AM966" s="5">
        <f t="shared" si="122"/>
        <v>0.14814814814814814</v>
      </c>
      <c r="AN966" s="4">
        <f t="shared" si="127"/>
        <v>2.2438189799037963E-4</v>
      </c>
      <c r="AO966" s="3"/>
      <c r="AP966">
        <v>0</v>
      </c>
      <c r="AQ966" t="s">
        <v>3628</v>
      </c>
      <c r="AR966" t="s">
        <v>1</v>
      </c>
      <c r="AS966" t="s">
        <v>3627</v>
      </c>
      <c r="AT966" s="2" t="s">
        <v>20</v>
      </c>
      <c r="AU966" s="1" t="e">
        <f t="shared" si="123"/>
        <v>#VALUE!</v>
      </c>
      <c r="AV966" s="1" t="e">
        <f t="shared" si="124"/>
        <v>#VALUE!</v>
      </c>
      <c r="AW966" s="1" t="e">
        <f t="shared" si="125"/>
        <v>#VALUE!</v>
      </c>
    </row>
    <row r="967" spans="1:49" x14ac:dyDescent="0.2">
      <c r="A967">
        <v>965</v>
      </c>
      <c r="B967" t="s">
        <v>3626</v>
      </c>
      <c r="C967" t="s">
        <v>3625</v>
      </c>
      <c r="F967" t="s">
        <v>3624</v>
      </c>
      <c r="G967" t="s">
        <v>16</v>
      </c>
      <c r="H967" t="s">
        <v>15</v>
      </c>
      <c r="I967" t="s">
        <v>3623</v>
      </c>
      <c r="J967" t="s">
        <v>3622</v>
      </c>
      <c r="K967" t="s">
        <v>3621</v>
      </c>
      <c r="L967" t="s">
        <v>3620</v>
      </c>
      <c r="M967" t="s">
        <v>3619</v>
      </c>
      <c r="N967">
        <v>3</v>
      </c>
      <c r="O967" t="s">
        <v>3618</v>
      </c>
      <c r="P967" t="s">
        <v>3617</v>
      </c>
      <c r="Q967" t="s">
        <v>3616</v>
      </c>
      <c r="R967" s="8">
        <v>34700</v>
      </c>
      <c r="S967" s="9">
        <f t="shared" si="120"/>
        <v>1995</v>
      </c>
      <c r="T967" s="9">
        <v>1995</v>
      </c>
      <c r="U967" s="9">
        <f t="shared" si="121"/>
        <v>27</v>
      </c>
      <c r="V967" s="8">
        <v>34700</v>
      </c>
      <c r="W967" t="s">
        <v>3139</v>
      </c>
      <c r="X967" s="2">
        <v>1.3720000000000001</v>
      </c>
      <c r="Y967" s="7">
        <f t="shared" si="126"/>
        <v>3.662475641333654E-2</v>
      </c>
      <c r="AA967">
        <v>189480</v>
      </c>
      <c r="AB967">
        <v>17366</v>
      </c>
      <c r="AC967">
        <v>15579670</v>
      </c>
      <c r="AD967" t="s">
        <v>6</v>
      </c>
      <c r="AE967">
        <v>43</v>
      </c>
      <c r="AF967">
        <v>1</v>
      </c>
      <c r="AH967" t="s">
        <v>3615</v>
      </c>
      <c r="AI967" t="s">
        <v>3614</v>
      </c>
      <c r="AK967" t="s">
        <v>3613</v>
      </c>
      <c r="AL967">
        <v>13</v>
      </c>
      <c r="AM967" s="5">
        <f t="shared" si="122"/>
        <v>0.48148148148148145</v>
      </c>
      <c r="AN967" s="4">
        <f t="shared" si="127"/>
        <v>7.2924116846873369E-4</v>
      </c>
      <c r="AO967" s="3"/>
      <c r="AP967">
        <v>0</v>
      </c>
      <c r="AR967" t="s">
        <v>1</v>
      </c>
      <c r="AT967" s="2" t="s">
        <v>20</v>
      </c>
      <c r="AU967" s="1">
        <f t="shared" si="123"/>
        <v>2.5856101839876198</v>
      </c>
      <c r="AV967" s="1">
        <f t="shared" si="124"/>
        <v>1.8676998790902635</v>
      </c>
      <c r="AW967" s="1">
        <f t="shared" si="125"/>
        <v>1.1497895741929076</v>
      </c>
    </row>
    <row r="968" spans="1:49" x14ac:dyDescent="0.2">
      <c r="A968">
        <v>966</v>
      </c>
      <c r="B968" t="s">
        <v>3612</v>
      </c>
      <c r="C968" t="s">
        <v>3611</v>
      </c>
      <c r="F968" t="s">
        <v>3610</v>
      </c>
      <c r="G968" t="s">
        <v>16</v>
      </c>
      <c r="H968" t="s">
        <v>15</v>
      </c>
      <c r="I968" t="s">
        <v>3609</v>
      </c>
      <c r="J968">
        <v>60013983</v>
      </c>
      <c r="K968" t="s">
        <v>3608</v>
      </c>
      <c r="L968" t="s">
        <v>3607</v>
      </c>
      <c r="M968" t="s">
        <v>3606</v>
      </c>
      <c r="N968">
        <v>2</v>
      </c>
      <c r="O968" t="s">
        <v>3605</v>
      </c>
      <c r="P968" t="s">
        <v>3604</v>
      </c>
      <c r="Q968" t="s">
        <v>3603</v>
      </c>
      <c r="R968" s="8">
        <v>34700</v>
      </c>
      <c r="S968" s="9">
        <f t="shared" si="120"/>
        <v>1995</v>
      </c>
      <c r="T968" s="9">
        <v>1995</v>
      </c>
      <c r="U968" s="9">
        <f t="shared" si="121"/>
        <v>27</v>
      </c>
      <c r="V968" s="8">
        <v>1995</v>
      </c>
      <c r="W968" t="s">
        <v>2770</v>
      </c>
      <c r="X968" s="2">
        <v>0.28599999999999998</v>
      </c>
      <c r="Y968" s="7">
        <f t="shared" si="126"/>
        <v>7.6346066575905605E-3</v>
      </c>
      <c r="AA968">
        <v>9205071</v>
      </c>
      <c r="AB968">
        <v>28139</v>
      </c>
      <c r="AC968">
        <v>15693937</v>
      </c>
      <c r="AD968" t="s">
        <v>6</v>
      </c>
      <c r="AE968">
        <v>9</v>
      </c>
      <c r="AF968" s="6">
        <v>44415</v>
      </c>
      <c r="AH968" t="s">
        <v>3602</v>
      </c>
      <c r="AI968" t="s">
        <v>3601</v>
      </c>
      <c r="AK968" t="s">
        <v>3600</v>
      </c>
      <c r="AL968">
        <v>4</v>
      </c>
      <c r="AM968" s="5">
        <f t="shared" si="122"/>
        <v>0.14814814814814814</v>
      </c>
      <c r="AN968" s="4">
        <f t="shared" si="127"/>
        <v>2.2438189799037963E-4</v>
      </c>
      <c r="AO968" s="3"/>
      <c r="AP968">
        <v>0</v>
      </c>
      <c r="AR968" t="s">
        <v>1</v>
      </c>
      <c r="AT968" s="2" t="s">
        <v>20</v>
      </c>
      <c r="AU968" s="1">
        <f t="shared" si="123"/>
        <v>0.54115392297105069</v>
      </c>
      <c r="AV968" s="1">
        <f t="shared" si="124"/>
        <v>0.39294942777904696</v>
      </c>
      <c r="AW968" s="1">
        <f t="shared" si="125"/>
        <v>0.24474493258704338</v>
      </c>
    </row>
    <row r="969" spans="1:49" x14ac:dyDescent="0.2">
      <c r="A969">
        <v>967</v>
      </c>
      <c r="B969" t="s">
        <v>3599</v>
      </c>
      <c r="C969" t="s">
        <v>3598</v>
      </c>
      <c r="F969" t="s">
        <v>3597</v>
      </c>
      <c r="G969" t="s">
        <v>16</v>
      </c>
      <c r="H969" t="s">
        <v>15</v>
      </c>
      <c r="I969" t="s">
        <v>3279</v>
      </c>
      <c r="J969" t="s">
        <v>3278</v>
      </c>
      <c r="K969" t="s">
        <v>3277</v>
      </c>
      <c r="L969" t="s">
        <v>3276</v>
      </c>
      <c r="M969" t="s">
        <v>3275</v>
      </c>
      <c r="N969">
        <v>3</v>
      </c>
      <c r="O969" t="s">
        <v>3596</v>
      </c>
      <c r="P969" t="s">
        <v>3595</v>
      </c>
      <c r="Q969" t="s">
        <v>3594</v>
      </c>
      <c r="R969" s="8">
        <v>34700</v>
      </c>
      <c r="S969" s="9">
        <f t="shared" si="120"/>
        <v>1995</v>
      </c>
      <c r="T969" s="9">
        <v>1995</v>
      </c>
      <c r="U969" s="9">
        <f t="shared" si="121"/>
        <v>27</v>
      </c>
      <c r="V969" s="8">
        <v>1995</v>
      </c>
      <c r="W969" t="s">
        <v>2770</v>
      </c>
      <c r="X969" s="2">
        <v>0.28599999999999998</v>
      </c>
      <c r="Y969" s="7">
        <f t="shared" si="126"/>
        <v>7.6346066575905605E-3</v>
      </c>
      <c r="AA969">
        <v>9205071</v>
      </c>
      <c r="AB969">
        <v>28139</v>
      </c>
      <c r="AC969">
        <v>15693937</v>
      </c>
      <c r="AD969" t="s">
        <v>6</v>
      </c>
      <c r="AE969">
        <v>9</v>
      </c>
      <c r="AF969" s="6">
        <v>44415</v>
      </c>
      <c r="AH969" t="s">
        <v>3593</v>
      </c>
      <c r="AI969" t="s">
        <v>3592</v>
      </c>
      <c r="AK969" t="s">
        <v>3591</v>
      </c>
      <c r="AL969">
        <v>14</v>
      </c>
      <c r="AM969" s="5">
        <f t="shared" si="122"/>
        <v>0.51851851851851849</v>
      </c>
      <c r="AN969" s="4">
        <f t="shared" si="127"/>
        <v>7.853366429663287E-4</v>
      </c>
      <c r="AO969" s="3"/>
      <c r="AP969">
        <v>0</v>
      </c>
      <c r="AR969" t="s">
        <v>1</v>
      </c>
      <c r="AT969" s="2" t="s">
        <v>20</v>
      </c>
      <c r="AU969" s="1">
        <f t="shared" si="123"/>
        <v>0.55798256532032908</v>
      </c>
      <c r="AV969" s="1">
        <f t="shared" si="124"/>
        <v>0.42099716502784446</v>
      </c>
      <c r="AW969" s="1">
        <f t="shared" si="125"/>
        <v>0.28401176473535983</v>
      </c>
    </row>
    <row r="970" spans="1:49" x14ac:dyDescent="0.2">
      <c r="A970">
        <v>968</v>
      </c>
      <c r="B970" t="s">
        <v>3590</v>
      </c>
      <c r="F970" t="s">
        <v>3589</v>
      </c>
      <c r="G970" t="s">
        <v>16</v>
      </c>
      <c r="H970" t="s">
        <v>15</v>
      </c>
      <c r="I970" t="s">
        <v>3588</v>
      </c>
      <c r="J970">
        <v>60019228</v>
      </c>
      <c r="K970" t="s">
        <v>3587</v>
      </c>
      <c r="L970" t="s">
        <v>3586</v>
      </c>
      <c r="M970" t="s">
        <v>11</v>
      </c>
      <c r="N970">
        <v>3</v>
      </c>
      <c r="O970" t="s">
        <v>3585</v>
      </c>
      <c r="P970" t="s">
        <v>3584</v>
      </c>
      <c r="Q970" t="s">
        <v>3583</v>
      </c>
      <c r="R970" s="8">
        <v>34700</v>
      </c>
      <c r="S970" s="9">
        <f t="shared" si="120"/>
        <v>1995</v>
      </c>
      <c r="T970" s="9">
        <v>1995</v>
      </c>
      <c r="U970" s="9">
        <f t="shared" si="121"/>
        <v>27</v>
      </c>
      <c r="V970" s="8">
        <v>34700</v>
      </c>
      <c r="W970" t="s">
        <v>3360</v>
      </c>
      <c r="X970" s="2">
        <v>0.13800000000000001</v>
      </c>
      <c r="Y970" s="7">
        <f t="shared" si="126"/>
        <v>3.6838311844318095E-3</v>
      </c>
      <c r="AA970">
        <v>1926225</v>
      </c>
      <c r="AB970">
        <v>18580</v>
      </c>
      <c r="AD970" t="s">
        <v>6</v>
      </c>
      <c r="AE970">
        <v>38</v>
      </c>
      <c r="AF970">
        <v>1</v>
      </c>
      <c r="AI970" t="s">
        <v>3582</v>
      </c>
      <c r="AK970" t="s">
        <v>3581</v>
      </c>
      <c r="AL970">
        <v>2</v>
      </c>
      <c r="AM970" s="5">
        <f t="shared" si="122"/>
        <v>7.407407407407407E-2</v>
      </c>
      <c r="AN970" s="4">
        <f t="shared" si="127"/>
        <v>1.1219094899518981E-4</v>
      </c>
      <c r="AO970" s="3"/>
      <c r="AP970">
        <v>0</v>
      </c>
      <c r="AR970" t="s">
        <v>1</v>
      </c>
      <c r="AT970" s="2">
        <v>0.30599999999999999</v>
      </c>
      <c r="AU970" s="1">
        <f t="shared" si="123"/>
        <v>0.2612339113800824</v>
      </c>
      <c r="AV970" s="1">
        <f t="shared" si="124"/>
        <v>0.18980110667134997</v>
      </c>
      <c r="AW970" s="1">
        <f t="shared" si="125"/>
        <v>0.11836830196261758</v>
      </c>
    </row>
    <row r="971" spans="1:49" x14ac:dyDescent="0.2">
      <c r="A971">
        <v>969</v>
      </c>
      <c r="B971" t="s">
        <v>3580</v>
      </c>
      <c r="C971" t="s">
        <v>3579</v>
      </c>
      <c r="F971" t="s">
        <v>3578</v>
      </c>
      <c r="G971" t="s">
        <v>16</v>
      </c>
      <c r="H971" t="s">
        <v>15</v>
      </c>
      <c r="I971" t="s">
        <v>3577</v>
      </c>
      <c r="J971">
        <v>60009507</v>
      </c>
      <c r="K971" t="s">
        <v>3576</v>
      </c>
      <c r="L971" t="s">
        <v>3575</v>
      </c>
      <c r="M971" t="s">
        <v>329</v>
      </c>
      <c r="N971">
        <v>4</v>
      </c>
      <c r="O971" t="s">
        <v>3574</v>
      </c>
      <c r="P971" t="s">
        <v>3573</v>
      </c>
      <c r="Q971" t="s">
        <v>3572</v>
      </c>
      <c r="R971" s="8">
        <v>34700</v>
      </c>
      <c r="S971" s="9">
        <f t="shared" si="120"/>
        <v>1995</v>
      </c>
      <c r="T971" s="9">
        <v>1995</v>
      </c>
      <c r="U971" s="9">
        <f t="shared" si="121"/>
        <v>27</v>
      </c>
      <c r="V971" s="8">
        <v>1995</v>
      </c>
      <c r="W971" t="s">
        <v>3571</v>
      </c>
      <c r="X971" s="2">
        <v>0.28299999999999997</v>
      </c>
      <c r="Y971" s="7">
        <f t="shared" si="126"/>
        <v>7.5545233709724781E-3</v>
      </c>
      <c r="AA971">
        <v>8327823</v>
      </c>
      <c r="AB971">
        <v>18061</v>
      </c>
      <c r="AD971" t="s">
        <v>6</v>
      </c>
      <c r="AE971">
        <v>30</v>
      </c>
      <c r="AF971">
        <v>1</v>
      </c>
      <c r="AH971" t="s">
        <v>3570</v>
      </c>
      <c r="AI971" t="s">
        <v>3569</v>
      </c>
      <c r="AK971" t="s">
        <v>3568</v>
      </c>
      <c r="AL971">
        <v>25</v>
      </c>
      <c r="AM971" s="5">
        <f t="shared" si="122"/>
        <v>0.92592592592592593</v>
      </c>
      <c r="AN971" s="4">
        <f t="shared" si="127"/>
        <v>1.4023868624398726E-3</v>
      </c>
      <c r="AO971" s="3"/>
      <c r="AP971">
        <v>0</v>
      </c>
      <c r="AR971" t="s">
        <v>1</v>
      </c>
      <c r="AT971" s="2" t="s">
        <v>20</v>
      </c>
      <c r="AU971" s="1">
        <f t="shared" si="123"/>
        <v>0.57088824184126963</v>
      </c>
      <c r="AV971" s="1">
        <f t="shared" si="124"/>
        <v>0.44784551167061754</v>
      </c>
      <c r="AW971" s="1">
        <f t="shared" si="125"/>
        <v>0.32480278149996544</v>
      </c>
    </row>
    <row r="972" spans="1:49" x14ac:dyDescent="0.2">
      <c r="A972">
        <v>970</v>
      </c>
      <c r="B972" t="s">
        <v>3567</v>
      </c>
      <c r="C972" t="s">
        <v>3566</v>
      </c>
      <c r="F972" t="s">
        <v>3565</v>
      </c>
      <c r="G972" t="s">
        <v>16</v>
      </c>
      <c r="H972" t="s">
        <v>15</v>
      </c>
      <c r="I972" t="s">
        <v>3564</v>
      </c>
      <c r="J972">
        <v>60023201</v>
      </c>
      <c r="K972" t="s">
        <v>3563</v>
      </c>
      <c r="L972" t="s">
        <v>3562</v>
      </c>
      <c r="M972" t="s">
        <v>11</v>
      </c>
      <c r="N972">
        <v>3</v>
      </c>
      <c r="O972" t="s">
        <v>3561</v>
      </c>
      <c r="P972" t="s">
        <v>3560</v>
      </c>
      <c r="Q972" t="s">
        <v>3559</v>
      </c>
      <c r="R972" s="8">
        <v>34700</v>
      </c>
      <c r="S972" s="9">
        <f t="shared" si="120"/>
        <v>1995</v>
      </c>
      <c r="T972" s="9">
        <v>1995</v>
      </c>
      <c r="U972" s="9">
        <f t="shared" si="121"/>
        <v>27</v>
      </c>
      <c r="V972" s="8">
        <v>34700</v>
      </c>
      <c r="W972" t="s">
        <v>3205</v>
      </c>
      <c r="X972" s="2">
        <v>1.137</v>
      </c>
      <c r="Y972" s="7">
        <f t="shared" si="126"/>
        <v>3.0351565628253384E-2</v>
      </c>
      <c r="AA972">
        <v>189251</v>
      </c>
      <c r="AB972">
        <v>17336</v>
      </c>
      <c r="AD972" t="s">
        <v>6</v>
      </c>
      <c r="AE972">
        <v>31</v>
      </c>
      <c r="AF972">
        <v>1</v>
      </c>
      <c r="AH972" t="s">
        <v>3558</v>
      </c>
      <c r="AI972" t="s">
        <v>3557</v>
      </c>
      <c r="AK972" t="s">
        <v>3556</v>
      </c>
      <c r="AL972">
        <v>183</v>
      </c>
      <c r="AM972" s="5">
        <f t="shared" si="122"/>
        <v>6.7777777777777777</v>
      </c>
      <c r="AN972" s="4">
        <f t="shared" si="127"/>
        <v>1.0265471833059868E-2</v>
      </c>
      <c r="AO972" s="3"/>
      <c r="AP972">
        <v>0</v>
      </c>
      <c r="AR972" t="s">
        <v>1</v>
      </c>
      <c r="AT972" s="2" t="s">
        <v>20</v>
      </c>
      <c r="AU972" s="1">
        <f t="shared" si="123"/>
        <v>2.4325737489695327</v>
      </c>
      <c r="AV972" s="1">
        <f t="shared" si="124"/>
        <v>2.0308518730656626</v>
      </c>
      <c r="AW972" s="1">
        <f t="shared" si="125"/>
        <v>1.6291299971617921</v>
      </c>
    </row>
    <row r="973" spans="1:49" x14ac:dyDescent="0.2">
      <c r="A973">
        <v>971</v>
      </c>
      <c r="B973" t="s">
        <v>3555</v>
      </c>
      <c r="C973" t="s">
        <v>3554</v>
      </c>
      <c r="F973" t="s">
        <v>3553</v>
      </c>
      <c r="G973" t="s">
        <v>16</v>
      </c>
      <c r="H973" t="s">
        <v>15</v>
      </c>
      <c r="I973" t="s">
        <v>3552</v>
      </c>
      <c r="J973" t="s">
        <v>3551</v>
      </c>
      <c r="K973" t="s">
        <v>3550</v>
      </c>
      <c r="L973" t="s">
        <v>3549</v>
      </c>
      <c r="M973" t="s">
        <v>3089</v>
      </c>
      <c r="N973">
        <v>2</v>
      </c>
      <c r="O973" t="s">
        <v>3548</v>
      </c>
      <c r="P973" t="s">
        <v>3547</v>
      </c>
      <c r="Q973" t="s">
        <v>3546</v>
      </c>
      <c r="R973" s="8">
        <v>34700</v>
      </c>
      <c r="S973" s="9">
        <f t="shared" si="120"/>
        <v>1995</v>
      </c>
      <c r="T973" s="9">
        <v>1995</v>
      </c>
      <c r="U973" s="9">
        <f t="shared" si="121"/>
        <v>27</v>
      </c>
      <c r="V973" s="8">
        <v>34700</v>
      </c>
      <c r="W973" t="s">
        <v>3545</v>
      </c>
      <c r="X973" s="2">
        <v>0.13900000000000001</v>
      </c>
      <c r="Y973" s="7">
        <f t="shared" si="126"/>
        <v>3.7105256133045036E-3</v>
      </c>
      <c r="AA973" t="s">
        <v>3544</v>
      </c>
      <c r="AB973">
        <v>24891</v>
      </c>
      <c r="AC973">
        <v>15206432</v>
      </c>
      <c r="AD973" t="s">
        <v>6</v>
      </c>
      <c r="AE973">
        <v>78</v>
      </c>
      <c r="AF973">
        <v>1</v>
      </c>
      <c r="AH973" t="s">
        <v>3543</v>
      </c>
      <c r="AI973" t="s">
        <v>3542</v>
      </c>
      <c r="AJ973" t="s">
        <v>3541</v>
      </c>
      <c r="AK973" t="s">
        <v>3540</v>
      </c>
      <c r="AL973">
        <v>0</v>
      </c>
      <c r="AM973" s="5">
        <f t="shared" si="122"/>
        <v>0</v>
      </c>
      <c r="AN973" s="4">
        <f t="shared" si="127"/>
        <v>0</v>
      </c>
      <c r="AO973" s="3"/>
      <c r="AP973">
        <v>0</v>
      </c>
      <c r="AR973" t="s">
        <v>1</v>
      </c>
      <c r="AT973" s="2" t="s">
        <v>20</v>
      </c>
      <c r="AU973" s="1">
        <f t="shared" si="123"/>
        <v>0.25973679293131524</v>
      </c>
      <c r="AV973" s="1">
        <f t="shared" si="124"/>
        <v>0.1855262806652252</v>
      </c>
      <c r="AW973" s="1">
        <f t="shared" si="125"/>
        <v>0.1113157683991351</v>
      </c>
    </row>
    <row r="974" spans="1:49" x14ac:dyDescent="0.2">
      <c r="A974">
        <v>972</v>
      </c>
      <c r="B974" t="s">
        <v>3539</v>
      </c>
      <c r="F974" t="s">
        <v>3538</v>
      </c>
      <c r="G974" t="s">
        <v>16</v>
      </c>
      <c r="H974" t="s">
        <v>15</v>
      </c>
      <c r="I974" t="s">
        <v>3537</v>
      </c>
      <c r="N974">
        <v>3</v>
      </c>
      <c r="O974" t="s">
        <v>3536</v>
      </c>
      <c r="P974" t="s">
        <v>3535</v>
      </c>
      <c r="Q974" t="s">
        <v>2802</v>
      </c>
      <c r="R974" s="8">
        <v>34700</v>
      </c>
      <c r="S974" s="9">
        <f t="shared" si="120"/>
        <v>1995</v>
      </c>
      <c r="T974" s="9">
        <v>1995</v>
      </c>
      <c r="U974" s="9">
        <f t="shared" si="121"/>
        <v>27</v>
      </c>
      <c r="V974" s="8">
        <v>1995</v>
      </c>
      <c r="W974" t="s">
        <v>3534</v>
      </c>
      <c r="X974" s="2">
        <v>0.115</v>
      </c>
      <c r="Y974" s="7">
        <f t="shared" si="126"/>
        <v>3.069859320359841E-3</v>
      </c>
      <c r="AA974">
        <v>933651</v>
      </c>
      <c r="AB974">
        <v>14396</v>
      </c>
      <c r="AD974" t="s">
        <v>6</v>
      </c>
      <c r="AE974">
        <v>36</v>
      </c>
      <c r="AF974">
        <v>1</v>
      </c>
      <c r="AH974" t="s">
        <v>3533</v>
      </c>
      <c r="AI974" t="s">
        <v>3532</v>
      </c>
      <c r="AK974" t="s">
        <v>3531</v>
      </c>
      <c r="AL974">
        <v>0</v>
      </c>
      <c r="AM974" s="5">
        <f t="shared" si="122"/>
        <v>0</v>
      </c>
      <c r="AN974" s="4">
        <f t="shared" si="127"/>
        <v>0</v>
      </c>
      <c r="AO974" s="3"/>
      <c r="AP974">
        <v>0</v>
      </c>
      <c r="AR974" t="s">
        <v>1</v>
      </c>
      <c r="AT974" s="2">
        <v>0.17499999999999999</v>
      </c>
      <c r="AU974" s="1">
        <f t="shared" si="123"/>
        <v>0.21489015242518883</v>
      </c>
      <c r="AV974" s="1">
        <f t="shared" si="124"/>
        <v>0.15349296601799206</v>
      </c>
      <c r="AW974" s="1">
        <f t="shared" si="125"/>
        <v>9.2095779610795223E-2</v>
      </c>
    </row>
    <row r="975" spans="1:49" x14ac:dyDescent="0.2">
      <c r="A975">
        <v>973</v>
      </c>
      <c r="B975" t="s">
        <v>3530</v>
      </c>
      <c r="C975" t="s">
        <v>3529</v>
      </c>
      <c r="F975" t="s">
        <v>3528</v>
      </c>
      <c r="G975" t="s">
        <v>16</v>
      </c>
      <c r="H975" t="s">
        <v>15</v>
      </c>
      <c r="I975" t="s">
        <v>3527</v>
      </c>
      <c r="J975">
        <v>60103653</v>
      </c>
      <c r="K975" t="s">
        <v>3526</v>
      </c>
      <c r="L975" t="s">
        <v>3525</v>
      </c>
      <c r="M975" t="s">
        <v>3524</v>
      </c>
      <c r="N975">
        <v>1</v>
      </c>
      <c r="O975" t="s">
        <v>3523</v>
      </c>
      <c r="P975">
        <v>7102492958</v>
      </c>
      <c r="Q975">
        <v>60103653</v>
      </c>
      <c r="R975" s="8">
        <v>34700</v>
      </c>
      <c r="S975" s="9">
        <f t="shared" si="120"/>
        <v>1995</v>
      </c>
      <c r="T975" s="9">
        <v>1995</v>
      </c>
      <c r="U975" s="9">
        <f t="shared" si="121"/>
        <v>27</v>
      </c>
      <c r="V975" s="8">
        <v>34700</v>
      </c>
      <c r="W975" t="s">
        <v>3305</v>
      </c>
      <c r="X975" s="2">
        <v>1.6519999999999999</v>
      </c>
      <c r="Y975" s="7">
        <f t="shared" si="126"/>
        <v>4.409919649769093E-2</v>
      </c>
      <c r="AA975" t="s">
        <v>3304</v>
      </c>
      <c r="AB975">
        <v>17337</v>
      </c>
      <c r="AC975">
        <v>15582221</v>
      </c>
      <c r="AD975" t="s">
        <v>6</v>
      </c>
      <c r="AE975">
        <v>43</v>
      </c>
      <c r="AF975">
        <v>1</v>
      </c>
      <c r="AH975" t="s">
        <v>3522</v>
      </c>
      <c r="AI975" t="s">
        <v>3521</v>
      </c>
      <c r="AK975" t="s">
        <v>3520</v>
      </c>
      <c r="AL975">
        <v>19</v>
      </c>
      <c r="AM975" s="5">
        <f t="shared" si="122"/>
        <v>0.70370370370370372</v>
      </c>
      <c r="AN975" s="4">
        <f t="shared" si="127"/>
        <v>1.0658140154543032E-3</v>
      </c>
      <c r="AO975" s="3"/>
      <c r="AP975">
        <v>0</v>
      </c>
      <c r="AR975" t="s">
        <v>1</v>
      </c>
      <c r="AT975" s="2" t="s">
        <v>20</v>
      </c>
      <c r="AU975" s="1">
        <f t="shared" si="123"/>
        <v>3.1189181753019941</v>
      </c>
      <c r="AV975" s="1">
        <f t="shared" si="124"/>
        <v>2.2582505256572616</v>
      </c>
      <c r="AW975" s="1">
        <f t="shared" si="125"/>
        <v>1.3975828760125291</v>
      </c>
    </row>
    <row r="976" spans="1:49" x14ac:dyDescent="0.2">
      <c r="A976">
        <v>974</v>
      </c>
      <c r="B976" t="s">
        <v>3519</v>
      </c>
      <c r="F976" t="s">
        <v>3518</v>
      </c>
      <c r="G976" t="s">
        <v>16</v>
      </c>
      <c r="H976" t="s">
        <v>15</v>
      </c>
      <c r="I976" t="s">
        <v>3517</v>
      </c>
      <c r="J976">
        <v>60000990</v>
      </c>
      <c r="K976" t="s">
        <v>3516</v>
      </c>
      <c r="L976" t="s">
        <v>84</v>
      </c>
      <c r="M976" t="s">
        <v>83</v>
      </c>
      <c r="N976">
        <v>3</v>
      </c>
      <c r="O976" t="s">
        <v>3515</v>
      </c>
      <c r="P976" t="s">
        <v>3514</v>
      </c>
      <c r="Q976" t="s">
        <v>3513</v>
      </c>
      <c r="R976" s="8">
        <v>34700</v>
      </c>
      <c r="S976" s="9">
        <f t="shared" si="120"/>
        <v>1995</v>
      </c>
      <c r="T976" s="9">
        <v>1995</v>
      </c>
      <c r="U976" s="9">
        <f t="shared" si="121"/>
        <v>27</v>
      </c>
      <c r="V976" s="8">
        <v>34700</v>
      </c>
      <c r="W976" t="s">
        <v>3512</v>
      </c>
      <c r="X976" s="2">
        <v>0.10100000000000001</v>
      </c>
      <c r="Y976" s="7">
        <f t="shared" si="126"/>
        <v>2.6961373161421215E-3</v>
      </c>
      <c r="AA976">
        <v>7452993</v>
      </c>
      <c r="AB976">
        <v>18563</v>
      </c>
      <c r="AD976" t="s">
        <v>6</v>
      </c>
      <c r="AE976">
        <v>34</v>
      </c>
      <c r="AF976">
        <v>1</v>
      </c>
      <c r="AI976" t="s">
        <v>3511</v>
      </c>
      <c r="AK976" t="s">
        <v>3510</v>
      </c>
      <c r="AL976">
        <v>0</v>
      </c>
      <c r="AM976" s="5">
        <f t="shared" si="122"/>
        <v>0</v>
      </c>
      <c r="AN976" s="4">
        <f t="shared" si="127"/>
        <v>0</v>
      </c>
      <c r="AO976" s="3"/>
      <c r="AP976">
        <v>0</v>
      </c>
      <c r="AR976" t="s">
        <v>1</v>
      </c>
      <c r="AT976" s="2" t="s">
        <v>20</v>
      </c>
      <c r="AU976" s="1">
        <f t="shared" si="123"/>
        <v>0.18872961212994849</v>
      </c>
      <c r="AV976" s="1">
        <f t="shared" si="124"/>
        <v>0.13480686580710607</v>
      </c>
      <c r="AW976" s="1">
        <f t="shared" si="125"/>
        <v>8.0884119484263647E-2</v>
      </c>
    </row>
    <row r="977" spans="1:49" x14ac:dyDescent="0.2">
      <c r="A977">
        <v>975</v>
      </c>
      <c r="B977" t="s">
        <v>3509</v>
      </c>
      <c r="C977" t="s">
        <v>3508</v>
      </c>
      <c r="F977" t="s">
        <v>3507</v>
      </c>
      <c r="G977" t="s">
        <v>16</v>
      </c>
      <c r="H977" t="s">
        <v>15</v>
      </c>
      <c r="I977" t="s">
        <v>3506</v>
      </c>
      <c r="J977">
        <v>60001247</v>
      </c>
      <c r="K977" t="s">
        <v>3505</v>
      </c>
      <c r="M977" t="s">
        <v>11</v>
      </c>
      <c r="N977">
        <v>1</v>
      </c>
      <c r="O977" t="s">
        <v>3504</v>
      </c>
      <c r="P977">
        <v>7102001903</v>
      </c>
      <c r="Q977">
        <v>60001247</v>
      </c>
      <c r="R977" s="8">
        <v>34700</v>
      </c>
      <c r="S977" s="9">
        <f t="shared" si="120"/>
        <v>1995</v>
      </c>
      <c r="T977" s="9">
        <v>1995</v>
      </c>
      <c r="U977" s="9">
        <f t="shared" si="121"/>
        <v>27</v>
      </c>
      <c r="V977" s="8" t="s">
        <v>2561</v>
      </c>
      <c r="W977" t="s">
        <v>3112</v>
      </c>
      <c r="X977" s="2">
        <v>0.22500000000000001</v>
      </c>
      <c r="Y977" s="7">
        <f t="shared" si="126"/>
        <v>6.0062464963562111E-3</v>
      </c>
      <c r="AA977">
        <v>2726343</v>
      </c>
      <c r="AB977">
        <v>16128</v>
      </c>
      <c r="AC977" t="s">
        <v>3111</v>
      </c>
      <c r="AD977" t="s">
        <v>6</v>
      </c>
      <c r="AE977">
        <v>15</v>
      </c>
      <c r="AF977">
        <v>1</v>
      </c>
      <c r="AH977" t="s">
        <v>3503</v>
      </c>
      <c r="AI977" t="s">
        <v>3502</v>
      </c>
      <c r="AK977" t="s">
        <v>3501</v>
      </c>
      <c r="AL977">
        <v>6</v>
      </c>
      <c r="AM977" s="5">
        <f t="shared" si="122"/>
        <v>0.22222222222222221</v>
      </c>
      <c r="AN977" s="4">
        <f t="shared" si="127"/>
        <v>3.365728469855694E-4</v>
      </c>
      <c r="AO977" s="3"/>
      <c r="AP977">
        <v>0</v>
      </c>
      <c r="AR977" t="s">
        <v>1</v>
      </c>
      <c r="AT977" s="2">
        <v>1.099</v>
      </c>
      <c r="AU977" s="1">
        <f t="shared" si="123"/>
        <v>0.43053444015450187</v>
      </c>
      <c r="AV977" s="1">
        <f t="shared" si="124"/>
        <v>0.31714096716708906</v>
      </c>
      <c r="AW977" s="1">
        <f t="shared" si="125"/>
        <v>0.20374749417967616</v>
      </c>
    </row>
    <row r="978" spans="1:49" x14ac:dyDescent="0.2">
      <c r="A978">
        <v>976</v>
      </c>
      <c r="B978" t="s">
        <v>3500</v>
      </c>
      <c r="C978" t="s">
        <v>3499</v>
      </c>
      <c r="F978" t="s">
        <v>3498</v>
      </c>
      <c r="G978" t="s">
        <v>16</v>
      </c>
      <c r="H978" t="s">
        <v>15</v>
      </c>
      <c r="I978" t="s">
        <v>3497</v>
      </c>
      <c r="J978">
        <v>60008435</v>
      </c>
      <c r="K978" t="s">
        <v>1534</v>
      </c>
      <c r="L978" t="s">
        <v>1533</v>
      </c>
      <c r="M978" t="s">
        <v>174</v>
      </c>
      <c r="N978">
        <v>1</v>
      </c>
      <c r="O978" t="s">
        <v>3496</v>
      </c>
      <c r="P978">
        <v>7202091831</v>
      </c>
      <c r="Q978">
        <v>60008435</v>
      </c>
      <c r="R978" s="8">
        <v>34700</v>
      </c>
      <c r="S978" s="9">
        <f t="shared" si="120"/>
        <v>1995</v>
      </c>
      <c r="T978" s="9">
        <v>1995</v>
      </c>
      <c r="U978" s="9">
        <f t="shared" si="121"/>
        <v>27</v>
      </c>
      <c r="V978" s="8" t="s">
        <v>3495</v>
      </c>
      <c r="W978" t="s">
        <v>3494</v>
      </c>
      <c r="X978" s="2">
        <v>0.218</v>
      </c>
      <c r="Y978" s="7">
        <f t="shared" si="126"/>
        <v>5.8193854942473512E-3</v>
      </c>
      <c r="AA978">
        <v>3772063</v>
      </c>
      <c r="AB978">
        <v>130012</v>
      </c>
      <c r="AD978" t="s">
        <v>6</v>
      </c>
      <c r="AE978">
        <v>41</v>
      </c>
      <c r="AF978">
        <v>1</v>
      </c>
      <c r="AH978" t="s">
        <v>3493</v>
      </c>
      <c r="AI978" t="s">
        <v>3492</v>
      </c>
      <c r="AK978" t="s">
        <v>3491</v>
      </c>
      <c r="AL978">
        <v>0</v>
      </c>
      <c r="AM978" s="5">
        <f t="shared" si="122"/>
        <v>0</v>
      </c>
      <c r="AN978" s="4">
        <f t="shared" si="127"/>
        <v>0</v>
      </c>
      <c r="AO978" s="3"/>
      <c r="AP978">
        <v>0</v>
      </c>
      <c r="AR978" t="s">
        <v>1</v>
      </c>
      <c r="AT978" s="2">
        <v>2.3330000000000002</v>
      </c>
      <c r="AU978" s="1">
        <f t="shared" si="123"/>
        <v>0.40735698459731456</v>
      </c>
      <c r="AV978" s="1">
        <f t="shared" si="124"/>
        <v>0.29096927471236755</v>
      </c>
      <c r="AW978" s="1">
        <f t="shared" si="125"/>
        <v>0.17458156482742054</v>
      </c>
    </row>
    <row r="979" spans="1:49" x14ac:dyDescent="0.2">
      <c r="A979">
        <v>977</v>
      </c>
      <c r="B979" t="s">
        <v>3490</v>
      </c>
      <c r="F979" t="s">
        <v>3489</v>
      </c>
      <c r="G979" t="s">
        <v>16</v>
      </c>
      <c r="H979" t="s">
        <v>15</v>
      </c>
      <c r="I979" t="s">
        <v>3488</v>
      </c>
      <c r="N979">
        <v>1</v>
      </c>
      <c r="O979" t="s">
        <v>3487</v>
      </c>
      <c r="P979">
        <v>6507653474</v>
      </c>
      <c r="R979" s="8">
        <v>34700</v>
      </c>
      <c r="S979" s="9">
        <f t="shared" si="120"/>
        <v>1995</v>
      </c>
      <c r="T979" s="9">
        <v>1995</v>
      </c>
      <c r="U979" s="9">
        <f t="shared" si="121"/>
        <v>27</v>
      </c>
      <c r="V979" s="8">
        <v>34700</v>
      </c>
      <c r="W979" t="s">
        <v>3486</v>
      </c>
      <c r="X979" s="2">
        <v>0.14099999999999999</v>
      </c>
      <c r="Y979" s="7">
        <f t="shared" si="126"/>
        <v>3.7639144710498915E-3</v>
      </c>
      <c r="AA979">
        <v>402508</v>
      </c>
      <c r="AB979">
        <v>20868</v>
      </c>
      <c r="AD979" t="s">
        <v>6</v>
      </c>
      <c r="AE979">
        <v>49</v>
      </c>
      <c r="AF979">
        <v>1</v>
      </c>
      <c r="AH979" t="s">
        <v>3485</v>
      </c>
      <c r="AI979" t="s">
        <v>3484</v>
      </c>
      <c r="AK979" t="s">
        <v>3483</v>
      </c>
      <c r="AL979">
        <v>0</v>
      </c>
      <c r="AM979" s="5">
        <f t="shared" si="122"/>
        <v>0</v>
      </c>
      <c r="AN979" s="4">
        <f t="shared" si="127"/>
        <v>0</v>
      </c>
      <c r="AO979" s="3"/>
      <c r="AP979">
        <v>0</v>
      </c>
      <c r="AR979" t="s">
        <v>1</v>
      </c>
      <c r="AT979" s="2" t="s">
        <v>20</v>
      </c>
      <c r="AU979" s="1">
        <f t="shared" si="123"/>
        <v>0.26347401297349238</v>
      </c>
      <c r="AV979" s="1">
        <f t="shared" si="124"/>
        <v>0.18819572355249459</v>
      </c>
      <c r="AW979" s="1">
        <f t="shared" si="125"/>
        <v>0.11291743413149673</v>
      </c>
    </row>
    <row r="980" spans="1:49" x14ac:dyDescent="0.2">
      <c r="A980">
        <v>978</v>
      </c>
      <c r="B980" t="s">
        <v>3482</v>
      </c>
      <c r="F980" t="s">
        <v>3481</v>
      </c>
      <c r="G980" t="s">
        <v>16</v>
      </c>
      <c r="H980" t="s">
        <v>15</v>
      </c>
      <c r="I980" t="s">
        <v>3480</v>
      </c>
      <c r="N980">
        <v>1</v>
      </c>
      <c r="O980" t="s">
        <v>3479</v>
      </c>
      <c r="P980">
        <v>7003559849</v>
      </c>
      <c r="R980" s="8">
        <v>34700</v>
      </c>
      <c r="S980" s="9">
        <f t="shared" si="120"/>
        <v>1995</v>
      </c>
      <c r="T980" s="9">
        <v>1995</v>
      </c>
      <c r="U980" s="9">
        <f t="shared" si="121"/>
        <v>27</v>
      </c>
      <c r="V980" s="8">
        <v>1995</v>
      </c>
      <c r="W980" t="s">
        <v>2524</v>
      </c>
      <c r="X980" s="2">
        <v>0.29499999999999998</v>
      </c>
      <c r="Y980" s="7">
        <f t="shared" si="126"/>
        <v>7.8748565174448087E-3</v>
      </c>
      <c r="AA980">
        <v>10642269</v>
      </c>
      <c r="AB980">
        <v>19554</v>
      </c>
      <c r="AD980" t="s">
        <v>6</v>
      </c>
      <c r="AE980">
        <v>40</v>
      </c>
      <c r="AF980">
        <v>3</v>
      </c>
      <c r="AH980" t="s">
        <v>3478</v>
      </c>
      <c r="AI980" t="s">
        <v>3477</v>
      </c>
      <c r="AK980" t="s">
        <v>3476</v>
      </c>
      <c r="AL980">
        <v>0</v>
      </c>
      <c r="AM980" s="5">
        <f t="shared" si="122"/>
        <v>0</v>
      </c>
      <c r="AN980" s="4">
        <f t="shared" si="127"/>
        <v>0</v>
      </c>
      <c r="AO980" s="3"/>
      <c r="AP980">
        <v>0</v>
      </c>
      <c r="AR980" t="s">
        <v>1</v>
      </c>
      <c r="AT980" s="2" t="s">
        <v>20</v>
      </c>
      <c r="AU980" s="1">
        <f t="shared" si="123"/>
        <v>0.55123995622113653</v>
      </c>
      <c r="AV980" s="1">
        <f t="shared" si="124"/>
        <v>0.39374282587224041</v>
      </c>
      <c r="AW980" s="1">
        <f t="shared" si="125"/>
        <v>0.23624569552334423</v>
      </c>
    </row>
    <row r="981" spans="1:49" x14ac:dyDescent="0.2">
      <c r="A981">
        <v>979</v>
      </c>
      <c r="B981" t="s">
        <v>3475</v>
      </c>
      <c r="C981" t="s">
        <v>3474</v>
      </c>
      <c r="F981" t="s">
        <v>3473</v>
      </c>
      <c r="G981" t="s">
        <v>16</v>
      </c>
      <c r="H981" t="s">
        <v>15</v>
      </c>
      <c r="I981" t="s">
        <v>3472</v>
      </c>
      <c r="J981" t="s">
        <v>3471</v>
      </c>
      <c r="K981" t="s">
        <v>3470</v>
      </c>
      <c r="L981" t="s">
        <v>3469</v>
      </c>
      <c r="M981" t="s">
        <v>128</v>
      </c>
      <c r="N981">
        <v>3</v>
      </c>
      <c r="O981" t="s">
        <v>3468</v>
      </c>
      <c r="P981" t="s">
        <v>3467</v>
      </c>
      <c r="Q981" t="s">
        <v>3466</v>
      </c>
      <c r="R981" s="8">
        <v>34700</v>
      </c>
      <c r="S981" s="9">
        <f t="shared" si="120"/>
        <v>1995</v>
      </c>
      <c r="T981" s="9">
        <v>1995</v>
      </c>
      <c r="U981" s="9">
        <f t="shared" si="121"/>
        <v>27</v>
      </c>
      <c r="V981" s="8">
        <v>1995</v>
      </c>
      <c r="W981" t="s">
        <v>2770</v>
      </c>
      <c r="X981" s="2">
        <v>0.28599999999999998</v>
      </c>
      <c r="Y981" s="7">
        <f t="shared" si="126"/>
        <v>7.6346066575905605E-3</v>
      </c>
      <c r="AA981">
        <v>9205071</v>
      </c>
      <c r="AB981">
        <v>28139</v>
      </c>
      <c r="AC981">
        <v>15693937</v>
      </c>
      <c r="AD981" t="s">
        <v>6</v>
      </c>
      <c r="AE981">
        <v>9</v>
      </c>
      <c r="AF981" s="6">
        <v>44228</v>
      </c>
      <c r="AH981" t="s">
        <v>3465</v>
      </c>
      <c r="AI981" t="s">
        <v>3464</v>
      </c>
      <c r="AK981" t="s">
        <v>3463</v>
      </c>
      <c r="AL981">
        <v>5</v>
      </c>
      <c r="AM981" s="5">
        <f t="shared" si="122"/>
        <v>0.18518518518518517</v>
      </c>
      <c r="AN981" s="4">
        <f t="shared" si="127"/>
        <v>2.804773724879745E-4</v>
      </c>
      <c r="AO981" s="3"/>
      <c r="AP981">
        <v>0</v>
      </c>
      <c r="AR981" t="s">
        <v>3462</v>
      </c>
      <c r="AT981" s="2" t="s">
        <v>20</v>
      </c>
      <c r="AU981" s="1">
        <f t="shared" si="123"/>
        <v>0.5428367872059785</v>
      </c>
      <c r="AV981" s="1">
        <f t="shared" si="124"/>
        <v>0.39575420150392671</v>
      </c>
      <c r="AW981" s="1">
        <f t="shared" si="125"/>
        <v>0.24867161580187502</v>
      </c>
    </row>
    <row r="982" spans="1:49" x14ac:dyDescent="0.2">
      <c r="A982">
        <v>980</v>
      </c>
      <c r="B982" t="s">
        <v>3461</v>
      </c>
      <c r="C982" t="s">
        <v>3460</v>
      </c>
      <c r="F982" t="s">
        <v>3459</v>
      </c>
      <c r="G982" t="s">
        <v>16</v>
      </c>
      <c r="H982" t="s">
        <v>15</v>
      </c>
      <c r="I982" t="s">
        <v>3458</v>
      </c>
      <c r="J982" t="s">
        <v>3457</v>
      </c>
      <c r="K982" t="s">
        <v>3456</v>
      </c>
      <c r="L982" t="s">
        <v>3455</v>
      </c>
      <c r="M982" t="s">
        <v>3454</v>
      </c>
      <c r="N982">
        <v>3</v>
      </c>
      <c r="O982" t="s">
        <v>3453</v>
      </c>
      <c r="P982" t="s">
        <v>3452</v>
      </c>
      <c r="Q982" t="s">
        <v>3451</v>
      </c>
      <c r="R982" s="8">
        <v>34700</v>
      </c>
      <c r="S982" s="9">
        <f t="shared" ref="S982:S1045" si="128">YEAR(R982)</f>
        <v>1995</v>
      </c>
      <c r="T982" s="9">
        <v>1995</v>
      </c>
      <c r="U982" s="9">
        <f t="shared" ref="U982:U1045" si="129">2022-T982</f>
        <v>27</v>
      </c>
      <c r="V982" s="8">
        <v>1995</v>
      </c>
      <c r="W982" t="s">
        <v>2770</v>
      </c>
      <c r="X982" s="2">
        <v>0.28599999999999998</v>
      </c>
      <c r="Y982" s="7">
        <f t="shared" si="126"/>
        <v>7.6346066575905605E-3</v>
      </c>
      <c r="AA982">
        <v>9205071</v>
      </c>
      <c r="AB982">
        <v>28139</v>
      </c>
      <c r="AC982">
        <v>15693937</v>
      </c>
      <c r="AD982" t="s">
        <v>6</v>
      </c>
      <c r="AE982">
        <v>9</v>
      </c>
      <c r="AF982" s="6">
        <v>44228</v>
      </c>
      <c r="AH982" t="s">
        <v>3450</v>
      </c>
      <c r="AI982" t="s">
        <v>3449</v>
      </c>
      <c r="AK982" t="s">
        <v>3448</v>
      </c>
      <c r="AL982">
        <v>7</v>
      </c>
      <c r="AM982" s="5">
        <f t="shared" ref="AM982:AM1045" si="130">AL982/U982</f>
        <v>0.25925925925925924</v>
      </c>
      <c r="AN982" s="4">
        <f t="shared" si="127"/>
        <v>3.9266832148316435E-4</v>
      </c>
      <c r="AO982" s="3"/>
      <c r="AP982">
        <v>0</v>
      </c>
      <c r="AR982">
        <v>110583</v>
      </c>
      <c r="AT982" s="2" t="s">
        <v>20</v>
      </c>
      <c r="AU982" s="1">
        <f t="shared" ref="AU982:AU1045" si="131">(Y982*0.7+AN982*0.3)*100</f>
        <v>0.54620251567583411</v>
      </c>
      <c r="AV982" s="1">
        <f t="shared" ref="AV982:AV1045" si="132">(Y982*0.5+AN982*0.5)*100</f>
        <v>0.40136374895368621</v>
      </c>
      <c r="AW982" s="1">
        <f t="shared" ref="AW982:AW1045" si="133">(Y982*0.3+AN982*0.7)*100</f>
        <v>0.2565249822315383</v>
      </c>
    </row>
    <row r="983" spans="1:49" x14ac:dyDescent="0.2">
      <c r="A983">
        <v>981</v>
      </c>
      <c r="B983" t="s">
        <v>3447</v>
      </c>
      <c r="C983" t="s">
        <v>3446</v>
      </c>
      <c r="F983" t="s">
        <v>3445</v>
      </c>
      <c r="G983" t="s">
        <v>16</v>
      </c>
      <c r="H983" t="s">
        <v>15</v>
      </c>
      <c r="I983" t="s">
        <v>3444</v>
      </c>
      <c r="J983">
        <v>60002787</v>
      </c>
      <c r="K983" t="s">
        <v>3443</v>
      </c>
      <c r="L983" t="s">
        <v>3442</v>
      </c>
      <c r="M983" t="s">
        <v>174</v>
      </c>
      <c r="N983">
        <v>3</v>
      </c>
      <c r="O983" t="s">
        <v>3441</v>
      </c>
      <c r="P983" t="s">
        <v>3440</v>
      </c>
      <c r="Q983" t="s">
        <v>3439</v>
      </c>
      <c r="R983" s="8">
        <v>34700</v>
      </c>
      <c r="S983" s="9">
        <f t="shared" si="128"/>
        <v>1995</v>
      </c>
      <c r="T983" s="9">
        <v>1995</v>
      </c>
      <c r="U983" s="9">
        <f t="shared" si="129"/>
        <v>27</v>
      </c>
      <c r="V983" s="8">
        <v>34700</v>
      </c>
      <c r="W983" t="s">
        <v>2770</v>
      </c>
      <c r="X983" s="2">
        <v>0.28599999999999998</v>
      </c>
      <c r="Y983" s="7">
        <f t="shared" si="126"/>
        <v>7.6346066575905605E-3</v>
      </c>
      <c r="AA983">
        <v>9205071</v>
      </c>
      <c r="AB983">
        <v>28139</v>
      </c>
      <c r="AC983">
        <v>15693937</v>
      </c>
      <c r="AD983" t="s">
        <v>6</v>
      </c>
      <c r="AE983">
        <v>9</v>
      </c>
      <c r="AF983" s="6">
        <v>44352</v>
      </c>
      <c r="AH983" t="s">
        <v>3438</v>
      </c>
      <c r="AI983" t="s">
        <v>3437</v>
      </c>
      <c r="AK983" t="s">
        <v>3436</v>
      </c>
      <c r="AL983">
        <v>5</v>
      </c>
      <c r="AM983" s="5">
        <f t="shared" si="130"/>
        <v>0.18518518518518517</v>
      </c>
      <c r="AN983" s="4">
        <f t="shared" si="127"/>
        <v>2.804773724879745E-4</v>
      </c>
      <c r="AO983" s="3"/>
      <c r="AP983">
        <v>0</v>
      </c>
      <c r="AR983" t="s">
        <v>1</v>
      </c>
      <c r="AT983" s="2" t="s">
        <v>20</v>
      </c>
      <c r="AU983" s="1">
        <f t="shared" si="131"/>
        <v>0.5428367872059785</v>
      </c>
      <c r="AV983" s="1">
        <f t="shared" si="132"/>
        <v>0.39575420150392671</v>
      </c>
      <c r="AW983" s="1">
        <f t="shared" si="133"/>
        <v>0.24867161580187502</v>
      </c>
    </row>
    <row r="984" spans="1:49" x14ac:dyDescent="0.2">
      <c r="A984">
        <v>982</v>
      </c>
      <c r="B984" t="s">
        <v>3435</v>
      </c>
      <c r="C984" t="s">
        <v>3434</v>
      </c>
      <c r="F984" t="s">
        <v>3433</v>
      </c>
      <c r="G984" t="s">
        <v>16</v>
      </c>
      <c r="H984" t="s">
        <v>15</v>
      </c>
      <c r="I984" t="s">
        <v>3432</v>
      </c>
      <c r="J984">
        <v>60009697</v>
      </c>
      <c r="K984" t="s">
        <v>3423</v>
      </c>
      <c r="L984" t="s">
        <v>3431</v>
      </c>
      <c r="M984" t="s">
        <v>329</v>
      </c>
      <c r="N984">
        <v>2</v>
      </c>
      <c r="O984" t="s">
        <v>3430</v>
      </c>
      <c r="P984" t="s">
        <v>3429</v>
      </c>
      <c r="Q984" t="s">
        <v>3428</v>
      </c>
      <c r="R984" s="8">
        <v>34700</v>
      </c>
      <c r="S984" s="9">
        <f t="shared" si="128"/>
        <v>1995</v>
      </c>
      <c r="T984" s="9">
        <v>1995</v>
      </c>
      <c r="U984" s="9">
        <f t="shared" si="129"/>
        <v>27</v>
      </c>
      <c r="V984" s="8">
        <v>34700</v>
      </c>
      <c r="W984" t="s">
        <v>3305</v>
      </c>
      <c r="X984" s="2">
        <v>1.6519999999999999</v>
      </c>
      <c r="Y984" s="7">
        <f t="shared" si="126"/>
        <v>4.409919649769093E-2</v>
      </c>
      <c r="AA984" t="s">
        <v>3304</v>
      </c>
      <c r="AB984">
        <v>17337</v>
      </c>
      <c r="AC984">
        <v>15582221</v>
      </c>
      <c r="AD984" t="s">
        <v>6</v>
      </c>
      <c r="AE984">
        <v>43</v>
      </c>
      <c r="AF984">
        <v>1</v>
      </c>
      <c r="AH984" t="s">
        <v>3427</v>
      </c>
      <c r="AI984" t="s">
        <v>3426</v>
      </c>
      <c r="AK984" t="s">
        <v>3425</v>
      </c>
      <c r="AL984">
        <v>33</v>
      </c>
      <c r="AM984" s="5">
        <f t="shared" si="130"/>
        <v>1.2222222222222223</v>
      </c>
      <c r="AN984" s="4">
        <f t="shared" si="127"/>
        <v>1.851150658420632E-3</v>
      </c>
      <c r="AO984" s="3"/>
      <c r="AP984">
        <v>0</v>
      </c>
      <c r="AQ984" t="s">
        <v>3424</v>
      </c>
      <c r="AR984" t="s">
        <v>1</v>
      </c>
      <c r="AS984" t="s">
        <v>3423</v>
      </c>
      <c r="AT984" s="2" t="s">
        <v>20</v>
      </c>
      <c r="AU984" s="1">
        <f t="shared" si="131"/>
        <v>3.1424782745909838</v>
      </c>
      <c r="AV984" s="1">
        <f t="shared" si="132"/>
        <v>2.2975173578055781</v>
      </c>
      <c r="AW984" s="1">
        <f t="shared" si="133"/>
        <v>1.4525564410201721</v>
      </c>
    </row>
    <row r="985" spans="1:49" x14ac:dyDescent="0.2">
      <c r="A985">
        <v>983</v>
      </c>
      <c r="B985" t="s">
        <v>3422</v>
      </c>
      <c r="C985" t="s">
        <v>3421</v>
      </c>
      <c r="F985" t="s">
        <v>3420</v>
      </c>
      <c r="G985" t="s">
        <v>16</v>
      </c>
      <c r="H985" t="s">
        <v>15</v>
      </c>
      <c r="I985" t="s">
        <v>3419</v>
      </c>
      <c r="J985">
        <v>60019656</v>
      </c>
      <c r="K985" t="s">
        <v>3418</v>
      </c>
      <c r="L985" t="s">
        <v>3417</v>
      </c>
      <c r="M985" t="s">
        <v>694</v>
      </c>
      <c r="N985">
        <v>2</v>
      </c>
      <c r="O985" t="s">
        <v>3416</v>
      </c>
      <c r="P985" t="s">
        <v>3415</v>
      </c>
      <c r="Q985" t="s">
        <v>3414</v>
      </c>
      <c r="R985" s="8">
        <v>34700</v>
      </c>
      <c r="S985" s="9">
        <f t="shared" si="128"/>
        <v>1995</v>
      </c>
      <c r="T985" s="9">
        <v>1995</v>
      </c>
      <c r="U985" s="9">
        <f t="shared" si="129"/>
        <v>27</v>
      </c>
      <c r="V985" s="8">
        <v>34700</v>
      </c>
      <c r="W985" t="s">
        <v>2770</v>
      </c>
      <c r="X985" s="2">
        <v>0.28599999999999998</v>
      </c>
      <c r="Y985" s="7">
        <f t="shared" si="126"/>
        <v>7.6346066575905605E-3</v>
      </c>
      <c r="AA985">
        <v>9205071</v>
      </c>
      <c r="AB985">
        <v>28139</v>
      </c>
      <c r="AC985">
        <v>15693937</v>
      </c>
      <c r="AD985" t="s">
        <v>6</v>
      </c>
      <c r="AE985">
        <v>9</v>
      </c>
      <c r="AF985" s="6">
        <v>44352</v>
      </c>
      <c r="AH985" t="s">
        <v>3413</v>
      </c>
      <c r="AI985" t="s">
        <v>3412</v>
      </c>
      <c r="AK985" t="s">
        <v>3411</v>
      </c>
      <c r="AL985">
        <v>8</v>
      </c>
      <c r="AM985" s="5">
        <f t="shared" si="130"/>
        <v>0.29629629629629628</v>
      </c>
      <c r="AN985" s="4">
        <f t="shared" si="127"/>
        <v>4.4876379598075925E-4</v>
      </c>
      <c r="AO985" s="3"/>
      <c r="AP985">
        <v>0</v>
      </c>
      <c r="AR985" t="s">
        <v>1</v>
      </c>
      <c r="AT985" s="2" t="s">
        <v>20</v>
      </c>
      <c r="AU985" s="1">
        <f t="shared" si="131"/>
        <v>0.54788537991076203</v>
      </c>
      <c r="AV985" s="1">
        <f t="shared" si="132"/>
        <v>0.40416852267856601</v>
      </c>
      <c r="AW985" s="1">
        <f t="shared" si="133"/>
        <v>0.26045166544637</v>
      </c>
    </row>
    <row r="986" spans="1:49" x14ac:dyDescent="0.2">
      <c r="A986">
        <v>984</v>
      </c>
      <c r="B986" t="s">
        <v>3410</v>
      </c>
      <c r="C986" t="s">
        <v>3409</v>
      </c>
      <c r="F986" t="s">
        <v>3408</v>
      </c>
      <c r="G986" t="s">
        <v>16</v>
      </c>
      <c r="H986" t="s">
        <v>15</v>
      </c>
      <c r="I986" t="s">
        <v>3407</v>
      </c>
      <c r="J986">
        <v>60022144</v>
      </c>
      <c r="K986" t="s">
        <v>3406</v>
      </c>
      <c r="L986" t="s">
        <v>3405</v>
      </c>
      <c r="M986" t="s">
        <v>11</v>
      </c>
      <c r="N986">
        <v>4</v>
      </c>
      <c r="O986" t="s">
        <v>3404</v>
      </c>
      <c r="P986" t="s">
        <v>3403</v>
      </c>
      <c r="Q986" t="s">
        <v>3402</v>
      </c>
      <c r="R986" s="8">
        <v>34700</v>
      </c>
      <c r="S986" s="9">
        <f t="shared" si="128"/>
        <v>1995</v>
      </c>
      <c r="T986" s="9">
        <v>1995</v>
      </c>
      <c r="U986" s="9">
        <f t="shared" si="129"/>
        <v>27</v>
      </c>
      <c r="V986" s="8">
        <v>1995</v>
      </c>
      <c r="W986" t="s">
        <v>2770</v>
      </c>
      <c r="X986" s="2">
        <v>0.28599999999999998</v>
      </c>
      <c r="Y986" s="7">
        <f t="shared" si="126"/>
        <v>7.6346066575905605E-3</v>
      </c>
      <c r="AA986">
        <v>9205071</v>
      </c>
      <c r="AB986">
        <v>28139</v>
      </c>
      <c r="AC986">
        <v>15693937</v>
      </c>
      <c r="AD986" t="s">
        <v>6</v>
      </c>
      <c r="AE986">
        <v>9</v>
      </c>
      <c r="AF986" s="6">
        <v>44228</v>
      </c>
      <c r="AH986" t="s">
        <v>3401</v>
      </c>
      <c r="AI986" t="s">
        <v>3400</v>
      </c>
      <c r="AK986" t="s">
        <v>3399</v>
      </c>
      <c r="AL986">
        <v>5</v>
      </c>
      <c r="AM986" s="5">
        <f t="shared" si="130"/>
        <v>0.18518518518518517</v>
      </c>
      <c r="AN986" s="4">
        <f t="shared" si="127"/>
        <v>2.804773724879745E-4</v>
      </c>
      <c r="AO986" s="3"/>
      <c r="AP986">
        <v>0</v>
      </c>
      <c r="AR986" t="s">
        <v>1</v>
      </c>
      <c r="AT986" s="2" t="s">
        <v>20</v>
      </c>
      <c r="AU986" s="1">
        <f t="shared" si="131"/>
        <v>0.5428367872059785</v>
      </c>
      <c r="AV986" s="1">
        <f t="shared" si="132"/>
        <v>0.39575420150392671</v>
      </c>
      <c r="AW986" s="1">
        <f t="shared" si="133"/>
        <v>0.24867161580187502</v>
      </c>
    </row>
    <row r="987" spans="1:49" x14ac:dyDescent="0.2">
      <c r="A987">
        <v>985</v>
      </c>
      <c r="B987" t="s">
        <v>3398</v>
      </c>
      <c r="C987" t="s">
        <v>3397</v>
      </c>
      <c r="F987" t="s">
        <v>3396</v>
      </c>
      <c r="G987" t="s">
        <v>16</v>
      </c>
      <c r="H987" t="s">
        <v>15</v>
      </c>
      <c r="I987" t="s">
        <v>3395</v>
      </c>
      <c r="J987">
        <v>60029738</v>
      </c>
      <c r="K987" t="s">
        <v>3394</v>
      </c>
      <c r="L987" t="s">
        <v>3393</v>
      </c>
      <c r="M987" t="s">
        <v>694</v>
      </c>
      <c r="N987">
        <v>2</v>
      </c>
      <c r="O987" t="s">
        <v>3392</v>
      </c>
      <c r="P987" t="s">
        <v>3391</v>
      </c>
      <c r="Q987" t="s">
        <v>3390</v>
      </c>
      <c r="R987" s="8">
        <v>34700</v>
      </c>
      <c r="S987" s="9">
        <f t="shared" si="128"/>
        <v>1995</v>
      </c>
      <c r="T987" s="9">
        <v>1995</v>
      </c>
      <c r="U987" s="9">
        <f t="shared" si="129"/>
        <v>27</v>
      </c>
      <c r="V987" s="8" t="s">
        <v>3389</v>
      </c>
      <c r="W987" t="s">
        <v>3388</v>
      </c>
      <c r="X987" s="2">
        <v>0.249</v>
      </c>
      <c r="Y987" s="7">
        <f t="shared" si="126"/>
        <v>6.6469127893008734E-3</v>
      </c>
      <c r="AA987">
        <v>8943370</v>
      </c>
      <c r="AB987">
        <v>18200</v>
      </c>
      <c r="AC987">
        <v>10991204</v>
      </c>
      <c r="AD987" t="s">
        <v>6</v>
      </c>
      <c r="AE987">
        <v>8</v>
      </c>
      <c r="AF987">
        <v>1</v>
      </c>
      <c r="AH987" s="6">
        <v>44533</v>
      </c>
      <c r="AI987" t="s">
        <v>3387</v>
      </c>
      <c r="AK987" t="s">
        <v>3386</v>
      </c>
      <c r="AL987">
        <v>2</v>
      </c>
      <c r="AM987" s="5">
        <f t="shared" si="130"/>
        <v>7.407407407407407E-2</v>
      </c>
      <c r="AN987" s="4">
        <f t="shared" si="127"/>
        <v>1.1219094899518981E-4</v>
      </c>
      <c r="AO987" s="3"/>
      <c r="AP987">
        <v>0</v>
      </c>
      <c r="AR987" t="s">
        <v>1</v>
      </c>
      <c r="AT987" s="2" t="s">
        <v>20</v>
      </c>
      <c r="AU987" s="1">
        <f t="shared" si="131"/>
        <v>0.46864962372091684</v>
      </c>
      <c r="AV987" s="1">
        <f t="shared" si="132"/>
        <v>0.33795518691480314</v>
      </c>
      <c r="AW987" s="1">
        <f t="shared" si="133"/>
        <v>0.2072607501086895</v>
      </c>
    </row>
    <row r="988" spans="1:49" x14ac:dyDescent="0.2">
      <c r="A988">
        <v>986</v>
      </c>
      <c r="B988" t="s">
        <v>3385</v>
      </c>
      <c r="C988" t="s">
        <v>3384</v>
      </c>
      <c r="F988" t="s">
        <v>3383</v>
      </c>
      <c r="G988" t="s">
        <v>16</v>
      </c>
      <c r="H988" t="s">
        <v>15</v>
      </c>
      <c r="I988" t="s">
        <v>3382</v>
      </c>
      <c r="J988">
        <v>60012564</v>
      </c>
      <c r="K988" t="s">
        <v>3381</v>
      </c>
      <c r="L988" t="s">
        <v>3380</v>
      </c>
      <c r="M988" t="s">
        <v>11</v>
      </c>
      <c r="N988">
        <v>3</v>
      </c>
      <c r="O988" t="s">
        <v>3379</v>
      </c>
      <c r="P988" t="s">
        <v>3378</v>
      </c>
      <c r="Q988" t="s">
        <v>3377</v>
      </c>
      <c r="R988" s="8">
        <v>34700</v>
      </c>
      <c r="S988" s="9">
        <f t="shared" si="128"/>
        <v>1995</v>
      </c>
      <c r="T988" s="9">
        <v>1995</v>
      </c>
      <c r="U988" s="9">
        <f t="shared" si="129"/>
        <v>27</v>
      </c>
      <c r="V988" s="8">
        <v>34700</v>
      </c>
      <c r="W988" t="s">
        <v>3205</v>
      </c>
      <c r="X988" s="2">
        <v>1.137</v>
      </c>
      <c r="Y988" s="7">
        <f t="shared" si="126"/>
        <v>3.0351565628253384E-2</v>
      </c>
      <c r="AA988">
        <v>189251</v>
      </c>
      <c r="AB988">
        <v>17336</v>
      </c>
      <c r="AD988" t="s">
        <v>6</v>
      </c>
      <c r="AE988">
        <v>31</v>
      </c>
      <c r="AF988">
        <v>1</v>
      </c>
      <c r="AH988" t="s">
        <v>3376</v>
      </c>
      <c r="AL988">
        <v>4</v>
      </c>
      <c r="AM988" s="5">
        <f t="shared" si="130"/>
        <v>0.14814814814814814</v>
      </c>
      <c r="AN988" s="4">
        <f t="shared" si="127"/>
        <v>2.2438189799037963E-4</v>
      </c>
      <c r="AO988" s="3"/>
      <c r="AP988">
        <v>0</v>
      </c>
      <c r="AR988">
        <v>7270</v>
      </c>
      <c r="AT988" s="2" t="s">
        <v>20</v>
      </c>
      <c r="AU988" s="1">
        <f t="shared" si="131"/>
        <v>2.131341050917448</v>
      </c>
      <c r="AV988" s="1">
        <f t="shared" si="132"/>
        <v>1.528797376312188</v>
      </c>
      <c r="AW988" s="1">
        <f t="shared" si="133"/>
        <v>0.92625370170692811</v>
      </c>
    </row>
    <row r="989" spans="1:49" x14ac:dyDescent="0.2">
      <c r="A989">
        <v>987</v>
      </c>
      <c r="B989" t="s">
        <v>3375</v>
      </c>
      <c r="C989" t="s">
        <v>3374</v>
      </c>
      <c r="F989" t="s">
        <v>3373</v>
      </c>
      <c r="G989" t="s">
        <v>16</v>
      </c>
      <c r="H989" t="s">
        <v>15</v>
      </c>
      <c r="I989" t="s">
        <v>3372</v>
      </c>
      <c r="J989">
        <v>60008877</v>
      </c>
      <c r="K989" t="s">
        <v>3371</v>
      </c>
      <c r="L989" t="s">
        <v>3370</v>
      </c>
      <c r="M989" t="s">
        <v>694</v>
      </c>
      <c r="N989">
        <v>3</v>
      </c>
      <c r="O989" t="s">
        <v>3369</v>
      </c>
      <c r="P989" t="s">
        <v>3368</v>
      </c>
      <c r="Q989" t="s">
        <v>3367</v>
      </c>
      <c r="R989" s="8">
        <v>34700</v>
      </c>
      <c r="S989" s="9">
        <f t="shared" si="128"/>
        <v>1995</v>
      </c>
      <c r="T989" s="9">
        <v>1995</v>
      </c>
      <c r="U989" s="9">
        <f t="shared" si="129"/>
        <v>27</v>
      </c>
      <c r="V989" s="8">
        <v>34700</v>
      </c>
      <c r="W989" t="s">
        <v>3305</v>
      </c>
      <c r="X989" s="2">
        <v>1.6519999999999999</v>
      </c>
      <c r="Y989" s="7">
        <f t="shared" si="126"/>
        <v>4.409919649769093E-2</v>
      </c>
      <c r="AA989" t="s">
        <v>3304</v>
      </c>
      <c r="AB989">
        <v>17337</v>
      </c>
      <c r="AC989">
        <v>15582221</v>
      </c>
      <c r="AD989" t="s">
        <v>6</v>
      </c>
      <c r="AE989">
        <v>43</v>
      </c>
      <c r="AF989">
        <v>1</v>
      </c>
      <c r="AH989" t="s">
        <v>1453</v>
      </c>
      <c r="AI989" t="s">
        <v>3366</v>
      </c>
      <c r="AK989" t="s">
        <v>3365</v>
      </c>
      <c r="AL989">
        <v>13</v>
      </c>
      <c r="AM989" s="5">
        <f t="shared" si="130"/>
        <v>0.48148148148148145</v>
      </c>
      <c r="AN989" s="4">
        <f t="shared" si="127"/>
        <v>7.2924116846873369E-4</v>
      </c>
      <c r="AO989" s="3"/>
      <c r="AP989">
        <v>0</v>
      </c>
      <c r="AR989" t="s">
        <v>1</v>
      </c>
      <c r="AT989" s="2" t="s">
        <v>20</v>
      </c>
      <c r="AU989" s="1">
        <f t="shared" si="131"/>
        <v>3.1088209898924268</v>
      </c>
      <c r="AV989" s="1">
        <f t="shared" si="132"/>
        <v>2.2414218833079831</v>
      </c>
      <c r="AW989" s="1">
        <f t="shared" si="133"/>
        <v>1.3740227767235391</v>
      </c>
    </row>
    <row r="990" spans="1:49" x14ac:dyDescent="0.2">
      <c r="A990">
        <v>988</v>
      </c>
      <c r="B990" t="s">
        <v>3364</v>
      </c>
      <c r="F990" t="s">
        <v>3363</v>
      </c>
      <c r="G990" t="s">
        <v>16</v>
      </c>
      <c r="H990" t="s">
        <v>15</v>
      </c>
      <c r="I990" t="s">
        <v>3288</v>
      </c>
      <c r="J990">
        <v>101195406</v>
      </c>
      <c r="K990" t="s">
        <v>3362</v>
      </c>
      <c r="L990" t="s">
        <v>3361</v>
      </c>
      <c r="M990" t="s">
        <v>11</v>
      </c>
      <c r="N990">
        <v>1</v>
      </c>
      <c r="O990" t="s">
        <v>3287</v>
      </c>
      <c r="P990">
        <v>1</v>
      </c>
      <c r="Q990">
        <v>101195406</v>
      </c>
      <c r="R990" s="8">
        <v>34700</v>
      </c>
      <c r="S990" s="9">
        <f t="shared" si="128"/>
        <v>1995</v>
      </c>
      <c r="T990" s="9">
        <v>1995</v>
      </c>
      <c r="U990" s="9">
        <f t="shared" si="129"/>
        <v>27</v>
      </c>
      <c r="V990" s="8">
        <v>34700</v>
      </c>
      <c r="W990" t="s">
        <v>3360</v>
      </c>
      <c r="X990" s="2">
        <v>0.13800000000000001</v>
      </c>
      <c r="Y990" s="7">
        <f t="shared" si="126"/>
        <v>3.6838311844318095E-3</v>
      </c>
      <c r="AA990">
        <v>1926225</v>
      </c>
      <c r="AB990">
        <v>18580</v>
      </c>
      <c r="AD990" t="s">
        <v>6</v>
      </c>
      <c r="AE990">
        <v>38</v>
      </c>
      <c r="AF990">
        <v>1</v>
      </c>
      <c r="AI990" t="s">
        <v>3359</v>
      </c>
      <c r="AK990" t="s">
        <v>3358</v>
      </c>
      <c r="AL990">
        <v>0</v>
      </c>
      <c r="AM990" s="5">
        <f t="shared" si="130"/>
        <v>0</v>
      </c>
      <c r="AN990" s="4">
        <f t="shared" si="127"/>
        <v>0</v>
      </c>
      <c r="AO990" s="3"/>
      <c r="AP990">
        <v>0</v>
      </c>
      <c r="AR990" t="s">
        <v>1</v>
      </c>
      <c r="AT990" s="2">
        <v>0.30599999999999999</v>
      </c>
      <c r="AU990" s="1">
        <f t="shared" si="131"/>
        <v>0.25786818291022667</v>
      </c>
      <c r="AV990" s="1">
        <f t="shared" si="132"/>
        <v>0.18419155922159047</v>
      </c>
      <c r="AW990" s="1">
        <f t="shared" si="133"/>
        <v>0.11051493553295429</v>
      </c>
    </row>
    <row r="991" spans="1:49" x14ac:dyDescent="0.2">
      <c r="A991">
        <v>989</v>
      </c>
      <c r="B991" t="s">
        <v>3357</v>
      </c>
      <c r="C991" t="s">
        <v>3356</v>
      </c>
      <c r="F991" t="s">
        <v>3355</v>
      </c>
      <c r="G991" t="s">
        <v>16</v>
      </c>
      <c r="H991" t="s">
        <v>15</v>
      </c>
      <c r="I991" t="s">
        <v>3354</v>
      </c>
      <c r="J991" t="s">
        <v>3353</v>
      </c>
      <c r="K991" t="s">
        <v>3352</v>
      </c>
      <c r="L991" t="s">
        <v>3351</v>
      </c>
      <c r="M991" t="s">
        <v>128</v>
      </c>
      <c r="N991">
        <v>2</v>
      </c>
      <c r="O991" t="s">
        <v>3350</v>
      </c>
      <c r="P991" t="s">
        <v>3349</v>
      </c>
      <c r="Q991" t="s">
        <v>3348</v>
      </c>
      <c r="R991" s="8">
        <v>34700</v>
      </c>
      <c r="S991" s="9">
        <f t="shared" si="128"/>
        <v>1995</v>
      </c>
      <c r="T991" s="9">
        <v>1995</v>
      </c>
      <c r="U991" s="9">
        <f t="shared" si="129"/>
        <v>27</v>
      </c>
      <c r="V991" s="8">
        <v>34700</v>
      </c>
      <c r="W991" t="s">
        <v>3139</v>
      </c>
      <c r="X991" s="2">
        <v>1.3720000000000001</v>
      </c>
      <c r="Y991" s="7">
        <f t="shared" si="126"/>
        <v>3.662475641333654E-2</v>
      </c>
      <c r="AA991">
        <v>189480</v>
      </c>
      <c r="AB991">
        <v>17366</v>
      </c>
      <c r="AC991">
        <v>15579670</v>
      </c>
      <c r="AD991" t="s">
        <v>6</v>
      </c>
      <c r="AE991">
        <v>43</v>
      </c>
      <c r="AF991">
        <v>1</v>
      </c>
      <c r="AH991" t="s">
        <v>3347</v>
      </c>
      <c r="AI991" t="s">
        <v>3346</v>
      </c>
      <c r="AK991" t="s">
        <v>3345</v>
      </c>
      <c r="AL991">
        <v>3</v>
      </c>
      <c r="AM991" s="5">
        <f t="shared" si="130"/>
        <v>0.1111111111111111</v>
      </c>
      <c r="AN991" s="4">
        <f t="shared" si="127"/>
        <v>1.682864234927847E-4</v>
      </c>
      <c r="AO991" s="3"/>
      <c r="AP991">
        <v>0</v>
      </c>
      <c r="AR991" t="s">
        <v>1</v>
      </c>
      <c r="AT991" s="2" t="s">
        <v>20</v>
      </c>
      <c r="AU991" s="1">
        <f t="shared" si="131"/>
        <v>2.5687815416383408</v>
      </c>
      <c r="AV991" s="1">
        <f t="shared" si="132"/>
        <v>1.8396521418414662</v>
      </c>
      <c r="AW991" s="1">
        <f t="shared" si="133"/>
        <v>1.1105227420445911</v>
      </c>
    </row>
    <row r="992" spans="1:49" x14ac:dyDescent="0.2">
      <c r="A992">
        <v>990</v>
      </c>
      <c r="B992" t="s">
        <v>3344</v>
      </c>
      <c r="C992" t="s">
        <v>3343</v>
      </c>
      <c r="F992" t="s">
        <v>3342</v>
      </c>
      <c r="G992" t="s">
        <v>16</v>
      </c>
      <c r="H992" t="s">
        <v>15</v>
      </c>
      <c r="I992" t="s">
        <v>3341</v>
      </c>
      <c r="J992">
        <v>60009037</v>
      </c>
      <c r="K992" t="s">
        <v>3210</v>
      </c>
      <c r="L992" t="s">
        <v>3209</v>
      </c>
      <c r="M992" t="s">
        <v>11</v>
      </c>
      <c r="N992">
        <v>1</v>
      </c>
      <c r="O992" t="s">
        <v>3340</v>
      </c>
      <c r="P992">
        <v>7408102852</v>
      </c>
      <c r="Q992">
        <v>60009037</v>
      </c>
      <c r="R992" s="8">
        <v>34700</v>
      </c>
      <c r="S992" s="9">
        <f t="shared" si="128"/>
        <v>1995</v>
      </c>
      <c r="T992" s="9">
        <v>1995</v>
      </c>
      <c r="U992" s="9">
        <f t="shared" si="129"/>
        <v>27</v>
      </c>
      <c r="V992" s="8">
        <v>34700</v>
      </c>
      <c r="W992" t="s">
        <v>3305</v>
      </c>
      <c r="X992" s="2">
        <v>1.6519999999999999</v>
      </c>
      <c r="Y992" s="7">
        <f t="shared" si="126"/>
        <v>4.409919649769093E-2</v>
      </c>
      <c r="AA992" t="s">
        <v>3304</v>
      </c>
      <c r="AB992">
        <v>17337</v>
      </c>
      <c r="AC992">
        <v>15582221</v>
      </c>
      <c r="AD992" t="s">
        <v>6</v>
      </c>
      <c r="AE992">
        <v>43</v>
      </c>
      <c r="AF992">
        <v>1</v>
      </c>
      <c r="AH992" t="s">
        <v>3339</v>
      </c>
      <c r="AI992" t="s">
        <v>3338</v>
      </c>
      <c r="AK992" t="s">
        <v>3337</v>
      </c>
      <c r="AL992">
        <v>94</v>
      </c>
      <c r="AM992" s="5">
        <f t="shared" si="130"/>
        <v>3.4814814814814814</v>
      </c>
      <c r="AN992" s="4">
        <f t="shared" si="127"/>
        <v>5.2729746027739208E-3</v>
      </c>
      <c r="AO992" s="3"/>
      <c r="AP992">
        <v>0</v>
      </c>
      <c r="AR992" t="s">
        <v>1</v>
      </c>
      <c r="AT992" s="2" t="s">
        <v>20</v>
      </c>
      <c r="AU992" s="1">
        <f t="shared" si="131"/>
        <v>3.2451329929215831</v>
      </c>
      <c r="AV992" s="1">
        <f t="shared" si="132"/>
        <v>2.4686085550232426</v>
      </c>
      <c r="AW992" s="1">
        <f t="shared" si="133"/>
        <v>1.6920841171249021</v>
      </c>
    </row>
    <row r="993" spans="1:49" x14ac:dyDescent="0.2">
      <c r="A993">
        <v>991</v>
      </c>
      <c r="B993" t="s">
        <v>3336</v>
      </c>
      <c r="C993" t="s">
        <v>3335</v>
      </c>
      <c r="F993" t="s">
        <v>3334</v>
      </c>
      <c r="G993" t="s">
        <v>16</v>
      </c>
      <c r="H993" t="s">
        <v>15</v>
      </c>
      <c r="I993" t="s">
        <v>3317</v>
      </c>
      <c r="J993">
        <v>60027550</v>
      </c>
      <c r="K993" t="s">
        <v>299</v>
      </c>
      <c r="L993" t="s">
        <v>298</v>
      </c>
      <c r="M993" t="s">
        <v>11</v>
      </c>
      <c r="N993">
        <v>2</v>
      </c>
      <c r="O993" t="s">
        <v>3316</v>
      </c>
      <c r="P993" t="s">
        <v>3315</v>
      </c>
      <c r="Q993" t="s">
        <v>3018</v>
      </c>
      <c r="R993" s="8">
        <v>34700</v>
      </c>
      <c r="S993" s="9">
        <f t="shared" si="128"/>
        <v>1995</v>
      </c>
      <c r="T993" s="9">
        <v>1995</v>
      </c>
      <c r="U993" s="9">
        <f t="shared" si="129"/>
        <v>27</v>
      </c>
      <c r="V993" s="8">
        <v>34700</v>
      </c>
      <c r="W993" t="s">
        <v>3305</v>
      </c>
      <c r="X993" s="2">
        <v>1.6519999999999999</v>
      </c>
      <c r="Y993" s="7">
        <f t="shared" si="126"/>
        <v>4.409919649769093E-2</v>
      </c>
      <c r="AA993" t="s">
        <v>3304</v>
      </c>
      <c r="AB993">
        <v>17337</v>
      </c>
      <c r="AC993">
        <v>15582221</v>
      </c>
      <c r="AD993" t="s">
        <v>6</v>
      </c>
      <c r="AE993">
        <v>43</v>
      </c>
      <c r="AF993">
        <v>1</v>
      </c>
      <c r="AH993" t="s">
        <v>3333</v>
      </c>
      <c r="AI993" t="s">
        <v>3332</v>
      </c>
      <c r="AK993" t="s">
        <v>3331</v>
      </c>
      <c r="AL993">
        <v>144</v>
      </c>
      <c r="AM993" s="5">
        <f t="shared" si="130"/>
        <v>5.333333333333333</v>
      </c>
      <c r="AN993" s="4">
        <f t="shared" si="127"/>
        <v>8.0777483276536655E-3</v>
      </c>
      <c r="AO993" s="3"/>
      <c r="AP993">
        <v>0</v>
      </c>
      <c r="AR993" t="s">
        <v>1</v>
      </c>
      <c r="AT993" s="2" t="s">
        <v>20</v>
      </c>
      <c r="AU993" s="1">
        <f t="shared" si="131"/>
        <v>3.3292762046679747</v>
      </c>
      <c r="AV993" s="1">
        <f t="shared" si="132"/>
        <v>2.6088472412672297</v>
      </c>
      <c r="AW993" s="1">
        <f t="shared" si="133"/>
        <v>1.8884182778664844</v>
      </c>
    </row>
    <row r="994" spans="1:49" x14ac:dyDescent="0.2">
      <c r="A994">
        <v>992</v>
      </c>
      <c r="B994" t="s">
        <v>3330</v>
      </c>
      <c r="C994" t="s">
        <v>3329</v>
      </c>
      <c r="F994" t="s">
        <v>3328</v>
      </c>
      <c r="G994" t="s">
        <v>16</v>
      </c>
      <c r="H994" t="s">
        <v>15</v>
      </c>
      <c r="I994" t="s">
        <v>3327</v>
      </c>
      <c r="J994">
        <v>60031159</v>
      </c>
      <c r="K994" t="s">
        <v>3326</v>
      </c>
      <c r="L994" t="s">
        <v>3325</v>
      </c>
      <c r="M994" t="s">
        <v>781</v>
      </c>
      <c r="N994">
        <v>1</v>
      </c>
      <c r="O994" t="s">
        <v>3324</v>
      </c>
      <c r="P994">
        <v>7003941584</v>
      </c>
      <c r="Q994">
        <v>60031159</v>
      </c>
      <c r="R994" s="8">
        <v>34700</v>
      </c>
      <c r="S994" s="9">
        <f t="shared" si="128"/>
        <v>1995</v>
      </c>
      <c r="T994" s="9">
        <v>1995</v>
      </c>
      <c r="U994" s="9">
        <f t="shared" si="129"/>
        <v>27</v>
      </c>
      <c r="V994" s="8" t="s">
        <v>2561</v>
      </c>
      <c r="W994" t="s">
        <v>3112</v>
      </c>
      <c r="X994" s="2">
        <v>0.22500000000000001</v>
      </c>
      <c r="Y994" s="7">
        <f t="shared" si="126"/>
        <v>6.0062464963562111E-3</v>
      </c>
      <c r="AA994">
        <v>2726343</v>
      </c>
      <c r="AB994">
        <v>16128</v>
      </c>
      <c r="AC994" t="s">
        <v>3111</v>
      </c>
      <c r="AD994" t="s">
        <v>6</v>
      </c>
      <c r="AE994">
        <v>15</v>
      </c>
      <c r="AF994">
        <v>1</v>
      </c>
      <c r="AH994" t="s">
        <v>3323</v>
      </c>
      <c r="AI994" t="s">
        <v>3322</v>
      </c>
      <c r="AK994" t="s">
        <v>3321</v>
      </c>
      <c r="AL994">
        <v>10</v>
      </c>
      <c r="AM994" s="5">
        <f t="shared" si="130"/>
        <v>0.37037037037037035</v>
      </c>
      <c r="AN994" s="4">
        <f t="shared" si="127"/>
        <v>5.60954744975949E-4</v>
      </c>
      <c r="AO994" s="3"/>
      <c r="AP994">
        <v>0</v>
      </c>
      <c r="AR994" t="s">
        <v>1</v>
      </c>
      <c r="AT994" s="2">
        <v>1.099</v>
      </c>
      <c r="AU994" s="1">
        <f t="shared" si="131"/>
        <v>0.43726589709421321</v>
      </c>
      <c r="AV994" s="1">
        <f t="shared" si="132"/>
        <v>0.328360062066608</v>
      </c>
      <c r="AW994" s="1">
        <f t="shared" si="133"/>
        <v>0.21945422703900275</v>
      </c>
    </row>
    <row r="995" spans="1:49" x14ac:dyDescent="0.2">
      <c r="A995">
        <v>993</v>
      </c>
      <c r="B995" t="s">
        <v>3320</v>
      </c>
      <c r="C995" t="s">
        <v>3319</v>
      </c>
      <c r="F995" t="s">
        <v>3318</v>
      </c>
      <c r="G995" t="s">
        <v>16</v>
      </c>
      <c r="H995" t="s">
        <v>15</v>
      </c>
      <c r="I995" t="s">
        <v>3317</v>
      </c>
      <c r="J995">
        <v>60027550</v>
      </c>
      <c r="K995" t="s">
        <v>299</v>
      </c>
      <c r="L995" t="s">
        <v>298</v>
      </c>
      <c r="M995" t="s">
        <v>11</v>
      </c>
      <c r="N995">
        <v>2</v>
      </c>
      <c r="O995" t="s">
        <v>3316</v>
      </c>
      <c r="P995" t="s">
        <v>3315</v>
      </c>
      <c r="Q995" t="s">
        <v>3018</v>
      </c>
      <c r="R995" s="8">
        <v>34700</v>
      </c>
      <c r="S995" s="9">
        <f t="shared" si="128"/>
        <v>1995</v>
      </c>
      <c r="T995" s="9">
        <v>1995</v>
      </c>
      <c r="U995" s="9">
        <f t="shared" si="129"/>
        <v>27</v>
      </c>
      <c r="V995" s="8" t="s">
        <v>2561</v>
      </c>
      <c r="W995" t="s">
        <v>3112</v>
      </c>
      <c r="X995" s="2">
        <v>0.22500000000000001</v>
      </c>
      <c r="Y995" s="7">
        <f t="shared" si="126"/>
        <v>6.0062464963562111E-3</v>
      </c>
      <c r="AA995">
        <v>2726343</v>
      </c>
      <c r="AB995">
        <v>16128</v>
      </c>
      <c r="AC995" t="s">
        <v>3111</v>
      </c>
      <c r="AD995" t="s">
        <v>6</v>
      </c>
      <c r="AE995">
        <v>15</v>
      </c>
      <c r="AF995">
        <v>1</v>
      </c>
      <c r="AH995" t="s">
        <v>3314</v>
      </c>
      <c r="AI995" t="s">
        <v>3313</v>
      </c>
      <c r="AK995" t="s">
        <v>3312</v>
      </c>
      <c r="AL995">
        <v>8</v>
      </c>
      <c r="AM995" s="5">
        <f t="shared" si="130"/>
        <v>0.29629629629629628</v>
      </c>
      <c r="AN995" s="4">
        <f t="shared" si="127"/>
        <v>4.4876379598075925E-4</v>
      </c>
      <c r="AO995" s="3"/>
      <c r="AP995">
        <v>0</v>
      </c>
      <c r="AR995" t="s">
        <v>1</v>
      </c>
      <c r="AT995" s="2">
        <v>1.099</v>
      </c>
      <c r="AU995" s="1">
        <f t="shared" si="131"/>
        <v>0.43390016862435754</v>
      </c>
      <c r="AV995" s="1">
        <f t="shared" si="132"/>
        <v>0.32275051461684851</v>
      </c>
      <c r="AW995" s="1">
        <f t="shared" si="133"/>
        <v>0.21160086060933947</v>
      </c>
    </row>
    <row r="996" spans="1:49" x14ac:dyDescent="0.2">
      <c r="A996">
        <v>994</v>
      </c>
      <c r="B996" t="s">
        <v>3311</v>
      </c>
      <c r="C996" t="s">
        <v>3310</v>
      </c>
      <c r="F996" t="s">
        <v>3309</v>
      </c>
      <c r="G996" t="s">
        <v>16</v>
      </c>
      <c r="H996" t="s">
        <v>15</v>
      </c>
      <c r="I996" t="s">
        <v>3308</v>
      </c>
      <c r="N996">
        <v>3</v>
      </c>
      <c r="O996" t="s">
        <v>3307</v>
      </c>
      <c r="P996" t="s">
        <v>3306</v>
      </c>
      <c r="Q996" t="s">
        <v>2802</v>
      </c>
      <c r="R996" s="8">
        <v>34700</v>
      </c>
      <c r="S996" s="9">
        <f t="shared" si="128"/>
        <v>1995</v>
      </c>
      <c r="T996" s="9">
        <v>1995</v>
      </c>
      <c r="U996" s="9">
        <f t="shared" si="129"/>
        <v>27</v>
      </c>
      <c r="V996" s="8">
        <v>34700</v>
      </c>
      <c r="W996" t="s">
        <v>3305</v>
      </c>
      <c r="X996" s="2">
        <v>1.6519999999999999</v>
      </c>
      <c r="Y996" s="7">
        <f t="shared" si="126"/>
        <v>4.409919649769093E-2</v>
      </c>
      <c r="AA996" t="s">
        <v>3304</v>
      </c>
      <c r="AB996">
        <v>17337</v>
      </c>
      <c r="AC996">
        <v>15582221</v>
      </c>
      <c r="AD996" t="s">
        <v>6</v>
      </c>
      <c r="AE996">
        <v>43</v>
      </c>
      <c r="AF996">
        <v>1</v>
      </c>
      <c r="AH996" t="s">
        <v>3303</v>
      </c>
      <c r="AI996" t="s">
        <v>3302</v>
      </c>
      <c r="AK996" t="s">
        <v>3301</v>
      </c>
      <c r="AL996">
        <v>11</v>
      </c>
      <c r="AM996" s="5">
        <f t="shared" si="130"/>
        <v>0.40740740740740738</v>
      </c>
      <c r="AN996" s="4">
        <f t="shared" si="127"/>
        <v>6.1705021947354389E-4</v>
      </c>
      <c r="AO996" s="3"/>
      <c r="AP996">
        <v>0</v>
      </c>
      <c r="AR996" t="s">
        <v>1</v>
      </c>
      <c r="AT996" s="2" t="s">
        <v>20</v>
      </c>
      <c r="AU996" s="1">
        <f t="shared" si="131"/>
        <v>3.1054552614225717</v>
      </c>
      <c r="AV996" s="1">
        <f t="shared" si="132"/>
        <v>2.2358123358582236</v>
      </c>
      <c r="AW996" s="1">
        <f t="shared" si="133"/>
        <v>1.366169410293876</v>
      </c>
    </row>
    <row r="997" spans="1:49" x14ac:dyDescent="0.2">
      <c r="A997">
        <v>995</v>
      </c>
      <c r="B997" t="s">
        <v>3300</v>
      </c>
      <c r="C997" t="s">
        <v>3299</v>
      </c>
      <c r="F997" t="s">
        <v>3298</v>
      </c>
      <c r="G997" t="s">
        <v>16</v>
      </c>
      <c r="H997" t="s">
        <v>15</v>
      </c>
      <c r="I997" t="s">
        <v>3297</v>
      </c>
      <c r="J997">
        <v>60020547</v>
      </c>
      <c r="K997" t="s">
        <v>1773</v>
      </c>
      <c r="L997" t="s">
        <v>1772</v>
      </c>
      <c r="M997" t="s">
        <v>11</v>
      </c>
      <c r="N997">
        <v>2</v>
      </c>
      <c r="O997" t="s">
        <v>3296</v>
      </c>
      <c r="P997" t="s">
        <v>3295</v>
      </c>
      <c r="Q997" t="s">
        <v>3294</v>
      </c>
      <c r="R997" s="8">
        <v>34700</v>
      </c>
      <c r="S997" s="9">
        <f t="shared" si="128"/>
        <v>1995</v>
      </c>
      <c r="T997" s="9">
        <v>1995</v>
      </c>
      <c r="U997" s="9">
        <f t="shared" si="129"/>
        <v>27</v>
      </c>
      <c r="V997" s="8">
        <v>34700</v>
      </c>
      <c r="W997" t="s">
        <v>3139</v>
      </c>
      <c r="X997" s="2">
        <v>1.3720000000000001</v>
      </c>
      <c r="Y997" s="7">
        <f t="shared" si="126"/>
        <v>3.662475641333654E-2</v>
      </c>
      <c r="AA997">
        <v>189480</v>
      </c>
      <c r="AB997">
        <v>17366</v>
      </c>
      <c r="AC997">
        <v>15579670</v>
      </c>
      <c r="AD997" t="s">
        <v>6</v>
      </c>
      <c r="AE997">
        <v>43</v>
      </c>
      <c r="AF997">
        <v>1</v>
      </c>
      <c r="AH997" t="s">
        <v>3293</v>
      </c>
      <c r="AI997" t="s">
        <v>3292</v>
      </c>
      <c r="AK997" t="s">
        <v>3291</v>
      </c>
      <c r="AL997">
        <v>19</v>
      </c>
      <c r="AM997" s="5">
        <f t="shared" si="130"/>
        <v>0.70370370370370372</v>
      </c>
      <c r="AN997" s="4">
        <f t="shared" si="127"/>
        <v>1.0658140154543032E-3</v>
      </c>
      <c r="AO997" s="3"/>
      <c r="AP997">
        <v>0</v>
      </c>
      <c r="AQ997" t="s">
        <v>2</v>
      </c>
      <c r="AR997" t="s">
        <v>1</v>
      </c>
      <c r="AS997" t="s">
        <v>0</v>
      </c>
      <c r="AT997" s="2" t="s">
        <v>20</v>
      </c>
      <c r="AU997" s="1">
        <f t="shared" si="131"/>
        <v>2.5957073693971866</v>
      </c>
      <c r="AV997" s="1">
        <f t="shared" si="132"/>
        <v>1.8845285214395422</v>
      </c>
      <c r="AW997" s="1">
        <f t="shared" si="133"/>
        <v>1.1733496734818973</v>
      </c>
    </row>
    <row r="998" spans="1:49" x14ac:dyDescent="0.2">
      <c r="A998">
        <v>996</v>
      </c>
      <c r="B998" t="s">
        <v>3290</v>
      </c>
      <c r="F998" t="s">
        <v>3289</v>
      </c>
      <c r="G998" t="s">
        <v>16</v>
      </c>
      <c r="H998" t="s">
        <v>15</v>
      </c>
      <c r="I998" t="s">
        <v>3288</v>
      </c>
      <c r="N998">
        <v>1</v>
      </c>
      <c r="O998" t="s">
        <v>3287</v>
      </c>
      <c r="P998">
        <v>1</v>
      </c>
      <c r="R998" s="8">
        <v>34700</v>
      </c>
      <c r="S998" s="9">
        <f t="shared" si="128"/>
        <v>1995</v>
      </c>
      <c r="T998" s="9">
        <v>1995</v>
      </c>
      <c r="U998" s="9">
        <f t="shared" si="129"/>
        <v>27</v>
      </c>
      <c r="V998" s="8">
        <v>34700</v>
      </c>
      <c r="W998" t="s">
        <v>3286</v>
      </c>
      <c r="X998" s="2" t="s">
        <v>20</v>
      </c>
      <c r="Y998" s="7" t="e">
        <f t="shared" si="126"/>
        <v>#VALUE!</v>
      </c>
      <c r="AA998">
        <v>1636669</v>
      </c>
      <c r="AB998">
        <v>28699</v>
      </c>
      <c r="AD998" t="s">
        <v>6</v>
      </c>
      <c r="AE998">
        <v>17</v>
      </c>
      <c r="AF998">
        <v>1</v>
      </c>
      <c r="AH998" t="s">
        <v>3285</v>
      </c>
      <c r="AI998" t="s">
        <v>3284</v>
      </c>
      <c r="AK998" t="s">
        <v>3283</v>
      </c>
      <c r="AL998">
        <v>0</v>
      </c>
      <c r="AM998" s="5">
        <f t="shared" si="130"/>
        <v>0</v>
      </c>
      <c r="AN998" s="4">
        <f t="shared" si="127"/>
        <v>0</v>
      </c>
      <c r="AO998" s="3"/>
      <c r="AP998">
        <v>0</v>
      </c>
      <c r="AR998" t="s">
        <v>1</v>
      </c>
      <c r="AT998" s="2" t="s">
        <v>20</v>
      </c>
      <c r="AU998" s="1" t="e">
        <f t="shared" si="131"/>
        <v>#VALUE!</v>
      </c>
      <c r="AV998" s="1" t="e">
        <f t="shared" si="132"/>
        <v>#VALUE!</v>
      </c>
      <c r="AW998" s="1" t="e">
        <f t="shared" si="133"/>
        <v>#VALUE!</v>
      </c>
    </row>
    <row r="999" spans="1:49" x14ac:dyDescent="0.2">
      <c r="A999">
        <v>997</v>
      </c>
      <c r="B999" t="s">
        <v>3282</v>
      </c>
      <c r="C999" t="s">
        <v>3281</v>
      </c>
      <c r="F999" t="s">
        <v>3280</v>
      </c>
      <c r="G999" t="s">
        <v>16</v>
      </c>
      <c r="H999" t="s">
        <v>15</v>
      </c>
      <c r="I999" t="s">
        <v>3279</v>
      </c>
      <c r="J999" t="s">
        <v>3278</v>
      </c>
      <c r="K999" t="s">
        <v>3277</v>
      </c>
      <c r="L999" t="s">
        <v>3276</v>
      </c>
      <c r="M999" t="s">
        <v>3275</v>
      </c>
      <c r="N999">
        <v>3</v>
      </c>
      <c r="O999" t="s">
        <v>3274</v>
      </c>
      <c r="P999" t="s">
        <v>3273</v>
      </c>
      <c r="Q999" t="s">
        <v>3272</v>
      </c>
      <c r="R999" s="8">
        <v>34700</v>
      </c>
      <c r="S999" s="9">
        <f t="shared" si="128"/>
        <v>1995</v>
      </c>
      <c r="T999" s="9">
        <v>1995</v>
      </c>
      <c r="U999" s="9">
        <f t="shared" si="129"/>
        <v>27</v>
      </c>
      <c r="V999" s="8">
        <v>1995</v>
      </c>
      <c r="W999" t="s">
        <v>2770</v>
      </c>
      <c r="X999" s="2">
        <v>0.28599999999999998</v>
      </c>
      <c r="Y999" s="7">
        <f t="shared" si="126"/>
        <v>7.6346066575905605E-3</v>
      </c>
      <c r="AA999">
        <v>9205071</v>
      </c>
      <c r="AB999">
        <v>28139</v>
      </c>
      <c r="AC999">
        <v>15693937</v>
      </c>
      <c r="AD999" t="s">
        <v>6</v>
      </c>
      <c r="AE999">
        <v>9</v>
      </c>
      <c r="AF999" s="6">
        <v>44228</v>
      </c>
      <c r="AH999" t="s">
        <v>3271</v>
      </c>
      <c r="AI999" t="s">
        <v>3270</v>
      </c>
      <c r="AK999" t="s">
        <v>3269</v>
      </c>
      <c r="AL999">
        <v>3</v>
      </c>
      <c r="AM999" s="5">
        <f t="shared" si="130"/>
        <v>0.1111111111111111</v>
      </c>
      <c r="AN999" s="4">
        <f t="shared" si="127"/>
        <v>1.682864234927847E-4</v>
      </c>
      <c r="AO999" s="3"/>
      <c r="AP999">
        <v>0</v>
      </c>
      <c r="AR999" t="s">
        <v>1</v>
      </c>
      <c r="AT999" s="2" t="s">
        <v>20</v>
      </c>
      <c r="AU999" s="1">
        <f t="shared" si="131"/>
        <v>0.53947105873612278</v>
      </c>
      <c r="AV999" s="1">
        <f t="shared" si="132"/>
        <v>0.39014465405416726</v>
      </c>
      <c r="AW999" s="1">
        <f t="shared" si="133"/>
        <v>0.24081824937221175</v>
      </c>
    </row>
    <row r="1000" spans="1:49" x14ac:dyDescent="0.2">
      <c r="A1000">
        <v>998</v>
      </c>
      <c r="B1000" t="s">
        <v>3268</v>
      </c>
      <c r="C1000" t="s">
        <v>3267</v>
      </c>
      <c r="F1000" t="s">
        <v>3266</v>
      </c>
      <c r="G1000" t="s">
        <v>16</v>
      </c>
      <c r="H1000" t="s">
        <v>15</v>
      </c>
      <c r="I1000" t="s">
        <v>3265</v>
      </c>
      <c r="J1000" t="s">
        <v>3264</v>
      </c>
      <c r="K1000" t="s">
        <v>3263</v>
      </c>
      <c r="L1000" t="s">
        <v>3262</v>
      </c>
      <c r="M1000" t="s">
        <v>3261</v>
      </c>
      <c r="N1000">
        <v>2</v>
      </c>
      <c r="O1000" t="s">
        <v>3260</v>
      </c>
      <c r="P1000" t="s">
        <v>3259</v>
      </c>
      <c r="Q1000" t="s">
        <v>3258</v>
      </c>
      <c r="R1000" s="8">
        <v>34700</v>
      </c>
      <c r="S1000" s="9">
        <f t="shared" si="128"/>
        <v>1995</v>
      </c>
      <c r="T1000" s="9">
        <v>1995</v>
      </c>
      <c r="U1000" s="9">
        <f t="shared" si="129"/>
        <v>27</v>
      </c>
      <c r="V1000" s="8">
        <v>1995</v>
      </c>
      <c r="W1000" t="s">
        <v>2770</v>
      </c>
      <c r="X1000" s="2">
        <v>0.28599999999999998</v>
      </c>
      <c r="Y1000" s="7">
        <f t="shared" si="126"/>
        <v>7.6346066575905605E-3</v>
      </c>
      <c r="AA1000">
        <v>9205071</v>
      </c>
      <c r="AB1000">
        <v>28139</v>
      </c>
      <c r="AC1000">
        <v>15693937</v>
      </c>
      <c r="AD1000" t="s">
        <v>6</v>
      </c>
      <c r="AE1000">
        <v>9</v>
      </c>
      <c r="AF1000" s="6">
        <v>44415</v>
      </c>
      <c r="AH1000" t="s">
        <v>3257</v>
      </c>
      <c r="AI1000" t="s">
        <v>3256</v>
      </c>
      <c r="AK1000" t="s">
        <v>3255</v>
      </c>
      <c r="AL1000">
        <v>31</v>
      </c>
      <c r="AM1000" s="5">
        <f t="shared" si="130"/>
        <v>1.1481481481481481</v>
      </c>
      <c r="AN1000" s="4">
        <f t="shared" si="127"/>
        <v>1.738959709425442E-3</v>
      </c>
      <c r="AO1000" s="3"/>
      <c r="AP1000">
        <v>0</v>
      </c>
      <c r="AQ1000" t="s">
        <v>3254</v>
      </c>
      <c r="AR1000" t="s">
        <v>1</v>
      </c>
      <c r="AS1000" t="s">
        <v>3253</v>
      </c>
      <c r="AT1000" s="2" t="s">
        <v>20</v>
      </c>
      <c r="AU1000" s="1">
        <f t="shared" si="131"/>
        <v>0.58659125731410255</v>
      </c>
      <c r="AV1000" s="1">
        <f t="shared" si="132"/>
        <v>0.46867831835080015</v>
      </c>
      <c r="AW1000" s="1">
        <f t="shared" si="133"/>
        <v>0.35076537938749774</v>
      </c>
    </row>
    <row r="1001" spans="1:49" x14ac:dyDescent="0.2">
      <c r="A1001">
        <v>999</v>
      </c>
      <c r="B1001" t="s">
        <v>3252</v>
      </c>
      <c r="F1001" t="s">
        <v>3251</v>
      </c>
      <c r="G1001" t="s">
        <v>16</v>
      </c>
      <c r="H1001" t="s">
        <v>15</v>
      </c>
      <c r="I1001" t="s">
        <v>3250</v>
      </c>
      <c r="J1001">
        <v>100482909</v>
      </c>
      <c r="K1001" t="s">
        <v>3249</v>
      </c>
      <c r="N1001">
        <v>2</v>
      </c>
      <c r="O1001" t="s">
        <v>3248</v>
      </c>
      <c r="P1001" t="s">
        <v>3247</v>
      </c>
      <c r="Q1001" t="s">
        <v>3246</v>
      </c>
      <c r="R1001" s="8">
        <v>34700</v>
      </c>
      <c r="S1001" s="9">
        <f t="shared" si="128"/>
        <v>1995</v>
      </c>
      <c r="T1001" s="9">
        <v>1995</v>
      </c>
      <c r="U1001" s="9">
        <f t="shared" si="129"/>
        <v>27</v>
      </c>
      <c r="V1001" s="8">
        <v>1995</v>
      </c>
      <c r="W1001" t="s">
        <v>3245</v>
      </c>
      <c r="X1001" s="2" t="s">
        <v>20</v>
      </c>
      <c r="Y1001" s="7" t="e">
        <f t="shared" si="126"/>
        <v>#VALUE!</v>
      </c>
      <c r="AA1001">
        <v>2679337</v>
      </c>
      <c r="AB1001">
        <v>69667</v>
      </c>
      <c r="AD1001" t="s">
        <v>6</v>
      </c>
      <c r="AE1001">
        <v>10</v>
      </c>
      <c r="AF1001">
        <v>1</v>
      </c>
      <c r="AH1001" s="10">
        <v>41334</v>
      </c>
      <c r="AI1001" t="s">
        <v>3244</v>
      </c>
      <c r="AK1001" t="s">
        <v>3243</v>
      </c>
      <c r="AL1001">
        <v>0</v>
      </c>
      <c r="AM1001" s="5">
        <f t="shared" si="130"/>
        <v>0</v>
      </c>
      <c r="AN1001" s="4">
        <f t="shared" si="127"/>
        <v>0</v>
      </c>
      <c r="AO1001" s="3"/>
      <c r="AP1001">
        <v>0</v>
      </c>
      <c r="AR1001" t="s">
        <v>1</v>
      </c>
      <c r="AT1001" s="2" t="s">
        <v>20</v>
      </c>
      <c r="AU1001" s="1" t="e">
        <f t="shared" si="131"/>
        <v>#VALUE!</v>
      </c>
      <c r="AV1001" s="1" t="e">
        <f t="shared" si="132"/>
        <v>#VALUE!</v>
      </c>
      <c r="AW1001" s="1" t="e">
        <f t="shared" si="133"/>
        <v>#VALUE!</v>
      </c>
    </row>
    <row r="1002" spans="1:49" x14ac:dyDescent="0.2">
      <c r="A1002">
        <v>1000</v>
      </c>
      <c r="B1002" t="s">
        <v>3242</v>
      </c>
      <c r="C1002" t="s">
        <v>3241</v>
      </c>
      <c r="F1002" t="s">
        <v>3240</v>
      </c>
      <c r="G1002" t="s">
        <v>16</v>
      </c>
      <c r="H1002" t="s">
        <v>15</v>
      </c>
      <c r="I1002" t="s">
        <v>3239</v>
      </c>
      <c r="J1002" t="s">
        <v>3238</v>
      </c>
      <c r="K1002" t="s">
        <v>3237</v>
      </c>
      <c r="L1002" t="s">
        <v>3236</v>
      </c>
      <c r="M1002" t="s">
        <v>3235</v>
      </c>
      <c r="N1002">
        <v>2</v>
      </c>
      <c r="O1002" t="s">
        <v>3234</v>
      </c>
      <c r="P1002" t="s">
        <v>3233</v>
      </c>
      <c r="Q1002" t="s">
        <v>3232</v>
      </c>
      <c r="R1002" s="8">
        <v>34700</v>
      </c>
      <c r="S1002" s="9">
        <f t="shared" si="128"/>
        <v>1995</v>
      </c>
      <c r="T1002" s="9">
        <v>1995</v>
      </c>
      <c r="U1002" s="9">
        <f t="shared" si="129"/>
        <v>27</v>
      </c>
      <c r="V1002" s="8">
        <v>34700</v>
      </c>
      <c r="W1002" t="s">
        <v>3231</v>
      </c>
      <c r="X1002" s="2">
        <v>0.28799999999999998</v>
      </c>
      <c r="Y1002" s="7">
        <f t="shared" si="126"/>
        <v>7.6879955153359488E-3</v>
      </c>
      <c r="AA1002">
        <v>10689605</v>
      </c>
      <c r="AB1002">
        <v>19515</v>
      </c>
      <c r="AC1002">
        <v>15728129</v>
      </c>
      <c r="AD1002" t="s">
        <v>6</v>
      </c>
      <c r="AE1002">
        <v>2</v>
      </c>
      <c r="AF1002">
        <v>1</v>
      </c>
      <c r="AH1002" t="s">
        <v>3230</v>
      </c>
      <c r="AI1002" t="s">
        <v>3229</v>
      </c>
      <c r="AJ1002" t="s">
        <v>3228</v>
      </c>
      <c r="AK1002" t="s">
        <v>3227</v>
      </c>
      <c r="AL1002">
        <v>6</v>
      </c>
      <c r="AM1002" s="5">
        <f t="shared" si="130"/>
        <v>0.22222222222222221</v>
      </c>
      <c r="AN1002" s="4">
        <f t="shared" si="127"/>
        <v>3.365728469855694E-4</v>
      </c>
      <c r="AO1002" s="3"/>
      <c r="AP1002">
        <v>0</v>
      </c>
      <c r="AR1002" t="s">
        <v>1</v>
      </c>
      <c r="AT1002" s="2" t="s">
        <v>20</v>
      </c>
      <c r="AU1002" s="1">
        <f t="shared" si="131"/>
        <v>0.54825687148308344</v>
      </c>
      <c r="AV1002" s="1">
        <f t="shared" si="132"/>
        <v>0.4012284181160759</v>
      </c>
      <c r="AW1002" s="1">
        <f t="shared" si="133"/>
        <v>0.25419996474906831</v>
      </c>
    </row>
    <row r="1003" spans="1:49" x14ac:dyDescent="0.2">
      <c r="A1003">
        <v>1001</v>
      </c>
      <c r="B1003" t="s">
        <v>3226</v>
      </c>
      <c r="C1003" t="s">
        <v>3225</v>
      </c>
      <c r="F1003" t="s">
        <v>3224</v>
      </c>
      <c r="G1003" t="s">
        <v>16</v>
      </c>
      <c r="H1003" t="s">
        <v>15</v>
      </c>
      <c r="I1003" t="s">
        <v>3223</v>
      </c>
      <c r="J1003">
        <v>60072285</v>
      </c>
      <c r="K1003" t="s">
        <v>3222</v>
      </c>
      <c r="L1003" t="s">
        <v>3221</v>
      </c>
      <c r="M1003" t="s">
        <v>56</v>
      </c>
      <c r="N1003">
        <v>6</v>
      </c>
      <c r="O1003" t="s">
        <v>3220</v>
      </c>
      <c r="P1003" t="s">
        <v>3219</v>
      </c>
      <c r="Q1003" t="s">
        <v>3218</v>
      </c>
      <c r="R1003" s="8">
        <v>34700</v>
      </c>
      <c r="S1003" s="9">
        <f t="shared" si="128"/>
        <v>1995</v>
      </c>
      <c r="T1003" s="9">
        <v>1995</v>
      </c>
      <c r="U1003" s="9">
        <f t="shared" si="129"/>
        <v>27</v>
      </c>
      <c r="V1003" s="8">
        <v>46023</v>
      </c>
      <c r="W1003" t="s">
        <v>2500</v>
      </c>
      <c r="X1003" s="2">
        <v>1.641</v>
      </c>
      <c r="Y1003" s="7">
        <f t="shared" si="126"/>
        <v>4.3805557780091299E-2</v>
      </c>
      <c r="AA1003">
        <v>223654</v>
      </c>
      <c r="AB1003">
        <v>30422</v>
      </c>
      <c r="AD1003" t="s">
        <v>6</v>
      </c>
      <c r="AE1003">
        <v>99</v>
      </c>
      <c r="AF1003">
        <v>4</v>
      </c>
      <c r="AH1003" t="s">
        <v>3217</v>
      </c>
      <c r="AI1003" t="s">
        <v>3216</v>
      </c>
      <c r="AK1003" t="s">
        <v>3215</v>
      </c>
      <c r="AL1003">
        <v>97</v>
      </c>
      <c r="AM1003" s="5">
        <f t="shared" si="130"/>
        <v>3.5925925925925926</v>
      </c>
      <c r="AN1003" s="4">
        <f t="shared" si="127"/>
        <v>5.441261026266706E-3</v>
      </c>
      <c r="AO1003" s="3"/>
      <c r="AP1003">
        <v>0</v>
      </c>
      <c r="AR1003" t="s">
        <v>1</v>
      </c>
      <c r="AT1003" s="2" t="s">
        <v>20</v>
      </c>
      <c r="AU1003" s="1">
        <f t="shared" si="131"/>
        <v>3.2296268753943917</v>
      </c>
      <c r="AV1003" s="1">
        <f t="shared" si="132"/>
        <v>2.4623409403179002</v>
      </c>
      <c r="AW1003" s="1">
        <f t="shared" si="133"/>
        <v>1.6950550052414086</v>
      </c>
    </row>
    <row r="1004" spans="1:49" x14ac:dyDescent="0.2">
      <c r="A1004">
        <v>1002</v>
      </c>
      <c r="B1004" t="s">
        <v>3214</v>
      </c>
      <c r="C1004" t="s">
        <v>3213</v>
      </c>
      <c r="F1004" t="s">
        <v>3212</v>
      </c>
      <c r="G1004" t="s">
        <v>16</v>
      </c>
      <c r="H1004" t="s">
        <v>15</v>
      </c>
      <c r="I1004" t="s">
        <v>3211</v>
      </c>
      <c r="J1004">
        <v>60009037</v>
      </c>
      <c r="K1004" t="s">
        <v>3210</v>
      </c>
      <c r="L1004" t="s">
        <v>3209</v>
      </c>
      <c r="M1004" t="s">
        <v>11</v>
      </c>
      <c r="N1004">
        <v>3</v>
      </c>
      <c r="O1004" t="s">
        <v>3208</v>
      </c>
      <c r="P1004" t="s">
        <v>3207</v>
      </c>
      <c r="Q1004" t="s">
        <v>3206</v>
      </c>
      <c r="R1004" s="8">
        <v>34700</v>
      </c>
      <c r="S1004" s="9">
        <f t="shared" si="128"/>
        <v>1995</v>
      </c>
      <c r="T1004" s="9">
        <v>1995</v>
      </c>
      <c r="U1004" s="9">
        <f t="shared" si="129"/>
        <v>27</v>
      </c>
      <c r="V1004" s="8">
        <v>34700</v>
      </c>
      <c r="W1004" t="s">
        <v>3205</v>
      </c>
      <c r="X1004" s="2">
        <v>1.137</v>
      </c>
      <c r="Y1004" s="7">
        <f t="shared" si="126"/>
        <v>3.0351565628253384E-2</v>
      </c>
      <c r="AA1004">
        <v>189251</v>
      </c>
      <c r="AB1004">
        <v>17336</v>
      </c>
      <c r="AD1004" t="s">
        <v>6</v>
      </c>
      <c r="AE1004">
        <v>31</v>
      </c>
      <c r="AF1004">
        <v>1</v>
      </c>
      <c r="AH1004" t="s">
        <v>3204</v>
      </c>
      <c r="AI1004" t="s">
        <v>3203</v>
      </c>
      <c r="AK1004" t="s">
        <v>3202</v>
      </c>
      <c r="AL1004">
        <v>30</v>
      </c>
      <c r="AM1004" s="5">
        <f t="shared" si="130"/>
        <v>1.1111111111111112</v>
      </c>
      <c r="AN1004" s="4">
        <f t="shared" si="127"/>
        <v>1.6828642349278472E-3</v>
      </c>
      <c r="AO1004" s="3"/>
      <c r="AP1004">
        <v>0</v>
      </c>
      <c r="AR1004" t="s">
        <v>1</v>
      </c>
      <c r="AT1004" s="2" t="s">
        <v>20</v>
      </c>
      <c r="AU1004" s="1">
        <f t="shared" si="131"/>
        <v>2.1750955210255722</v>
      </c>
      <c r="AV1004" s="1">
        <f t="shared" si="132"/>
        <v>1.6017214931590615</v>
      </c>
      <c r="AW1004" s="1">
        <f t="shared" si="133"/>
        <v>1.0283474652925508</v>
      </c>
    </row>
    <row r="1005" spans="1:49" x14ac:dyDescent="0.2">
      <c r="A1005">
        <v>1003</v>
      </c>
      <c r="B1005" t="s">
        <v>3201</v>
      </c>
      <c r="C1005" t="s">
        <v>3200</v>
      </c>
      <c r="F1005" t="s">
        <v>3199</v>
      </c>
      <c r="G1005" t="s">
        <v>16</v>
      </c>
      <c r="H1005" t="s">
        <v>15</v>
      </c>
      <c r="I1005" t="s">
        <v>3198</v>
      </c>
      <c r="J1005">
        <v>60003217</v>
      </c>
      <c r="K1005" t="s">
        <v>3197</v>
      </c>
      <c r="L1005" t="s">
        <v>3196</v>
      </c>
      <c r="M1005" t="s">
        <v>2304</v>
      </c>
      <c r="N1005">
        <v>1</v>
      </c>
      <c r="O1005" t="s">
        <v>3195</v>
      </c>
      <c r="P1005">
        <v>7005087231</v>
      </c>
      <c r="Q1005">
        <v>60003217</v>
      </c>
      <c r="R1005" s="8">
        <v>34700</v>
      </c>
      <c r="S1005" s="9">
        <f t="shared" si="128"/>
        <v>1995</v>
      </c>
      <c r="T1005" s="9">
        <v>1995</v>
      </c>
      <c r="U1005" s="9">
        <f t="shared" si="129"/>
        <v>27</v>
      </c>
      <c r="V1005" s="8">
        <v>34700</v>
      </c>
      <c r="W1005" t="s">
        <v>3194</v>
      </c>
      <c r="X1005" s="2">
        <v>0.33500000000000002</v>
      </c>
      <c r="Y1005" s="7">
        <f t="shared" si="126"/>
        <v>8.94263367235258E-3</v>
      </c>
      <c r="AA1005">
        <v>10501827</v>
      </c>
      <c r="AB1005">
        <v>78233</v>
      </c>
      <c r="AC1005">
        <v>15226301</v>
      </c>
      <c r="AD1005" t="s">
        <v>6</v>
      </c>
      <c r="AE1005">
        <v>5</v>
      </c>
      <c r="AF1005">
        <v>1</v>
      </c>
      <c r="AH1005" t="s">
        <v>3193</v>
      </c>
      <c r="AI1005" t="s">
        <v>3192</v>
      </c>
      <c r="AK1005" t="s">
        <v>3191</v>
      </c>
      <c r="AL1005">
        <v>7</v>
      </c>
      <c r="AM1005" s="5">
        <f t="shared" si="130"/>
        <v>0.25925925925925924</v>
      </c>
      <c r="AN1005" s="4">
        <f t="shared" si="127"/>
        <v>3.9266832148316435E-4</v>
      </c>
      <c r="AO1005" s="3"/>
      <c r="AP1005">
        <v>0</v>
      </c>
      <c r="AR1005" t="s">
        <v>1</v>
      </c>
      <c r="AT1005" s="2" t="s">
        <v>20</v>
      </c>
      <c r="AU1005" s="1">
        <f t="shared" si="131"/>
        <v>0.63776440670917545</v>
      </c>
      <c r="AV1005" s="1">
        <f t="shared" si="132"/>
        <v>0.4667650996917872</v>
      </c>
      <c r="AW1005" s="1">
        <f t="shared" si="133"/>
        <v>0.2957657926743989</v>
      </c>
    </row>
    <row r="1006" spans="1:49" x14ac:dyDescent="0.2">
      <c r="A1006">
        <v>1004</v>
      </c>
      <c r="B1006" t="s">
        <v>3190</v>
      </c>
      <c r="C1006" t="s">
        <v>3189</v>
      </c>
      <c r="F1006" t="s">
        <v>3188</v>
      </c>
      <c r="G1006" t="s">
        <v>16</v>
      </c>
      <c r="H1006" t="s">
        <v>15</v>
      </c>
      <c r="I1006" t="s">
        <v>3187</v>
      </c>
      <c r="J1006" t="s">
        <v>3186</v>
      </c>
      <c r="K1006" t="s">
        <v>3185</v>
      </c>
      <c r="L1006" t="s">
        <v>3184</v>
      </c>
      <c r="M1006" t="s">
        <v>343</v>
      </c>
      <c r="N1006">
        <v>4</v>
      </c>
      <c r="O1006" t="s">
        <v>3183</v>
      </c>
      <c r="P1006" t="s">
        <v>3182</v>
      </c>
      <c r="Q1006" t="s">
        <v>3181</v>
      </c>
      <c r="R1006" s="8">
        <v>34700</v>
      </c>
      <c r="S1006" s="9">
        <f t="shared" si="128"/>
        <v>1995</v>
      </c>
      <c r="T1006" s="9">
        <v>1995</v>
      </c>
      <c r="U1006" s="9">
        <f t="shared" si="129"/>
        <v>27</v>
      </c>
      <c r="V1006" s="8">
        <v>34700</v>
      </c>
      <c r="W1006" t="s">
        <v>3180</v>
      </c>
      <c r="X1006" s="2">
        <v>0.94</v>
      </c>
      <c r="Y1006" s="7">
        <f t="shared" si="126"/>
        <v>2.5092763140332611E-2</v>
      </c>
      <c r="AA1006">
        <v>10518207</v>
      </c>
      <c r="AB1006">
        <v>63372</v>
      </c>
      <c r="AD1006" t="s">
        <v>6</v>
      </c>
      <c r="AE1006">
        <v>5</v>
      </c>
      <c r="AF1006">
        <v>1</v>
      </c>
      <c r="AH1006" t="s">
        <v>3179</v>
      </c>
      <c r="AI1006" t="s">
        <v>3178</v>
      </c>
      <c r="AK1006" t="s">
        <v>3177</v>
      </c>
      <c r="AL1006">
        <v>4</v>
      </c>
      <c r="AM1006" s="5">
        <f t="shared" si="130"/>
        <v>0.14814814814814814</v>
      </c>
      <c r="AN1006" s="4">
        <f t="shared" si="127"/>
        <v>2.2438189799037963E-4</v>
      </c>
      <c r="AO1006" s="3"/>
      <c r="AP1006">
        <v>0</v>
      </c>
      <c r="AR1006" t="s">
        <v>1</v>
      </c>
      <c r="AT1006" s="2" t="s">
        <v>20</v>
      </c>
      <c r="AU1006" s="1">
        <f t="shared" si="131"/>
        <v>1.7632248767629941</v>
      </c>
      <c r="AV1006" s="1">
        <f t="shared" si="132"/>
        <v>1.2658572519161495</v>
      </c>
      <c r="AW1006" s="1">
        <f t="shared" si="133"/>
        <v>0.7684896270693049</v>
      </c>
    </row>
    <row r="1007" spans="1:49" x14ac:dyDescent="0.2">
      <c r="A1007">
        <v>1005</v>
      </c>
      <c r="B1007" t="s">
        <v>3176</v>
      </c>
      <c r="C1007" t="s">
        <v>3175</v>
      </c>
      <c r="F1007" t="s">
        <v>3174</v>
      </c>
      <c r="G1007" t="s">
        <v>16</v>
      </c>
      <c r="H1007" t="s">
        <v>15</v>
      </c>
      <c r="I1007" t="s">
        <v>3173</v>
      </c>
      <c r="J1007">
        <v>100617862</v>
      </c>
      <c r="K1007" t="s">
        <v>3172</v>
      </c>
      <c r="L1007" t="s">
        <v>3171</v>
      </c>
      <c r="M1007" t="s">
        <v>3170</v>
      </c>
      <c r="N1007">
        <v>1</v>
      </c>
      <c r="O1007" t="s">
        <v>3169</v>
      </c>
      <c r="P1007">
        <v>56284516500</v>
      </c>
      <c r="Q1007">
        <v>100617862</v>
      </c>
      <c r="R1007" s="8">
        <v>34700</v>
      </c>
      <c r="S1007" s="9">
        <f t="shared" si="128"/>
        <v>1995</v>
      </c>
      <c r="T1007" s="9">
        <v>1995</v>
      </c>
      <c r="U1007" s="9">
        <f t="shared" si="129"/>
        <v>27</v>
      </c>
      <c r="V1007" s="8" t="s">
        <v>2561</v>
      </c>
      <c r="W1007" t="s">
        <v>3112</v>
      </c>
      <c r="X1007" s="2">
        <v>0.22500000000000001</v>
      </c>
      <c r="Y1007" s="7">
        <f t="shared" si="126"/>
        <v>6.0062464963562111E-3</v>
      </c>
      <c r="AA1007">
        <v>2726343</v>
      </c>
      <c r="AB1007">
        <v>16128</v>
      </c>
      <c r="AC1007" t="s">
        <v>3111</v>
      </c>
      <c r="AD1007" t="s">
        <v>6</v>
      </c>
      <c r="AE1007">
        <v>15</v>
      </c>
      <c r="AF1007">
        <v>1</v>
      </c>
      <c r="AH1007" t="s">
        <v>3168</v>
      </c>
      <c r="AI1007" t="s">
        <v>3167</v>
      </c>
      <c r="AK1007" t="s">
        <v>3166</v>
      </c>
      <c r="AL1007">
        <v>5</v>
      </c>
      <c r="AM1007" s="5">
        <f t="shared" si="130"/>
        <v>0.18518518518518517</v>
      </c>
      <c r="AN1007" s="4">
        <f t="shared" si="127"/>
        <v>2.804773724879745E-4</v>
      </c>
      <c r="AO1007" s="3"/>
      <c r="AP1007">
        <v>0</v>
      </c>
      <c r="AR1007" t="s">
        <v>1</v>
      </c>
      <c r="AT1007" s="2">
        <v>1.099</v>
      </c>
      <c r="AU1007" s="1">
        <f t="shared" si="131"/>
        <v>0.42885157591957396</v>
      </c>
      <c r="AV1007" s="1">
        <f t="shared" si="132"/>
        <v>0.31433619344220931</v>
      </c>
      <c r="AW1007" s="1">
        <f t="shared" si="133"/>
        <v>0.19982081096484453</v>
      </c>
    </row>
    <row r="1008" spans="1:49" x14ac:dyDescent="0.2">
      <c r="A1008">
        <v>1006</v>
      </c>
      <c r="B1008" t="s">
        <v>3165</v>
      </c>
      <c r="C1008" t="s">
        <v>3164</v>
      </c>
      <c r="F1008" t="s">
        <v>3163</v>
      </c>
      <c r="G1008" t="s">
        <v>16</v>
      </c>
      <c r="H1008" t="s">
        <v>15</v>
      </c>
      <c r="I1008" t="s">
        <v>3162</v>
      </c>
      <c r="J1008" t="s">
        <v>3161</v>
      </c>
      <c r="K1008" t="s">
        <v>3160</v>
      </c>
      <c r="L1008" t="s">
        <v>3159</v>
      </c>
      <c r="M1008" t="s">
        <v>128</v>
      </c>
      <c r="N1008">
        <v>3</v>
      </c>
      <c r="O1008" t="s">
        <v>3158</v>
      </c>
      <c r="P1008" t="s">
        <v>3157</v>
      </c>
      <c r="Q1008" t="s">
        <v>3156</v>
      </c>
      <c r="R1008" s="8">
        <v>34700</v>
      </c>
      <c r="S1008" s="9">
        <f t="shared" si="128"/>
        <v>1995</v>
      </c>
      <c r="T1008" s="9">
        <v>1995</v>
      </c>
      <c r="U1008" s="9">
        <f t="shared" si="129"/>
        <v>27</v>
      </c>
      <c r="V1008" s="8" t="s">
        <v>2561</v>
      </c>
      <c r="W1008" t="s">
        <v>3112</v>
      </c>
      <c r="X1008" s="2">
        <v>0.22500000000000001</v>
      </c>
      <c r="Y1008" s="7">
        <f t="shared" si="126"/>
        <v>6.0062464963562111E-3</v>
      </c>
      <c r="AA1008">
        <v>2726343</v>
      </c>
      <c r="AB1008">
        <v>16128</v>
      </c>
      <c r="AC1008" t="s">
        <v>3111</v>
      </c>
      <c r="AD1008" t="s">
        <v>6</v>
      </c>
      <c r="AE1008">
        <v>15</v>
      </c>
      <c r="AF1008">
        <v>1</v>
      </c>
      <c r="AH1008" t="s">
        <v>3155</v>
      </c>
      <c r="AI1008" t="s">
        <v>3154</v>
      </c>
      <c r="AK1008" t="s">
        <v>3153</v>
      </c>
      <c r="AL1008">
        <v>0</v>
      </c>
      <c r="AM1008" s="5">
        <f t="shared" si="130"/>
        <v>0</v>
      </c>
      <c r="AN1008" s="4">
        <f t="shared" si="127"/>
        <v>0</v>
      </c>
      <c r="AO1008" s="3"/>
      <c r="AP1008">
        <v>0</v>
      </c>
      <c r="AQ1008" t="s">
        <v>3152</v>
      </c>
      <c r="AR1008" t="s">
        <v>3151</v>
      </c>
      <c r="AS1008" t="s">
        <v>3150</v>
      </c>
      <c r="AT1008" s="2">
        <v>1.099</v>
      </c>
      <c r="AU1008" s="1">
        <f t="shared" si="131"/>
        <v>0.42043725474493476</v>
      </c>
      <c r="AV1008" s="1">
        <f t="shared" si="132"/>
        <v>0.30031232481781056</v>
      </c>
      <c r="AW1008" s="1">
        <f t="shared" si="133"/>
        <v>0.18018739489068633</v>
      </c>
    </row>
    <row r="1009" spans="1:49" x14ac:dyDescent="0.2">
      <c r="A1009">
        <v>1007</v>
      </c>
      <c r="B1009" t="s">
        <v>3149</v>
      </c>
      <c r="C1009" t="s">
        <v>3148</v>
      </c>
      <c r="F1009" t="s">
        <v>3147</v>
      </c>
      <c r="G1009" t="s">
        <v>16</v>
      </c>
      <c r="H1009" t="s">
        <v>15</v>
      </c>
      <c r="I1009" t="s">
        <v>3146</v>
      </c>
      <c r="J1009" t="s">
        <v>3145</v>
      </c>
      <c r="K1009" t="s">
        <v>3144</v>
      </c>
      <c r="L1009" t="s">
        <v>3143</v>
      </c>
      <c r="M1009" t="s">
        <v>42</v>
      </c>
      <c r="N1009">
        <v>3</v>
      </c>
      <c r="O1009" t="s">
        <v>3142</v>
      </c>
      <c r="P1009" t="s">
        <v>3141</v>
      </c>
      <c r="Q1009" t="s">
        <v>3140</v>
      </c>
      <c r="R1009" s="8">
        <v>34700</v>
      </c>
      <c r="S1009" s="9">
        <f t="shared" si="128"/>
        <v>1995</v>
      </c>
      <c r="T1009" s="9">
        <v>1995</v>
      </c>
      <c r="U1009" s="9">
        <f t="shared" si="129"/>
        <v>27</v>
      </c>
      <c r="V1009" s="8">
        <v>34700</v>
      </c>
      <c r="W1009" t="s">
        <v>3139</v>
      </c>
      <c r="X1009" s="2">
        <v>1.3720000000000001</v>
      </c>
      <c r="Y1009" s="7">
        <f t="shared" si="126"/>
        <v>3.662475641333654E-2</v>
      </c>
      <c r="AA1009">
        <v>189480</v>
      </c>
      <c r="AB1009">
        <v>17366</v>
      </c>
      <c r="AC1009">
        <v>15579670</v>
      </c>
      <c r="AD1009" t="s">
        <v>6</v>
      </c>
      <c r="AE1009">
        <v>43</v>
      </c>
      <c r="AF1009">
        <v>1</v>
      </c>
      <c r="AH1009" t="s">
        <v>3138</v>
      </c>
      <c r="AI1009" t="s">
        <v>3137</v>
      </c>
      <c r="AJ1009" t="s">
        <v>3136</v>
      </c>
      <c r="AK1009" t="s">
        <v>3135</v>
      </c>
      <c r="AL1009">
        <v>1</v>
      </c>
      <c r="AM1009" s="5">
        <f t="shared" si="130"/>
        <v>3.7037037037037035E-2</v>
      </c>
      <c r="AN1009" s="4">
        <f t="shared" si="127"/>
        <v>5.6095474497594906E-5</v>
      </c>
      <c r="AO1009" s="3"/>
      <c r="AP1009">
        <v>0</v>
      </c>
      <c r="AR1009" t="s">
        <v>1</v>
      </c>
      <c r="AT1009" s="2" t="s">
        <v>20</v>
      </c>
      <c r="AU1009" s="1">
        <f t="shared" si="131"/>
        <v>2.5654158131684852</v>
      </c>
      <c r="AV1009" s="1">
        <f t="shared" si="132"/>
        <v>1.8340425943917067</v>
      </c>
      <c r="AW1009" s="1">
        <f t="shared" si="133"/>
        <v>1.1026693756149279</v>
      </c>
    </row>
    <row r="1010" spans="1:49" x14ac:dyDescent="0.2">
      <c r="A1010">
        <v>1008</v>
      </c>
      <c r="B1010" t="s">
        <v>3134</v>
      </c>
      <c r="C1010" t="s">
        <v>3133</v>
      </c>
      <c r="F1010" t="s">
        <v>3132</v>
      </c>
      <c r="G1010" t="s">
        <v>16</v>
      </c>
      <c r="H1010" t="s">
        <v>15</v>
      </c>
      <c r="I1010" t="s">
        <v>3131</v>
      </c>
      <c r="J1010">
        <v>60033012</v>
      </c>
      <c r="K1010" t="s">
        <v>3130</v>
      </c>
      <c r="L1010" t="s">
        <v>3129</v>
      </c>
      <c r="M1010" t="s">
        <v>11</v>
      </c>
      <c r="N1010">
        <v>3</v>
      </c>
      <c r="O1010" t="s">
        <v>3128</v>
      </c>
      <c r="P1010" t="s">
        <v>3127</v>
      </c>
      <c r="Q1010" t="s">
        <v>3126</v>
      </c>
      <c r="R1010" s="8">
        <v>34700</v>
      </c>
      <c r="S1010" s="9">
        <f t="shared" si="128"/>
        <v>1995</v>
      </c>
      <c r="T1010" s="9">
        <v>1995</v>
      </c>
      <c r="U1010" s="9">
        <f t="shared" si="129"/>
        <v>27</v>
      </c>
      <c r="V1010" s="8" t="s">
        <v>2561</v>
      </c>
      <c r="W1010" t="s">
        <v>3112</v>
      </c>
      <c r="X1010" s="2">
        <v>0.22500000000000001</v>
      </c>
      <c r="Y1010" s="7">
        <f t="shared" si="126"/>
        <v>6.0062464963562111E-3</v>
      </c>
      <c r="AA1010">
        <v>2726343</v>
      </c>
      <c r="AB1010">
        <v>16128</v>
      </c>
      <c r="AC1010" t="s">
        <v>3111</v>
      </c>
      <c r="AD1010" t="s">
        <v>6</v>
      </c>
      <c r="AE1010">
        <v>15</v>
      </c>
      <c r="AF1010">
        <v>1</v>
      </c>
      <c r="AH1010" t="s">
        <v>3125</v>
      </c>
      <c r="AI1010" t="s">
        <v>3124</v>
      </c>
      <c r="AK1010" t="s">
        <v>3123</v>
      </c>
      <c r="AL1010">
        <v>4</v>
      </c>
      <c r="AM1010" s="5">
        <f t="shared" si="130"/>
        <v>0.14814814814814814</v>
      </c>
      <c r="AN1010" s="4">
        <f t="shared" si="127"/>
        <v>2.2438189799037963E-4</v>
      </c>
      <c r="AO1010" s="3"/>
      <c r="AP1010">
        <v>0</v>
      </c>
      <c r="AR1010" t="s">
        <v>1</v>
      </c>
      <c r="AT1010" s="2">
        <v>1.099</v>
      </c>
      <c r="AU1010" s="1">
        <f t="shared" si="131"/>
        <v>0.42716871168464621</v>
      </c>
      <c r="AV1010" s="1">
        <f t="shared" si="132"/>
        <v>0.31153141971732956</v>
      </c>
      <c r="AW1010" s="1">
        <f t="shared" si="133"/>
        <v>0.19589412775001289</v>
      </c>
    </row>
    <row r="1011" spans="1:49" x14ac:dyDescent="0.2">
      <c r="A1011">
        <v>1009</v>
      </c>
      <c r="B1011" t="s">
        <v>3122</v>
      </c>
      <c r="C1011" t="s">
        <v>3121</v>
      </c>
      <c r="F1011" t="s">
        <v>3120</v>
      </c>
      <c r="G1011" t="s">
        <v>16</v>
      </c>
      <c r="H1011" t="s">
        <v>15</v>
      </c>
      <c r="I1011" t="s">
        <v>3119</v>
      </c>
      <c r="J1011" t="s">
        <v>3118</v>
      </c>
      <c r="K1011" t="s">
        <v>3117</v>
      </c>
      <c r="L1011" t="s">
        <v>3116</v>
      </c>
      <c r="M1011" t="s">
        <v>128</v>
      </c>
      <c r="N1011">
        <v>3</v>
      </c>
      <c r="O1011" t="s">
        <v>3115</v>
      </c>
      <c r="P1011" t="s">
        <v>3114</v>
      </c>
      <c r="Q1011" t="s">
        <v>3113</v>
      </c>
      <c r="R1011" s="8">
        <v>34700</v>
      </c>
      <c r="S1011" s="9">
        <f t="shared" si="128"/>
        <v>1995</v>
      </c>
      <c r="T1011" s="9">
        <v>1995</v>
      </c>
      <c r="U1011" s="9">
        <f t="shared" si="129"/>
        <v>27</v>
      </c>
      <c r="V1011" s="8" t="s">
        <v>2561</v>
      </c>
      <c r="W1011" t="s">
        <v>3112</v>
      </c>
      <c r="X1011" s="2">
        <v>0.22500000000000001</v>
      </c>
      <c r="Y1011" s="7">
        <f t="shared" si="126"/>
        <v>6.0062464963562111E-3</v>
      </c>
      <c r="AA1011">
        <v>2726343</v>
      </c>
      <c r="AB1011">
        <v>16128</v>
      </c>
      <c r="AC1011" t="s">
        <v>3111</v>
      </c>
      <c r="AD1011" t="s">
        <v>6</v>
      </c>
      <c r="AE1011">
        <v>15</v>
      </c>
      <c r="AF1011">
        <v>1</v>
      </c>
      <c r="AH1011" t="s">
        <v>3110</v>
      </c>
      <c r="AI1011" t="s">
        <v>3109</v>
      </c>
      <c r="AK1011" t="s">
        <v>3108</v>
      </c>
      <c r="AL1011">
        <v>0</v>
      </c>
      <c r="AM1011" s="5">
        <f t="shared" si="130"/>
        <v>0</v>
      </c>
      <c r="AN1011" s="4">
        <f t="shared" si="127"/>
        <v>0</v>
      </c>
      <c r="AO1011" s="3"/>
      <c r="AP1011">
        <v>0</v>
      </c>
      <c r="AR1011" t="s">
        <v>1</v>
      </c>
      <c r="AT1011" s="2">
        <v>1.099</v>
      </c>
      <c r="AU1011" s="1">
        <f t="shared" si="131"/>
        <v>0.42043725474493476</v>
      </c>
      <c r="AV1011" s="1">
        <f t="shared" si="132"/>
        <v>0.30031232481781056</v>
      </c>
      <c r="AW1011" s="1">
        <f t="shared" si="133"/>
        <v>0.18018739489068633</v>
      </c>
    </row>
    <row r="1012" spans="1:49" x14ac:dyDescent="0.2">
      <c r="A1012">
        <v>1010</v>
      </c>
      <c r="B1012" t="s">
        <v>3107</v>
      </c>
      <c r="C1012" t="s">
        <v>3106</v>
      </c>
      <c r="D1012" t="s">
        <v>3105</v>
      </c>
      <c r="F1012" t="s">
        <v>3104</v>
      </c>
      <c r="G1012" t="s">
        <v>16</v>
      </c>
      <c r="H1012" t="s">
        <v>15</v>
      </c>
      <c r="I1012" t="s">
        <v>3103</v>
      </c>
      <c r="J1012">
        <v>60015970</v>
      </c>
      <c r="K1012" t="s">
        <v>2612</v>
      </c>
      <c r="L1012" t="s">
        <v>2611</v>
      </c>
      <c r="M1012" t="s">
        <v>174</v>
      </c>
      <c r="N1012">
        <v>6</v>
      </c>
      <c r="O1012" t="s">
        <v>3102</v>
      </c>
      <c r="P1012" t="s">
        <v>3101</v>
      </c>
      <c r="Q1012" t="s">
        <v>2695</v>
      </c>
      <c r="R1012" s="8">
        <v>34700</v>
      </c>
      <c r="S1012" s="9">
        <f t="shared" si="128"/>
        <v>1995</v>
      </c>
      <c r="T1012" s="9">
        <v>1995</v>
      </c>
      <c r="U1012" s="9">
        <f t="shared" si="129"/>
        <v>27</v>
      </c>
      <c r="V1012" s="8">
        <v>34700</v>
      </c>
      <c r="W1012" t="s">
        <v>156</v>
      </c>
      <c r="X1012" s="2">
        <v>0.65600000000000003</v>
      </c>
      <c r="Y1012" s="7">
        <f t="shared" si="126"/>
        <v>1.751154534048744E-2</v>
      </c>
      <c r="AA1012">
        <v>9203796</v>
      </c>
      <c r="AB1012">
        <v>20344</v>
      </c>
      <c r="AD1012" t="s">
        <v>6</v>
      </c>
      <c r="AE1012">
        <v>26</v>
      </c>
      <c r="AF1012" s="6">
        <v>44287</v>
      </c>
      <c r="AH1012" t="s">
        <v>3100</v>
      </c>
      <c r="AI1012" t="s">
        <v>3099</v>
      </c>
      <c r="AK1012" t="s">
        <v>3098</v>
      </c>
      <c r="AL1012">
        <v>15</v>
      </c>
      <c r="AM1012" s="5">
        <f t="shared" si="130"/>
        <v>0.55555555555555558</v>
      </c>
      <c r="AN1012" s="4">
        <f t="shared" si="127"/>
        <v>8.414321174639236E-4</v>
      </c>
      <c r="AO1012" s="3"/>
      <c r="AP1012">
        <v>0</v>
      </c>
      <c r="AR1012" t="s">
        <v>1</v>
      </c>
      <c r="AT1012" s="2">
        <v>1.4530000000000001</v>
      </c>
      <c r="AU1012" s="1">
        <f t="shared" si="131"/>
        <v>1.2510511373580386</v>
      </c>
      <c r="AV1012" s="1">
        <f t="shared" si="132"/>
        <v>0.91764887289756825</v>
      </c>
      <c r="AW1012" s="1">
        <f t="shared" si="133"/>
        <v>0.58424660843709786</v>
      </c>
    </row>
    <row r="1013" spans="1:49" x14ac:dyDescent="0.2">
      <c r="A1013">
        <v>1011</v>
      </c>
      <c r="B1013" t="s">
        <v>3097</v>
      </c>
      <c r="C1013" t="s">
        <v>3096</v>
      </c>
      <c r="D1013" t="s">
        <v>3095</v>
      </c>
      <c r="F1013" t="s">
        <v>3094</v>
      </c>
      <c r="G1013" t="s">
        <v>16</v>
      </c>
      <c r="H1013" t="s">
        <v>15</v>
      </c>
      <c r="I1013" t="s">
        <v>3093</v>
      </c>
      <c r="J1013" t="s">
        <v>3092</v>
      </c>
      <c r="K1013" t="s">
        <v>3091</v>
      </c>
      <c r="L1013" t="s">
        <v>3090</v>
      </c>
      <c r="M1013" t="s">
        <v>3089</v>
      </c>
      <c r="N1013">
        <v>12</v>
      </c>
      <c r="O1013" t="s">
        <v>3088</v>
      </c>
      <c r="P1013" t="s">
        <v>3087</v>
      </c>
      <c r="Q1013" t="s">
        <v>3086</v>
      </c>
      <c r="R1013" s="8">
        <v>34700</v>
      </c>
      <c r="S1013" s="9">
        <f t="shared" si="128"/>
        <v>1995</v>
      </c>
      <c r="T1013" s="9">
        <v>1995</v>
      </c>
      <c r="U1013" s="9">
        <f t="shared" si="129"/>
        <v>27</v>
      </c>
      <c r="V1013" s="8">
        <v>34700</v>
      </c>
      <c r="W1013" t="s">
        <v>156</v>
      </c>
      <c r="X1013" s="2">
        <v>0.65600000000000003</v>
      </c>
      <c r="Y1013" s="7">
        <f t="shared" si="126"/>
        <v>1.751154534048744E-2</v>
      </c>
      <c r="AA1013">
        <v>9203796</v>
      </c>
      <c r="AB1013">
        <v>20344</v>
      </c>
      <c r="AD1013" t="s">
        <v>6</v>
      </c>
      <c r="AE1013">
        <v>26</v>
      </c>
      <c r="AF1013" s="6">
        <v>44287</v>
      </c>
      <c r="AH1013" t="s">
        <v>3085</v>
      </c>
      <c r="AI1013" t="s">
        <v>3084</v>
      </c>
      <c r="AK1013" t="s">
        <v>3083</v>
      </c>
      <c r="AL1013">
        <v>3</v>
      </c>
      <c r="AM1013" s="5">
        <f t="shared" si="130"/>
        <v>0.1111111111111111</v>
      </c>
      <c r="AN1013" s="4">
        <f t="shared" si="127"/>
        <v>1.682864234927847E-4</v>
      </c>
      <c r="AO1013" s="3"/>
      <c r="AP1013">
        <v>0</v>
      </c>
      <c r="AR1013" t="s">
        <v>1</v>
      </c>
      <c r="AT1013" s="2">
        <v>1.4530000000000001</v>
      </c>
      <c r="AU1013" s="1">
        <f t="shared" si="131"/>
        <v>1.2308567665389043</v>
      </c>
      <c r="AV1013" s="1">
        <f t="shared" si="132"/>
        <v>0.88399158819901136</v>
      </c>
      <c r="AW1013" s="1">
        <f t="shared" si="133"/>
        <v>0.53712640985911808</v>
      </c>
    </row>
    <row r="1014" spans="1:49" x14ac:dyDescent="0.2">
      <c r="A1014">
        <v>1012</v>
      </c>
      <c r="B1014" t="s">
        <v>3082</v>
      </c>
      <c r="C1014" t="s">
        <v>3081</v>
      </c>
      <c r="D1014">
        <v>920379694001687</v>
      </c>
      <c r="F1014" t="s">
        <v>3080</v>
      </c>
      <c r="G1014" t="s">
        <v>16</v>
      </c>
      <c r="H1014" t="s">
        <v>15</v>
      </c>
      <c r="I1014" t="s">
        <v>3079</v>
      </c>
      <c r="J1014">
        <v>60003729</v>
      </c>
      <c r="K1014" t="s">
        <v>3078</v>
      </c>
      <c r="L1014" t="s">
        <v>3077</v>
      </c>
      <c r="M1014" t="s">
        <v>1796</v>
      </c>
      <c r="N1014">
        <v>1</v>
      </c>
      <c r="O1014" t="s">
        <v>3076</v>
      </c>
      <c r="P1014">
        <v>22995070400</v>
      </c>
      <c r="Q1014">
        <v>60003729</v>
      </c>
      <c r="R1014" s="8">
        <v>34700</v>
      </c>
      <c r="S1014" s="9">
        <f t="shared" si="128"/>
        <v>1995</v>
      </c>
      <c r="T1014" s="9">
        <v>1995</v>
      </c>
      <c r="U1014" s="9">
        <f t="shared" si="129"/>
        <v>27</v>
      </c>
      <c r="V1014" s="8">
        <v>34700</v>
      </c>
      <c r="W1014" t="s">
        <v>156</v>
      </c>
      <c r="X1014" s="2">
        <v>0.65600000000000003</v>
      </c>
      <c r="Y1014" s="7">
        <f t="shared" si="126"/>
        <v>1.751154534048744E-2</v>
      </c>
      <c r="AA1014">
        <v>9203796</v>
      </c>
      <c r="AB1014">
        <v>20344</v>
      </c>
      <c r="AD1014" t="s">
        <v>6</v>
      </c>
      <c r="AE1014">
        <v>26</v>
      </c>
      <c r="AF1014" s="6">
        <v>44287</v>
      </c>
      <c r="AH1014" t="s">
        <v>3075</v>
      </c>
      <c r="AI1014" t="s">
        <v>3074</v>
      </c>
      <c r="AK1014" t="s">
        <v>3073</v>
      </c>
      <c r="AL1014">
        <v>0</v>
      </c>
      <c r="AM1014" s="5">
        <f t="shared" si="130"/>
        <v>0</v>
      </c>
      <c r="AN1014" s="4">
        <f t="shared" si="127"/>
        <v>0</v>
      </c>
      <c r="AO1014" s="3"/>
      <c r="AP1014">
        <v>0</v>
      </c>
      <c r="AR1014" t="s">
        <v>1</v>
      </c>
      <c r="AT1014" s="2">
        <v>1.4530000000000001</v>
      </c>
      <c r="AU1014" s="1">
        <f t="shared" si="131"/>
        <v>1.2258081738341209</v>
      </c>
      <c r="AV1014" s="1">
        <f t="shared" si="132"/>
        <v>0.875577267024372</v>
      </c>
      <c r="AW1014" s="1">
        <f t="shared" si="133"/>
        <v>0.52534636021462322</v>
      </c>
    </row>
    <row r="1015" spans="1:49" x14ac:dyDescent="0.2">
      <c r="A1015">
        <v>1013</v>
      </c>
      <c r="B1015" t="s">
        <v>3072</v>
      </c>
      <c r="C1015" t="s">
        <v>3071</v>
      </c>
      <c r="F1015" t="s">
        <v>3070</v>
      </c>
      <c r="G1015" t="s">
        <v>16</v>
      </c>
      <c r="H1015" t="s">
        <v>15</v>
      </c>
      <c r="I1015" t="s">
        <v>3069</v>
      </c>
      <c r="J1015" t="s">
        <v>2910</v>
      </c>
      <c r="K1015" t="s">
        <v>2909</v>
      </c>
      <c r="L1015" t="s">
        <v>2908</v>
      </c>
      <c r="M1015" t="s">
        <v>128</v>
      </c>
      <c r="N1015">
        <v>1</v>
      </c>
      <c r="O1015" t="s">
        <v>3068</v>
      </c>
      <c r="P1015">
        <v>6603949201</v>
      </c>
      <c r="Q1015" t="s">
        <v>3042</v>
      </c>
      <c r="R1015" s="8">
        <v>34700</v>
      </c>
      <c r="S1015" s="9">
        <f t="shared" si="128"/>
        <v>1995</v>
      </c>
      <c r="T1015" s="9">
        <v>1995</v>
      </c>
      <c r="U1015" s="9">
        <f t="shared" si="129"/>
        <v>27</v>
      </c>
      <c r="V1015" s="8">
        <v>34700</v>
      </c>
      <c r="W1015" t="s">
        <v>2649</v>
      </c>
      <c r="X1015" s="2">
        <v>2.141</v>
      </c>
      <c r="Y1015" s="7">
        <f t="shared" si="126"/>
        <v>5.7152772216438434E-2</v>
      </c>
      <c r="AA1015">
        <v>1962892</v>
      </c>
      <c r="AB1015">
        <v>17360</v>
      </c>
      <c r="AC1015">
        <v>15580644</v>
      </c>
      <c r="AD1015" t="s">
        <v>6</v>
      </c>
      <c r="AE1015">
        <v>33</v>
      </c>
      <c r="AF1015">
        <v>1</v>
      </c>
      <c r="AH1015" t="s">
        <v>3067</v>
      </c>
      <c r="AI1015" t="s">
        <v>3066</v>
      </c>
      <c r="AK1015" t="s">
        <v>3065</v>
      </c>
      <c r="AL1015">
        <v>92</v>
      </c>
      <c r="AM1015" s="5">
        <f t="shared" si="130"/>
        <v>3.4074074074074074</v>
      </c>
      <c r="AN1015" s="4">
        <f t="shared" si="127"/>
        <v>5.1607836537787312E-3</v>
      </c>
      <c r="AO1015" s="3"/>
      <c r="AP1015">
        <v>0</v>
      </c>
      <c r="AR1015" t="s">
        <v>1</v>
      </c>
      <c r="AT1015" s="2" t="s">
        <v>20</v>
      </c>
      <c r="AU1015" s="1">
        <f t="shared" si="131"/>
        <v>4.1555175647640521</v>
      </c>
      <c r="AV1015" s="1">
        <f t="shared" si="132"/>
        <v>3.1156777935108586</v>
      </c>
      <c r="AW1015" s="1">
        <f t="shared" si="133"/>
        <v>2.0758380222576642</v>
      </c>
    </row>
    <row r="1016" spans="1:49" x14ac:dyDescent="0.2">
      <c r="A1016">
        <v>1014</v>
      </c>
      <c r="B1016" t="s">
        <v>3064</v>
      </c>
      <c r="C1016" t="s">
        <v>3063</v>
      </c>
      <c r="D1016">
        <v>920379694001698</v>
      </c>
      <c r="F1016" t="s">
        <v>3062</v>
      </c>
      <c r="G1016" t="s">
        <v>16</v>
      </c>
      <c r="H1016" t="s">
        <v>15</v>
      </c>
      <c r="I1016" t="s">
        <v>3061</v>
      </c>
      <c r="J1016" t="s">
        <v>3060</v>
      </c>
      <c r="K1016" t="s">
        <v>3059</v>
      </c>
      <c r="L1016" t="s">
        <v>3058</v>
      </c>
      <c r="M1016" t="s">
        <v>3057</v>
      </c>
      <c r="N1016">
        <v>23</v>
      </c>
      <c r="O1016" t="s">
        <v>3056</v>
      </c>
      <c r="P1016" t="s">
        <v>3055</v>
      </c>
      <c r="Q1016" t="s">
        <v>3054</v>
      </c>
      <c r="R1016" s="8">
        <v>34700</v>
      </c>
      <c r="S1016" s="9">
        <f t="shared" si="128"/>
        <v>1995</v>
      </c>
      <c r="T1016" s="9">
        <v>1995</v>
      </c>
      <c r="U1016" s="9">
        <f t="shared" si="129"/>
        <v>27</v>
      </c>
      <c r="V1016" s="8">
        <v>34700</v>
      </c>
      <c r="W1016" t="s">
        <v>156</v>
      </c>
      <c r="X1016" s="2">
        <v>0.65600000000000003</v>
      </c>
      <c r="Y1016" s="7">
        <f t="shared" si="126"/>
        <v>1.751154534048744E-2</v>
      </c>
      <c r="AA1016">
        <v>9203796</v>
      </c>
      <c r="AB1016">
        <v>20344</v>
      </c>
      <c r="AD1016" t="s">
        <v>6</v>
      </c>
      <c r="AE1016">
        <v>26</v>
      </c>
      <c r="AF1016" s="6">
        <v>44287</v>
      </c>
      <c r="AH1016" t="s">
        <v>3053</v>
      </c>
      <c r="AI1016" t="s">
        <v>3052</v>
      </c>
      <c r="AK1016" t="s">
        <v>3051</v>
      </c>
      <c r="AL1016">
        <v>3</v>
      </c>
      <c r="AM1016" s="5">
        <f t="shared" si="130"/>
        <v>0.1111111111111111</v>
      </c>
      <c r="AN1016" s="4">
        <f t="shared" si="127"/>
        <v>1.682864234927847E-4</v>
      </c>
      <c r="AO1016" s="3"/>
      <c r="AP1016">
        <v>0</v>
      </c>
      <c r="AQ1016" t="s">
        <v>3050</v>
      </c>
      <c r="AR1016" t="s">
        <v>3049</v>
      </c>
      <c r="AS1016" t="s">
        <v>3048</v>
      </c>
      <c r="AT1016" s="2">
        <v>1.4530000000000001</v>
      </c>
      <c r="AU1016" s="1">
        <f t="shared" si="131"/>
        <v>1.2308567665389043</v>
      </c>
      <c r="AV1016" s="1">
        <f t="shared" si="132"/>
        <v>0.88399158819901136</v>
      </c>
      <c r="AW1016" s="1">
        <f t="shared" si="133"/>
        <v>0.53712640985911808</v>
      </c>
    </row>
    <row r="1017" spans="1:49" x14ac:dyDescent="0.2">
      <c r="A1017">
        <v>1015</v>
      </c>
      <c r="B1017" t="s">
        <v>3047</v>
      </c>
      <c r="C1017" t="s">
        <v>3046</v>
      </c>
      <c r="F1017" t="s">
        <v>3045</v>
      </c>
      <c r="G1017" t="s">
        <v>16</v>
      </c>
      <c r="H1017" t="s">
        <v>15</v>
      </c>
      <c r="I1017" t="s">
        <v>3044</v>
      </c>
      <c r="J1017" t="s">
        <v>2910</v>
      </c>
      <c r="K1017" t="s">
        <v>2909</v>
      </c>
      <c r="L1017" t="s">
        <v>2908</v>
      </c>
      <c r="M1017" t="s">
        <v>128</v>
      </c>
      <c r="N1017">
        <v>1</v>
      </c>
      <c r="O1017" t="s">
        <v>3043</v>
      </c>
      <c r="P1017">
        <v>55547120839</v>
      </c>
      <c r="Q1017" t="s">
        <v>3042</v>
      </c>
      <c r="R1017" s="8">
        <v>34700</v>
      </c>
      <c r="S1017" s="9">
        <f t="shared" si="128"/>
        <v>1995</v>
      </c>
      <c r="T1017" s="9">
        <v>1995</v>
      </c>
      <c r="U1017" s="9">
        <f t="shared" si="129"/>
        <v>27</v>
      </c>
      <c r="V1017" s="8">
        <v>34700</v>
      </c>
      <c r="W1017" t="s">
        <v>2649</v>
      </c>
      <c r="X1017" s="2">
        <v>2.141</v>
      </c>
      <c r="Y1017" s="7">
        <f t="shared" si="126"/>
        <v>5.7152772216438434E-2</v>
      </c>
      <c r="AA1017">
        <v>1962892</v>
      </c>
      <c r="AB1017">
        <v>17360</v>
      </c>
      <c r="AC1017">
        <v>15580644</v>
      </c>
      <c r="AD1017" t="s">
        <v>6</v>
      </c>
      <c r="AE1017">
        <v>33</v>
      </c>
      <c r="AF1017">
        <v>1</v>
      </c>
      <c r="AH1017" t="s">
        <v>3041</v>
      </c>
      <c r="AI1017" t="s">
        <v>3040</v>
      </c>
      <c r="AK1017" t="s">
        <v>3039</v>
      </c>
      <c r="AL1017">
        <v>42</v>
      </c>
      <c r="AM1017" s="5">
        <f t="shared" si="130"/>
        <v>1.5555555555555556</v>
      </c>
      <c r="AN1017" s="4">
        <f t="shared" si="127"/>
        <v>2.356009928898986E-3</v>
      </c>
      <c r="AO1017" s="3"/>
      <c r="AP1017">
        <v>0</v>
      </c>
      <c r="AQ1017" t="s">
        <v>3038</v>
      </c>
      <c r="AR1017" t="s">
        <v>1</v>
      </c>
      <c r="AS1017" t="s">
        <v>0</v>
      </c>
      <c r="AT1017" s="2" t="s">
        <v>20</v>
      </c>
      <c r="AU1017" s="1">
        <f t="shared" si="131"/>
        <v>4.0713743530176592</v>
      </c>
      <c r="AV1017" s="1">
        <f t="shared" si="132"/>
        <v>2.9754391072668711</v>
      </c>
      <c r="AW1017" s="1">
        <f t="shared" si="133"/>
        <v>1.8795038615160822</v>
      </c>
    </row>
    <row r="1018" spans="1:49" x14ac:dyDescent="0.2">
      <c r="A1018">
        <v>1016</v>
      </c>
      <c r="B1018" t="s">
        <v>3037</v>
      </c>
      <c r="C1018" t="s">
        <v>3036</v>
      </c>
      <c r="F1018" t="s">
        <v>3035</v>
      </c>
      <c r="G1018" t="s">
        <v>16</v>
      </c>
      <c r="H1018" t="s">
        <v>15</v>
      </c>
      <c r="I1018" t="s">
        <v>3034</v>
      </c>
      <c r="J1018" t="s">
        <v>3033</v>
      </c>
      <c r="K1018" t="s">
        <v>3032</v>
      </c>
      <c r="L1018" t="s">
        <v>3031</v>
      </c>
      <c r="M1018" t="s">
        <v>3030</v>
      </c>
      <c r="N1018">
        <v>1</v>
      </c>
      <c r="O1018" t="s">
        <v>3029</v>
      </c>
      <c r="P1018">
        <v>35473149000</v>
      </c>
      <c r="Q1018" t="s">
        <v>3028</v>
      </c>
      <c r="R1018" s="8">
        <v>34700</v>
      </c>
      <c r="S1018" s="9">
        <f t="shared" si="128"/>
        <v>1995</v>
      </c>
      <c r="T1018" s="9">
        <v>1995</v>
      </c>
      <c r="U1018" s="9">
        <f t="shared" si="129"/>
        <v>27</v>
      </c>
      <c r="V1018" s="8">
        <v>34700</v>
      </c>
      <c r="W1018" t="s">
        <v>2649</v>
      </c>
      <c r="X1018" s="2">
        <v>2.141</v>
      </c>
      <c r="Y1018" s="7">
        <f t="shared" si="126"/>
        <v>5.7152772216438434E-2</v>
      </c>
      <c r="AA1018">
        <v>1962892</v>
      </c>
      <c r="AB1018">
        <v>17360</v>
      </c>
      <c r="AC1018">
        <v>15580644</v>
      </c>
      <c r="AD1018" t="s">
        <v>6</v>
      </c>
      <c r="AE1018">
        <v>33</v>
      </c>
      <c r="AF1018">
        <v>1</v>
      </c>
      <c r="AH1018" t="s">
        <v>3027</v>
      </c>
      <c r="AI1018" t="s">
        <v>3026</v>
      </c>
      <c r="AK1018" t="s">
        <v>3025</v>
      </c>
      <c r="AL1018">
        <v>28</v>
      </c>
      <c r="AM1018" s="5">
        <f t="shared" si="130"/>
        <v>1.037037037037037</v>
      </c>
      <c r="AN1018" s="4">
        <f t="shared" si="127"/>
        <v>1.5706732859326574E-3</v>
      </c>
      <c r="AO1018" s="3"/>
      <c r="AP1018">
        <v>0</v>
      </c>
      <c r="AQ1018" t="s">
        <v>2</v>
      </c>
      <c r="AR1018" t="s">
        <v>1</v>
      </c>
      <c r="AS1018" t="s">
        <v>0</v>
      </c>
      <c r="AT1018" s="2" t="s">
        <v>20</v>
      </c>
      <c r="AU1018" s="1">
        <f t="shared" si="131"/>
        <v>4.0478142537286699</v>
      </c>
      <c r="AV1018" s="1">
        <f t="shared" si="132"/>
        <v>2.9361722751185546</v>
      </c>
      <c r="AW1018" s="1">
        <f t="shared" si="133"/>
        <v>1.8245302965084389</v>
      </c>
    </row>
    <row r="1019" spans="1:49" x14ac:dyDescent="0.2">
      <c r="A1019">
        <v>1017</v>
      </c>
      <c r="B1019" t="s">
        <v>3024</v>
      </c>
      <c r="C1019" t="s">
        <v>3023</v>
      </c>
      <c r="F1019" t="s">
        <v>3022</v>
      </c>
      <c r="G1019" t="s">
        <v>16</v>
      </c>
      <c r="H1019" t="s">
        <v>15</v>
      </c>
      <c r="I1019" t="s">
        <v>3021</v>
      </c>
      <c r="J1019">
        <v>60027550</v>
      </c>
      <c r="K1019" t="s">
        <v>299</v>
      </c>
      <c r="L1019" t="s">
        <v>298</v>
      </c>
      <c r="M1019" t="s">
        <v>11</v>
      </c>
      <c r="N1019">
        <v>2</v>
      </c>
      <c r="O1019" t="s">
        <v>3020</v>
      </c>
      <c r="P1019" t="s">
        <v>3019</v>
      </c>
      <c r="Q1019" t="s">
        <v>3018</v>
      </c>
      <c r="R1019" s="8">
        <v>34700</v>
      </c>
      <c r="S1019" s="9">
        <f t="shared" si="128"/>
        <v>1995</v>
      </c>
      <c r="T1019" s="9">
        <v>1995</v>
      </c>
      <c r="U1019" s="9">
        <f t="shared" si="129"/>
        <v>27</v>
      </c>
      <c r="V1019" s="8">
        <v>34700</v>
      </c>
      <c r="W1019" t="s">
        <v>3017</v>
      </c>
      <c r="X1019" s="2">
        <v>2.383</v>
      </c>
      <c r="Y1019" s="7">
        <f t="shared" si="126"/>
        <v>6.3612824003630442E-2</v>
      </c>
      <c r="AA1019">
        <v>189219</v>
      </c>
      <c r="AB1019">
        <v>17915</v>
      </c>
      <c r="AC1019">
        <v>15582256</v>
      </c>
      <c r="AD1019" t="s">
        <v>6</v>
      </c>
      <c r="AE1019">
        <v>83</v>
      </c>
      <c r="AF1019">
        <v>1</v>
      </c>
      <c r="AH1019" s="10">
        <v>42917</v>
      </c>
      <c r="AI1019" t="s">
        <v>3016</v>
      </c>
      <c r="AK1019" t="s">
        <v>3015</v>
      </c>
      <c r="AL1019">
        <v>346</v>
      </c>
      <c r="AM1019" s="5">
        <f t="shared" si="130"/>
        <v>12.814814814814815</v>
      </c>
      <c r="AN1019" s="4">
        <f t="shared" si="127"/>
        <v>1.9409034176167839E-2</v>
      </c>
      <c r="AO1019" s="3"/>
      <c r="AP1019">
        <v>0</v>
      </c>
      <c r="AQ1019" t="s">
        <v>3014</v>
      </c>
      <c r="AR1019" t="s">
        <v>1</v>
      </c>
      <c r="AS1019" t="s">
        <v>3013</v>
      </c>
      <c r="AT1019" s="2">
        <v>10.961</v>
      </c>
      <c r="AU1019" s="1">
        <f t="shared" si="131"/>
        <v>5.0351687055391663</v>
      </c>
      <c r="AV1019" s="1">
        <f t="shared" si="132"/>
        <v>4.1510929089899138</v>
      </c>
      <c r="AW1019" s="1">
        <f t="shared" si="133"/>
        <v>3.2670171124406622</v>
      </c>
    </row>
    <row r="1020" spans="1:49" x14ac:dyDescent="0.2">
      <c r="A1020">
        <v>1018</v>
      </c>
      <c r="B1020" t="s">
        <v>3012</v>
      </c>
      <c r="C1020" t="s">
        <v>3011</v>
      </c>
      <c r="D1020">
        <v>920379694001746</v>
      </c>
      <c r="F1020" t="s">
        <v>3010</v>
      </c>
      <c r="G1020" t="s">
        <v>16</v>
      </c>
      <c r="H1020" t="s">
        <v>15</v>
      </c>
      <c r="I1020" t="s">
        <v>3009</v>
      </c>
      <c r="J1020">
        <v>60022195</v>
      </c>
      <c r="K1020" t="s">
        <v>3008</v>
      </c>
      <c r="L1020" t="s">
        <v>3007</v>
      </c>
      <c r="M1020" t="s">
        <v>11</v>
      </c>
      <c r="N1020">
        <v>4</v>
      </c>
      <c r="O1020" t="s">
        <v>3006</v>
      </c>
      <c r="P1020" t="s">
        <v>3005</v>
      </c>
      <c r="Q1020" t="s">
        <v>3004</v>
      </c>
      <c r="R1020" s="8">
        <v>34700</v>
      </c>
      <c r="S1020" s="9">
        <f t="shared" si="128"/>
        <v>1995</v>
      </c>
      <c r="T1020" s="9">
        <v>1995</v>
      </c>
      <c r="U1020" s="9">
        <f t="shared" si="129"/>
        <v>27</v>
      </c>
      <c r="V1020" s="8">
        <v>34700</v>
      </c>
      <c r="W1020" t="s">
        <v>156</v>
      </c>
      <c r="X1020" s="2">
        <v>0.65600000000000003</v>
      </c>
      <c r="Y1020" s="7">
        <f t="shared" si="126"/>
        <v>1.751154534048744E-2</v>
      </c>
      <c r="AA1020">
        <v>9203796</v>
      </c>
      <c r="AB1020">
        <v>20344</v>
      </c>
      <c r="AD1020" t="s">
        <v>6</v>
      </c>
      <c r="AE1020">
        <v>26</v>
      </c>
      <c r="AF1020" s="6">
        <v>44287</v>
      </c>
      <c r="AH1020" t="s">
        <v>3003</v>
      </c>
      <c r="AI1020" t="s">
        <v>3002</v>
      </c>
      <c r="AK1020" t="s">
        <v>3001</v>
      </c>
      <c r="AL1020">
        <v>1</v>
      </c>
      <c r="AM1020" s="5">
        <f t="shared" si="130"/>
        <v>3.7037037037037035E-2</v>
      </c>
      <c r="AN1020" s="4">
        <f t="shared" si="127"/>
        <v>5.6095474497594906E-5</v>
      </c>
      <c r="AO1020" s="3"/>
      <c r="AP1020">
        <v>0</v>
      </c>
      <c r="AQ1020" t="s">
        <v>3000</v>
      </c>
      <c r="AR1020" t="s">
        <v>1</v>
      </c>
      <c r="AS1020" t="s">
        <v>2999</v>
      </c>
      <c r="AT1020" s="2">
        <v>1.4530000000000001</v>
      </c>
      <c r="AU1020" s="1">
        <f t="shared" si="131"/>
        <v>1.2274910380690487</v>
      </c>
      <c r="AV1020" s="1">
        <f t="shared" si="132"/>
        <v>0.87838204074925186</v>
      </c>
      <c r="AW1020" s="1">
        <f t="shared" si="133"/>
        <v>0.5292730434294548</v>
      </c>
    </row>
    <row r="1021" spans="1:49" x14ac:dyDescent="0.2">
      <c r="A1021">
        <v>1019</v>
      </c>
      <c r="B1021" t="s">
        <v>2998</v>
      </c>
      <c r="F1021" t="s">
        <v>2997</v>
      </c>
      <c r="G1021" t="s">
        <v>16</v>
      </c>
      <c r="H1021" t="s">
        <v>15</v>
      </c>
      <c r="I1021" t="s">
        <v>2996</v>
      </c>
      <c r="N1021">
        <v>3</v>
      </c>
      <c r="O1021" t="s">
        <v>2995</v>
      </c>
      <c r="P1021" t="s">
        <v>2994</v>
      </c>
      <c r="Q1021" t="s">
        <v>2802</v>
      </c>
      <c r="R1021" s="8">
        <v>34700</v>
      </c>
      <c r="S1021" s="9">
        <f t="shared" si="128"/>
        <v>1995</v>
      </c>
      <c r="T1021" s="9">
        <v>1995</v>
      </c>
      <c r="U1021" s="9">
        <f t="shared" si="129"/>
        <v>27</v>
      </c>
      <c r="V1021" s="8">
        <v>1995</v>
      </c>
      <c r="W1021" t="s">
        <v>2524</v>
      </c>
      <c r="X1021" s="2">
        <v>0.29499999999999998</v>
      </c>
      <c r="Y1021" s="7">
        <f t="shared" si="126"/>
        <v>7.8748565174448087E-3</v>
      </c>
      <c r="AA1021">
        <v>10642269</v>
      </c>
      <c r="AB1021">
        <v>19554</v>
      </c>
      <c r="AD1021" t="s">
        <v>6</v>
      </c>
      <c r="AE1021">
        <v>40</v>
      </c>
      <c r="AF1021">
        <v>4</v>
      </c>
      <c r="AH1021" t="s">
        <v>2993</v>
      </c>
      <c r="AI1021" t="s">
        <v>2992</v>
      </c>
      <c r="AK1021" t="s">
        <v>2991</v>
      </c>
      <c r="AL1021">
        <v>0</v>
      </c>
      <c r="AM1021" s="5">
        <f t="shared" si="130"/>
        <v>0</v>
      </c>
      <c r="AN1021" s="4">
        <f t="shared" si="127"/>
        <v>0</v>
      </c>
      <c r="AO1021" s="3"/>
      <c r="AP1021">
        <v>0</v>
      </c>
      <c r="AR1021" t="s">
        <v>1</v>
      </c>
      <c r="AT1021" s="2" t="s">
        <v>20</v>
      </c>
      <c r="AU1021" s="1">
        <f t="shared" si="131"/>
        <v>0.55123995622113653</v>
      </c>
      <c r="AV1021" s="1">
        <f t="shared" si="132"/>
        <v>0.39374282587224041</v>
      </c>
      <c r="AW1021" s="1">
        <f t="shared" si="133"/>
        <v>0.23624569552334423</v>
      </c>
    </row>
    <row r="1022" spans="1:49" x14ac:dyDescent="0.2">
      <c r="A1022">
        <v>1020</v>
      </c>
      <c r="B1022" t="s">
        <v>2990</v>
      </c>
      <c r="C1022" t="s">
        <v>2989</v>
      </c>
      <c r="E1022">
        <v>7612031</v>
      </c>
      <c r="F1022" t="s">
        <v>2988</v>
      </c>
      <c r="G1022" t="s">
        <v>16</v>
      </c>
      <c r="H1022" t="s">
        <v>15</v>
      </c>
      <c r="I1022" t="s">
        <v>2987</v>
      </c>
      <c r="J1022" t="s">
        <v>2986</v>
      </c>
      <c r="K1022" t="s">
        <v>2985</v>
      </c>
      <c r="L1022" t="s">
        <v>2984</v>
      </c>
      <c r="M1022" t="s">
        <v>343</v>
      </c>
      <c r="N1022">
        <v>6</v>
      </c>
      <c r="O1022" t="s">
        <v>2983</v>
      </c>
      <c r="P1022" t="s">
        <v>2982</v>
      </c>
      <c r="Q1022" t="s">
        <v>2981</v>
      </c>
      <c r="R1022" s="8">
        <v>34700</v>
      </c>
      <c r="S1022" s="9">
        <f t="shared" si="128"/>
        <v>1995</v>
      </c>
      <c r="T1022" s="9">
        <v>1995</v>
      </c>
      <c r="U1022" s="9">
        <f t="shared" si="129"/>
        <v>27</v>
      </c>
      <c r="V1022" s="8">
        <v>1995</v>
      </c>
      <c r="W1022" t="s">
        <v>2813</v>
      </c>
      <c r="X1022" s="2">
        <v>0.435</v>
      </c>
      <c r="Y1022" s="7">
        <f t="shared" si="126"/>
        <v>1.1612076559622007E-2</v>
      </c>
      <c r="AA1022">
        <v>1978462</v>
      </c>
      <c r="AB1022">
        <v>14839</v>
      </c>
      <c r="AC1022" t="s">
        <v>2812</v>
      </c>
      <c r="AD1022" t="s">
        <v>6</v>
      </c>
      <c r="AE1022">
        <v>16</v>
      </c>
      <c r="AF1022">
        <v>2</v>
      </c>
      <c r="AH1022" t="s">
        <v>2980</v>
      </c>
      <c r="AI1022" t="s">
        <v>2979</v>
      </c>
      <c r="AJ1022" t="s">
        <v>2978</v>
      </c>
      <c r="AK1022" t="s">
        <v>2977</v>
      </c>
      <c r="AL1022">
        <v>20</v>
      </c>
      <c r="AM1022" s="5">
        <f t="shared" si="130"/>
        <v>0.7407407407407407</v>
      </c>
      <c r="AN1022" s="4">
        <f t="shared" si="127"/>
        <v>1.121909489951898E-3</v>
      </c>
      <c r="AO1022" s="3"/>
      <c r="AP1022">
        <v>0</v>
      </c>
      <c r="AQ1022" t="s">
        <v>1887</v>
      </c>
      <c r="AR1022" t="s">
        <v>2976</v>
      </c>
      <c r="AS1022" t="s">
        <v>1885</v>
      </c>
      <c r="AT1022" s="2">
        <v>2.0099999999999998</v>
      </c>
      <c r="AU1022" s="1">
        <f t="shared" si="131"/>
        <v>0.84650264387209728</v>
      </c>
      <c r="AV1022" s="1">
        <f t="shared" si="132"/>
        <v>0.63669930247869522</v>
      </c>
      <c r="AW1022" s="1">
        <f t="shared" si="133"/>
        <v>0.4268959610852931</v>
      </c>
    </row>
    <row r="1023" spans="1:49" x14ac:dyDescent="0.2">
      <c r="A1023">
        <v>1021</v>
      </c>
      <c r="B1023" t="s">
        <v>2975</v>
      </c>
      <c r="C1023" t="s">
        <v>2974</v>
      </c>
      <c r="F1023" t="s">
        <v>2973</v>
      </c>
      <c r="G1023" t="s">
        <v>16</v>
      </c>
      <c r="H1023" t="s">
        <v>15</v>
      </c>
      <c r="I1023" t="s">
        <v>2972</v>
      </c>
      <c r="J1023" t="s">
        <v>2971</v>
      </c>
      <c r="K1023" t="s">
        <v>2970</v>
      </c>
      <c r="L1023" t="s">
        <v>2969</v>
      </c>
      <c r="M1023" t="s">
        <v>2968</v>
      </c>
      <c r="N1023">
        <v>3</v>
      </c>
      <c r="O1023" t="s">
        <v>2967</v>
      </c>
      <c r="P1023" t="s">
        <v>2966</v>
      </c>
      <c r="Q1023" t="s">
        <v>2965</v>
      </c>
      <c r="R1023" s="8">
        <v>34700</v>
      </c>
      <c r="S1023" s="9">
        <f t="shared" si="128"/>
        <v>1995</v>
      </c>
      <c r="T1023" s="9">
        <v>1995</v>
      </c>
      <c r="U1023" s="9">
        <f t="shared" si="129"/>
        <v>27</v>
      </c>
      <c r="V1023" s="8">
        <v>34943</v>
      </c>
      <c r="W1023" t="s">
        <v>1194</v>
      </c>
      <c r="X1023" s="2">
        <v>0.69299999999999995</v>
      </c>
      <c r="Y1023" s="7">
        <f t="shared" si="126"/>
        <v>1.8499239208777128E-2</v>
      </c>
      <c r="AA1023">
        <v>3076962</v>
      </c>
      <c r="AB1023">
        <v>21084</v>
      </c>
      <c r="AC1023">
        <v>13653032</v>
      </c>
      <c r="AD1023" t="s">
        <v>6</v>
      </c>
      <c r="AE1023">
        <v>20</v>
      </c>
      <c r="AF1023">
        <v>3</v>
      </c>
      <c r="AH1023" t="s">
        <v>2964</v>
      </c>
      <c r="AI1023" t="s">
        <v>2963</v>
      </c>
      <c r="AJ1023" t="s">
        <v>2962</v>
      </c>
      <c r="AK1023" t="s">
        <v>2961</v>
      </c>
      <c r="AL1023">
        <v>100</v>
      </c>
      <c r="AM1023" s="5">
        <f t="shared" si="130"/>
        <v>3.7037037037037037</v>
      </c>
      <c r="AN1023" s="4">
        <f t="shared" si="127"/>
        <v>5.6095474497594904E-3</v>
      </c>
      <c r="AO1023" s="3"/>
      <c r="AP1023">
        <v>0</v>
      </c>
      <c r="AR1023" t="s">
        <v>1</v>
      </c>
      <c r="AT1023" s="2">
        <v>1.833</v>
      </c>
      <c r="AU1023" s="1">
        <f t="shared" si="131"/>
        <v>1.4632331681071835</v>
      </c>
      <c r="AV1023" s="1">
        <f t="shared" si="132"/>
        <v>1.2054393329268309</v>
      </c>
      <c r="AW1023" s="1">
        <f t="shared" si="133"/>
        <v>0.9476454977464781</v>
      </c>
    </row>
    <row r="1024" spans="1:49" x14ac:dyDescent="0.2">
      <c r="A1024">
        <v>1022</v>
      </c>
      <c r="B1024" t="s">
        <v>2960</v>
      </c>
      <c r="C1024" t="s">
        <v>2959</v>
      </c>
      <c r="D1024" t="s">
        <v>2958</v>
      </c>
      <c r="F1024" t="s">
        <v>2957</v>
      </c>
      <c r="G1024" t="s">
        <v>16</v>
      </c>
      <c r="H1024" t="s">
        <v>15</v>
      </c>
      <c r="I1024" t="s">
        <v>2956</v>
      </c>
      <c r="J1024">
        <v>60015970</v>
      </c>
      <c r="K1024" t="s">
        <v>2612</v>
      </c>
      <c r="L1024" t="s">
        <v>2611</v>
      </c>
      <c r="M1024" t="s">
        <v>174</v>
      </c>
      <c r="N1024">
        <v>7</v>
      </c>
      <c r="O1024" t="s">
        <v>2955</v>
      </c>
      <c r="P1024" t="s">
        <v>2954</v>
      </c>
      <c r="Q1024" t="s">
        <v>2608</v>
      </c>
      <c r="R1024" s="8">
        <v>34700</v>
      </c>
      <c r="S1024" s="9">
        <f t="shared" si="128"/>
        <v>1995</v>
      </c>
      <c r="T1024" s="9">
        <v>1995</v>
      </c>
      <c r="U1024" s="9">
        <f t="shared" si="129"/>
        <v>27</v>
      </c>
      <c r="V1024" s="8">
        <v>34700</v>
      </c>
      <c r="W1024" t="s">
        <v>156</v>
      </c>
      <c r="X1024" s="2">
        <v>0.65600000000000003</v>
      </c>
      <c r="Y1024" s="7">
        <f t="shared" si="126"/>
        <v>1.751154534048744E-2</v>
      </c>
      <c r="AA1024">
        <v>9203796</v>
      </c>
      <c r="AB1024">
        <v>20344</v>
      </c>
      <c r="AD1024" t="s">
        <v>6</v>
      </c>
      <c r="AE1024">
        <v>26</v>
      </c>
      <c r="AF1024" s="6">
        <v>44287</v>
      </c>
      <c r="AH1024" t="s">
        <v>2953</v>
      </c>
      <c r="AI1024" t="s">
        <v>2952</v>
      </c>
      <c r="AK1024" t="s">
        <v>2951</v>
      </c>
      <c r="AL1024">
        <v>18</v>
      </c>
      <c r="AM1024" s="5">
        <f t="shared" si="130"/>
        <v>0.66666666666666663</v>
      </c>
      <c r="AN1024" s="4">
        <f t="shared" si="127"/>
        <v>1.0097185409567082E-3</v>
      </c>
      <c r="AO1024" s="3"/>
      <c r="AP1024">
        <v>0</v>
      </c>
      <c r="AR1024" t="s">
        <v>1</v>
      </c>
      <c r="AT1024" s="2">
        <v>1.4530000000000001</v>
      </c>
      <c r="AU1024" s="1">
        <f t="shared" si="131"/>
        <v>1.2560997300628221</v>
      </c>
      <c r="AV1024" s="1">
        <f t="shared" si="132"/>
        <v>0.9260631940722075</v>
      </c>
      <c r="AW1024" s="1">
        <f t="shared" si="133"/>
        <v>0.59602665808159283</v>
      </c>
    </row>
    <row r="1025" spans="1:49" x14ac:dyDescent="0.2">
      <c r="A1025">
        <v>1023</v>
      </c>
      <c r="B1025" t="s">
        <v>2950</v>
      </c>
      <c r="C1025" t="s">
        <v>2949</v>
      </c>
      <c r="D1025" t="s">
        <v>2948</v>
      </c>
      <c r="F1025" t="s">
        <v>2947</v>
      </c>
      <c r="G1025" t="s">
        <v>16</v>
      </c>
      <c r="H1025" t="s">
        <v>15</v>
      </c>
      <c r="I1025" t="s">
        <v>2946</v>
      </c>
      <c r="J1025">
        <v>60068524</v>
      </c>
      <c r="K1025" t="s">
        <v>485</v>
      </c>
      <c r="L1025" t="s">
        <v>484</v>
      </c>
      <c r="M1025" t="s">
        <v>483</v>
      </c>
      <c r="N1025">
        <v>4</v>
      </c>
      <c r="O1025" t="s">
        <v>2945</v>
      </c>
      <c r="P1025" t="s">
        <v>2944</v>
      </c>
      <c r="Q1025" t="s">
        <v>2943</v>
      </c>
      <c r="R1025" s="8">
        <v>34700</v>
      </c>
      <c r="S1025" s="9">
        <f t="shared" si="128"/>
        <v>1995</v>
      </c>
      <c r="T1025" s="9">
        <v>1995</v>
      </c>
      <c r="U1025" s="9">
        <f t="shared" si="129"/>
        <v>27</v>
      </c>
      <c r="V1025" s="8">
        <v>34700</v>
      </c>
      <c r="W1025" t="s">
        <v>156</v>
      </c>
      <c r="X1025" s="2">
        <v>0.65600000000000003</v>
      </c>
      <c r="Y1025" s="7">
        <f t="shared" si="126"/>
        <v>1.751154534048744E-2</v>
      </c>
      <c r="AA1025">
        <v>9203796</v>
      </c>
      <c r="AB1025">
        <v>20344</v>
      </c>
      <c r="AD1025" t="s">
        <v>6</v>
      </c>
      <c r="AE1025">
        <v>26</v>
      </c>
      <c r="AF1025" s="6">
        <v>44287</v>
      </c>
      <c r="AH1025" t="s">
        <v>2942</v>
      </c>
      <c r="AI1025" t="s">
        <v>2941</v>
      </c>
      <c r="AK1025" t="s">
        <v>2940</v>
      </c>
      <c r="AL1025">
        <v>4</v>
      </c>
      <c r="AM1025" s="5">
        <f t="shared" si="130"/>
        <v>0.14814814814814814</v>
      </c>
      <c r="AN1025" s="4">
        <f t="shared" si="127"/>
        <v>2.2438189799037963E-4</v>
      </c>
      <c r="AO1025" s="3"/>
      <c r="AP1025">
        <v>0</v>
      </c>
      <c r="AR1025" t="s">
        <v>2915</v>
      </c>
      <c r="AT1025" s="2">
        <v>1.4530000000000001</v>
      </c>
      <c r="AU1025" s="1">
        <f t="shared" si="131"/>
        <v>1.2325396307738321</v>
      </c>
      <c r="AV1025" s="1">
        <f t="shared" si="132"/>
        <v>0.886796361923891</v>
      </c>
      <c r="AW1025" s="1">
        <f t="shared" si="133"/>
        <v>0.54105309307394978</v>
      </c>
    </row>
    <row r="1026" spans="1:49" x14ac:dyDescent="0.2">
      <c r="A1026">
        <v>1024</v>
      </c>
      <c r="B1026" t="s">
        <v>2939</v>
      </c>
      <c r="C1026" t="s">
        <v>2938</v>
      </c>
      <c r="F1026" t="s">
        <v>2937</v>
      </c>
      <c r="G1026" t="s">
        <v>16</v>
      </c>
      <c r="H1026" t="s">
        <v>15</v>
      </c>
      <c r="I1026" t="s">
        <v>2936</v>
      </c>
      <c r="J1026">
        <v>60027892</v>
      </c>
      <c r="K1026" t="s">
        <v>2935</v>
      </c>
      <c r="L1026" t="s">
        <v>2934</v>
      </c>
      <c r="M1026" t="s">
        <v>1796</v>
      </c>
      <c r="N1026">
        <v>4</v>
      </c>
      <c r="O1026" t="s">
        <v>2933</v>
      </c>
      <c r="P1026" t="s">
        <v>2932</v>
      </c>
      <c r="Q1026" t="s">
        <v>2931</v>
      </c>
      <c r="R1026" s="8">
        <v>34700</v>
      </c>
      <c r="S1026" s="9">
        <f t="shared" si="128"/>
        <v>1995</v>
      </c>
      <c r="T1026" s="9">
        <v>1995</v>
      </c>
      <c r="U1026" s="9">
        <f t="shared" si="129"/>
        <v>27</v>
      </c>
      <c r="V1026" s="8">
        <v>34700</v>
      </c>
      <c r="W1026" t="s">
        <v>2584</v>
      </c>
      <c r="X1026" s="2">
        <v>0.30399999999999999</v>
      </c>
      <c r="Y1026" s="7">
        <f t="shared" ref="Y1026:Y1089" si="134">(X1026-$Z$4)/($Z$3-$Z$4)</f>
        <v>8.115106377299057E-3</v>
      </c>
      <c r="AA1026">
        <v>8952477</v>
      </c>
      <c r="AB1026">
        <v>12250</v>
      </c>
      <c r="AC1026">
        <v>10982760</v>
      </c>
      <c r="AD1026" t="s">
        <v>6</v>
      </c>
      <c r="AE1026">
        <v>8</v>
      </c>
      <c r="AF1026">
        <v>1</v>
      </c>
      <c r="AH1026" t="s">
        <v>2930</v>
      </c>
      <c r="AI1026" t="s">
        <v>2929</v>
      </c>
      <c r="AJ1026" t="s">
        <v>2928</v>
      </c>
      <c r="AK1026" t="s">
        <v>2927</v>
      </c>
      <c r="AL1026">
        <v>0</v>
      </c>
      <c r="AM1026" s="5">
        <f t="shared" si="130"/>
        <v>0</v>
      </c>
      <c r="AN1026" s="4">
        <f t="shared" ref="AN1026:AN1089" si="135">(AM1026-$AO$4)/($AO$3-$AO$4)</f>
        <v>0</v>
      </c>
      <c r="AO1026" s="3"/>
      <c r="AP1026">
        <v>0</v>
      </c>
      <c r="AR1026" t="s">
        <v>1</v>
      </c>
      <c r="AT1026" s="2" t="s">
        <v>20</v>
      </c>
      <c r="AU1026" s="1">
        <f t="shared" si="131"/>
        <v>0.56805744641093392</v>
      </c>
      <c r="AV1026" s="1">
        <f t="shared" si="132"/>
        <v>0.40575531886495286</v>
      </c>
      <c r="AW1026" s="1">
        <f t="shared" si="133"/>
        <v>0.24345319131897172</v>
      </c>
    </row>
    <row r="1027" spans="1:49" x14ac:dyDescent="0.2">
      <c r="A1027">
        <v>1025</v>
      </c>
      <c r="B1027" t="s">
        <v>2926</v>
      </c>
      <c r="C1027" t="s">
        <v>2925</v>
      </c>
      <c r="D1027" t="s">
        <v>2924</v>
      </c>
      <c r="F1027" t="s">
        <v>2923</v>
      </c>
      <c r="G1027" t="s">
        <v>16</v>
      </c>
      <c r="H1027" t="s">
        <v>15</v>
      </c>
      <c r="I1027" t="s">
        <v>2922</v>
      </c>
      <c r="J1027">
        <v>60068524</v>
      </c>
      <c r="K1027" t="s">
        <v>485</v>
      </c>
      <c r="L1027" t="s">
        <v>484</v>
      </c>
      <c r="M1027" t="s">
        <v>483</v>
      </c>
      <c r="N1027">
        <v>18</v>
      </c>
      <c r="O1027" t="s">
        <v>2921</v>
      </c>
      <c r="P1027" t="s">
        <v>2920</v>
      </c>
      <c r="Q1027" t="s">
        <v>2919</v>
      </c>
      <c r="R1027" s="8">
        <v>34700</v>
      </c>
      <c r="S1027" s="9">
        <f t="shared" si="128"/>
        <v>1995</v>
      </c>
      <c r="T1027" s="9">
        <v>1995</v>
      </c>
      <c r="U1027" s="9">
        <f t="shared" si="129"/>
        <v>27</v>
      </c>
      <c r="V1027" s="8">
        <v>34700</v>
      </c>
      <c r="W1027" t="s">
        <v>156</v>
      </c>
      <c r="X1027" s="2">
        <v>0.65600000000000003</v>
      </c>
      <c r="Y1027" s="7">
        <f t="shared" si="134"/>
        <v>1.751154534048744E-2</v>
      </c>
      <c r="AA1027">
        <v>9203796</v>
      </c>
      <c r="AB1027">
        <v>20344</v>
      </c>
      <c r="AD1027" t="s">
        <v>6</v>
      </c>
      <c r="AE1027">
        <v>26</v>
      </c>
      <c r="AF1027" s="6">
        <v>44287</v>
      </c>
      <c r="AH1027" t="s">
        <v>2918</v>
      </c>
      <c r="AI1027" t="s">
        <v>2917</v>
      </c>
      <c r="AK1027" t="s">
        <v>2916</v>
      </c>
      <c r="AL1027">
        <v>20</v>
      </c>
      <c r="AM1027" s="5">
        <f t="shared" si="130"/>
        <v>0.7407407407407407</v>
      </c>
      <c r="AN1027" s="4">
        <f t="shared" si="135"/>
        <v>1.121909489951898E-3</v>
      </c>
      <c r="AO1027" s="3"/>
      <c r="AP1027">
        <v>0</v>
      </c>
      <c r="AR1027" t="s">
        <v>2915</v>
      </c>
      <c r="AT1027" s="2">
        <v>1.4530000000000001</v>
      </c>
      <c r="AU1027" s="1">
        <f t="shared" si="131"/>
        <v>1.2594654585326777</v>
      </c>
      <c r="AV1027" s="1">
        <f t="shared" si="132"/>
        <v>0.931672741521967</v>
      </c>
      <c r="AW1027" s="1">
        <f t="shared" si="133"/>
        <v>0.60388002451125611</v>
      </c>
    </row>
    <row r="1028" spans="1:49" x14ac:dyDescent="0.2">
      <c r="A1028">
        <v>1026</v>
      </c>
      <c r="B1028" t="s">
        <v>2914</v>
      </c>
      <c r="C1028" t="s">
        <v>2913</v>
      </c>
      <c r="F1028" t="s">
        <v>2912</v>
      </c>
      <c r="G1028" t="s">
        <v>16</v>
      </c>
      <c r="H1028" t="s">
        <v>15</v>
      </c>
      <c r="I1028" t="s">
        <v>2911</v>
      </c>
      <c r="J1028" t="s">
        <v>2910</v>
      </c>
      <c r="K1028" t="s">
        <v>2909</v>
      </c>
      <c r="L1028" t="s">
        <v>2908</v>
      </c>
      <c r="M1028" t="s">
        <v>128</v>
      </c>
      <c r="N1028">
        <v>1</v>
      </c>
      <c r="O1028" t="s">
        <v>2907</v>
      </c>
      <c r="P1028">
        <v>7004931900</v>
      </c>
      <c r="Q1028" t="s">
        <v>2906</v>
      </c>
      <c r="R1028" s="8">
        <v>34700</v>
      </c>
      <c r="S1028" s="9">
        <f t="shared" si="128"/>
        <v>1995</v>
      </c>
      <c r="T1028" s="9">
        <v>1995</v>
      </c>
      <c r="U1028" s="9">
        <f t="shared" si="129"/>
        <v>27</v>
      </c>
      <c r="V1028" s="8">
        <v>34700</v>
      </c>
      <c r="W1028" t="s">
        <v>2649</v>
      </c>
      <c r="X1028" s="2">
        <v>2.141</v>
      </c>
      <c r="Y1028" s="7">
        <f t="shared" si="134"/>
        <v>5.7152772216438434E-2</v>
      </c>
      <c r="AA1028">
        <v>1962892</v>
      </c>
      <c r="AB1028">
        <v>17360</v>
      </c>
      <c r="AC1028">
        <v>15580644</v>
      </c>
      <c r="AD1028" t="s">
        <v>6</v>
      </c>
      <c r="AE1028">
        <v>33</v>
      </c>
      <c r="AF1028">
        <v>1</v>
      </c>
      <c r="AH1028" t="s">
        <v>2905</v>
      </c>
      <c r="AI1028" t="s">
        <v>2904</v>
      </c>
      <c r="AK1028" t="s">
        <v>2903</v>
      </c>
      <c r="AL1028">
        <v>82</v>
      </c>
      <c r="AM1028" s="5">
        <f t="shared" si="130"/>
        <v>3.0370370370370372</v>
      </c>
      <c r="AN1028" s="4">
        <f t="shared" si="135"/>
        <v>4.5998289088027824E-3</v>
      </c>
      <c r="AO1028" s="3"/>
      <c r="AP1028">
        <v>0</v>
      </c>
      <c r="AQ1028" t="s">
        <v>2</v>
      </c>
      <c r="AR1028" t="s">
        <v>1</v>
      </c>
      <c r="AS1028" t="s">
        <v>0</v>
      </c>
      <c r="AT1028" s="2" t="s">
        <v>20</v>
      </c>
      <c r="AU1028" s="1">
        <f t="shared" si="131"/>
        <v>4.138688922414774</v>
      </c>
      <c r="AV1028" s="1">
        <f t="shared" si="132"/>
        <v>3.0876300562620607</v>
      </c>
      <c r="AW1028" s="1">
        <f t="shared" si="133"/>
        <v>2.0365711901093477</v>
      </c>
    </row>
    <row r="1029" spans="1:49" x14ac:dyDescent="0.2">
      <c r="A1029">
        <v>1027</v>
      </c>
      <c r="B1029" t="s">
        <v>2902</v>
      </c>
      <c r="C1029" t="s">
        <v>2901</v>
      </c>
      <c r="F1029" t="s">
        <v>2900</v>
      </c>
      <c r="G1029" t="s">
        <v>16</v>
      </c>
      <c r="H1029" t="s">
        <v>15</v>
      </c>
      <c r="I1029" t="s">
        <v>2899</v>
      </c>
      <c r="N1029">
        <v>5</v>
      </c>
      <c r="O1029" t="s">
        <v>2898</v>
      </c>
      <c r="P1029" t="s">
        <v>2897</v>
      </c>
      <c r="Q1029" t="s">
        <v>2896</v>
      </c>
      <c r="R1029" s="8">
        <v>34700</v>
      </c>
      <c r="S1029" s="9">
        <f t="shared" si="128"/>
        <v>1995</v>
      </c>
      <c r="T1029" s="9">
        <v>1995</v>
      </c>
      <c r="U1029" s="9">
        <f t="shared" si="129"/>
        <v>27</v>
      </c>
      <c r="V1029" s="8" t="s">
        <v>2561</v>
      </c>
      <c r="W1029" t="s">
        <v>2560</v>
      </c>
      <c r="X1029" s="2">
        <v>0.371</v>
      </c>
      <c r="Y1029" s="7">
        <f t="shared" si="134"/>
        <v>9.9036331117695747E-3</v>
      </c>
      <c r="AA1029">
        <v>486604</v>
      </c>
      <c r="AB1029">
        <v>28580</v>
      </c>
      <c r="AC1029" t="s">
        <v>2559</v>
      </c>
      <c r="AD1029" t="s">
        <v>6</v>
      </c>
      <c r="AE1029">
        <v>30</v>
      </c>
      <c r="AF1029">
        <v>1</v>
      </c>
      <c r="AH1029" t="s">
        <v>2895</v>
      </c>
      <c r="AI1029" t="s">
        <v>2894</v>
      </c>
      <c r="AK1029" t="s">
        <v>2893</v>
      </c>
      <c r="AL1029">
        <v>44</v>
      </c>
      <c r="AM1029" s="5">
        <f t="shared" si="130"/>
        <v>1.6296296296296295</v>
      </c>
      <c r="AN1029" s="4">
        <f t="shared" si="135"/>
        <v>2.4682008778941756E-3</v>
      </c>
      <c r="AO1029" s="3"/>
      <c r="AP1029">
        <v>0</v>
      </c>
      <c r="AR1029" t="s">
        <v>1</v>
      </c>
      <c r="AT1029" s="2">
        <v>1.431</v>
      </c>
      <c r="AU1029" s="1">
        <f t="shared" si="131"/>
        <v>0.76730034416069548</v>
      </c>
      <c r="AV1029" s="1">
        <f t="shared" si="132"/>
        <v>0.61859169948318748</v>
      </c>
      <c r="AW1029" s="1">
        <f t="shared" si="133"/>
        <v>0.46988305480567955</v>
      </c>
    </row>
    <row r="1030" spans="1:49" x14ac:dyDescent="0.2">
      <c r="A1030">
        <v>1028</v>
      </c>
      <c r="B1030" t="s">
        <v>2892</v>
      </c>
      <c r="C1030" t="s">
        <v>2891</v>
      </c>
      <c r="D1030" t="s">
        <v>2890</v>
      </c>
      <c r="F1030" t="s">
        <v>2889</v>
      </c>
      <c r="G1030" t="s">
        <v>16</v>
      </c>
      <c r="H1030" t="s">
        <v>15</v>
      </c>
      <c r="I1030" t="s">
        <v>163</v>
      </c>
      <c r="J1030" t="s">
        <v>2888</v>
      </c>
      <c r="K1030" t="s">
        <v>2887</v>
      </c>
      <c r="L1030" t="s">
        <v>2886</v>
      </c>
      <c r="M1030" t="s">
        <v>2885</v>
      </c>
      <c r="N1030">
        <v>2</v>
      </c>
      <c r="O1030" t="s">
        <v>2884</v>
      </c>
      <c r="P1030" t="s">
        <v>2883</v>
      </c>
      <c r="Q1030" t="s">
        <v>2882</v>
      </c>
      <c r="R1030" s="8">
        <v>34700</v>
      </c>
      <c r="S1030" s="9">
        <f t="shared" si="128"/>
        <v>1995</v>
      </c>
      <c r="T1030" s="9">
        <v>1995</v>
      </c>
      <c r="U1030" s="9">
        <f t="shared" si="129"/>
        <v>27</v>
      </c>
      <c r="V1030" s="8">
        <v>34700</v>
      </c>
      <c r="W1030" t="s">
        <v>156</v>
      </c>
      <c r="X1030" s="2">
        <v>0.65600000000000003</v>
      </c>
      <c r="Y1030" s="7">
        <f t="shared" si="134"/>
        <v>1.751154534048744E-2</v>
      </c>
      <c r="AA1030">
        <v>9203796</v>
      </c>
      <c r="AB1030">
        <v>20344</v>
      </c>
      <c r="AD1030" t="s">
        <v>6</v>
      </c>
      <c r="AE1030">
        <v>26</v>
      </c>
      <c r="AF1030" s="6">
        <v>44287</v>
      </c>
      <c r="AH1030" t="s">
        <v>2881</v>
      </c>
      <c r="AI1030" t="s">
        <v>2880</v>
      </c>
      <c r="AK1030" t="s">
        <v>2879</v>
      </c>
      <c r="AL1030">
        <v>43</v>
      </c>
      <c r="AM1030" s="5">
        <f t="shared" si="130"/>
        <v>1.5925925925925926</v>
      </c>
      <c r="AN1030" s="4">
        <f t="shared" si="135"/>
        <v>2.4121054033965808E-3</v>
      </c>
      <c r="AO1030" s="3"/>
      <c r="AP1030">
        <v>0</v>
      </c>
      <c r="AR1030" t="s">
        <v>1</v>
      </c>
      <c r="AT1030" s="2">
        <v>1.4530000000000001</v>
      </c>
      <c r="AU1030" s="1">
        <f t="shared" si="131"/>
        <v>1.2981713359360183</v>
      </c>
      <c r="AV1030" s="1">
        <f t="shared" si="132"/>
        <v>0.99618253719420102</v>
      </c>
      <c r="AW1030" s="1">
        <f t="shared" si="133"/>
        <v>0.69419373845238386</v>
      </c>
    </row>
    <row r="1031" spans="1:49" x14ac:dyDescent="0.2">
      <c r="A1031">
        <v>1029</v>
      </c>
      <c r="B1031" t="s">
        <v>2878</v>
      </c>
      <c r="C1031" t="s">
        <v>2877</v>
      </c>
      <c r="D1031">
        <v>920379694001757</v>
      </c>
      <c r="F1031" t="s">
        <v>2876</v>
      </c>
      <c r="G1031" t="s">
        <v>16</v>
      </c>
      <c r="H1031" t="s">
        <v>15</v>
      </c>
      <c r="I1031" t="s">
        <v>2875</v>
      </c>
      <c r="J1031">
        <v>60015658</v>
      </c>
      <c r="K1031" t="s">
        <v>2574</v>
      </c>
      <c r="L1031" t="s">
        <v>2573</v>
      </c>
      <c r="M1031" t="s">
        <v>174</v>
      </c>
      <c r="N1031">
        <v>8</v>
      </c>
      <c r="O1031" t="s">
        <v>2874</v>
      </c>
      <c r="P1031" t="s">
        <v>2873</v>
      </c>
      <c r="Q1031" t="s">
        <v>2872</v>
      </c>
      <c r="R1031" s="8">
        <v>34700</v>
      </c>
      <c r="S1031" s="9">
        <f t="shared" si="128"/>
        <v>1995</v>
      </c>
      <c r="T1031" s="9">
        <v>1995</v>
      </c>
      <c r="U1031" s="9">
        <f t="shared" si="129"/>
        <v>27</v>
      </c>
      <c r="V1031" s="8">
        <v>34700</v>
      </c>
      <c r="W1031" t="s">
        <v>156</v>
      </c>
      <c r="X1031" s="2">
        <v>0.65600000000000003</v>
      </c>
      <c r="Y1031" s="7">
        <f t="shared" si="134"/>
        <v>1.751154534048744E-2</v>
      </c>
      <c r="AA1031">
        <v>9203796</v>
      </c>
      <c r="AB1031">
        <v>20344</v>
      </c>
      <c r="AD1031" t="s">
        <v>6</v>
      </c>
      <c r="AE1031">
        <v>26</v>
      </c>
      <c r="AF1031" s="6">
        <v>44287</v>
      </c>
      <c r="AH1031" t="s">
        <v>2871</v>
      </c>
      <c r="AI1031" t="s">
        <v>2870</v>
      </c>
      <c r="AK1031" t="s">
        <v>2869</v>
      </c>
      <c r="AL1031">
        <v>9</v>
      </c>
      <c r="AM1031" s="5">
        <f t="shared" si="130"/>
        <v>0.33333333333333331</v>
      </c>
      <c r="AN1031" s="4">
        <f t="shared" si="135"/>
        <v>5.048592704783541E-4</v>
      </c>
      <c r="AO1031" s="3"/>
      <c r="AP1031">
        <v>0</v>
      </c>
      <c r="AR1031" t="s">
        <v>1</v>
      </c>
      <c r="AT1031" s="2">
        <v>1.4530000000000001</v>
      </c>
      <c r="AU1031" s="1">
        <f t="shared" si="131"/>
        <v>1.2409539519484714</v>
      </c>
      <c r="AV1031" s="1">
        <f t="shared" si="132"/>
        <v>0.90082023054828975</v>
      </c>
      <c r="AW1031" s="1">
        <f t="shared" si="133"/>
        <v>0.56068650914810791</v>
      </c>
    </row>
    <row r="1032" spans="1:49" x14ac:dyDescent="0.2">
      <c r="A1032">
        <v>1030</v>
      </c>
      <c r="B1032" t="s">
        <v>2868</v>
      </c>
      <c r="C1032" t="s">
        <v>2867</v>
      </c>
      <c r="D1032" t="s">
        <v>2866</v>
      </c>
      <c r="F1032" t="s">
        <v>2865</v>
      </c>
      <c r="G1032" t="s">
        <v>16</v>
      </c>
      <c r="H1032" t="s">
        <v>15</v>
      </c>
      <c r="I1032" t="s">
        <v>2864</v>
      </c>
      <c r="J1032" t="s">
        <v>2863</v>
      </c>
      <c r="K1032" t="s">
        <v>2862</v>
      </c>
      <c r="L1032" t="s">
        <v>2861</v>
      </c>
      <c r="M1032" t="s">
        <v>42</v>
      </c>
      <c r="N1032">
        <v>7</v>
      </c>
      <c r="O1032" t="s">
        <v>2860</v>
      </c>
      <c r="P1032" t="s">
        <v>2859</v>
      </c>
      <c r="Q1032" t="s">
        <v>2858</v>
      </c>
      <c r="R1032" s="8">
        <v>34700</v>
      </c>
      <c r="S1032" s="9">
        <f t="shared" si="128"/>
        <v>1995</v>
      </c>
      <c r="T1032" s="9">
        <v>1995</v>
      </c>
      <c r="U1032" s="9">
        <f t="shared" si="129"/>
        <v>27</v>
      </c>
      <c r="V1032" s="8">
        <v>34700</v>
      </c>
      <c r="W1032" t="s">
        <v>156</v>
      </c>
      <c r="X1032" s="2">
        <v>0.65600000000000003</v>
      </c>
      <c r="Y1032" s="7">
        <f t="shared" si="134"/>
        <v>1.751154534048744E-2</v>
      </c>
      <c r="AA1032">
        <v>9203796</v>
      </c>
      <c r="AB1032">
        <v>20344</v>
      </c>
      <c r="AD1032" t="s">
        <v>6</v>
      </c>
      <c r="AE1032">
        <v>26</v>
      </c>
      <c r="AF1032" s="6">
        <v>44287</v>
      </c>
      <c r="AH1032" t="s">
        <v>2857</v>
      </c>
      <c r="AI1032" t="s">
        <v>2856</v>
      </c>
      <c r="AK1032" t="s">
        <v>2855</v>
      </c>
      <c r="AL1032">
        <v>4</v>
      </c>
      <c r="AM1032" s="5">
        <f t="shared" si="130"/>
        <v>0.14814814814814814</v>
      </c>
      <c r="AN1032" s="4">
        <f t="shared" si="135"/>
        <v>2.2438189799037963E-4</v>
      </c>
      <c r="AO1032" s="3"/>
      <c r="AP1032">
        <v>0</v>
      </c>
      <c r="AR1032" t="s">
        <v>1</v>
      </c>
      <c r="AT1032" s="2">
        <v>1.4530000000000001</v>
      </c>
      <c r="AU1032" s="1">
        <f t="shared" si="131"/>
        <v>1.2325396307738321</v>
      </c>
      <c r="AV1032" s="1">
        <f t="shared" si="132"/>
        <v>0.886796361923891</v>
      </c>
      <c r="AW1032" s="1">
        <f t="shared" si="133"/>
        <v>0.54105309307394978</v>
      </c>
    </row>
    <row r="1033" spans="1:49" x14ac:dyDescent="0.2">
      <c r="A1033">
        <v>1031</v>
      </c>
      <c r="B1033" t="s">
        <v>2854</v>
      </c>
      <c r="C1033" t="s">
        <v>2853</v>
      </c>
      <c r="F1033" t="s">
        <v>2852</v>
      </c>
      <c r="G1033" t="s">
        <v>16</v>
      </c>
      <c r="H1033" t="s">
        <v>15</v>
      </c>
      <c r="I1033" t="s">
        <v>2851</v>
      </c>
      <c r="J1033">
        <v>60029570</v>
      </c>
      <c r="K1033" t="s">
        <v>2850</v>
      </c>
      <c r="L1033" t="s">
        <v>2849</v>
      </c>
      <c r="M1033" t="s">
        <v>2848</v>
      </c>
      <c r="N1033">
        <v>2</v>
      </c>
      <c r="O1033" t="s">
        <v>2847</v>
      </c>
      <c r="P1033" t="s">
        <v>2846</v>
      </c>
      <c r="Q1033" t="s">
        <v>2845</v>
      </c>
      <c r="R1033" s="8">
        <v>34700</v>
      </c>
      <c r="S1033" s="9">
        <f t="shared" si="128"/>
        <v>1995</v>
      </c>
      <c r="T1033" s="9">
        <v>1995</v>
      </c>
      <c r="U1033" s="9">
        <f t="shared" si="129"/>
        <v>27</v>
      </c>
      <c r="V1033" s="8">
        <v>34700</v>
      </c>
      <c r="W1033" t="s">
        <v>2584</v>
      </c>
      <c r="X1033" s="2">
        <v>0.30399999999999999</v>
      </c>
      <c r="Y1033" s="7">
        <f t="shared" si="134"/>
        <v>8.115106377299057E-3</v>
      </c>
      <c r="AA1033">
        <v>8952477</v>
      </c>
      <c r="AB1033">
        <v>12250</v>
      </c>
      <c r="AC1033">
        <v>10982760</v>
      </c>
      <c r="AD1033" t="s">
        <v>6</v>
      </c>
      <c r="AE1033">
        <v>8</v>
      </c>
      <c r="AF1033">
        <v>1</v>
      </c>
      <c r="AH1033" t="s">
        <v>2844</v>
      </c>
      <c r="AI1033" t="s">
        <v>2843</v>
      </c>
      <c r="AJ1033" t="s">
        <v>2842</v>
      </c>
      <c r="AK1033" t="s">
        <v>2841</v>
      </c>
      <c r="AL1033">
        <v>4</v>
      </c>
      <c r="AM1033" s="5">
        <f t="shared" si="130"/>
        <v>0.14814814814814814</v>
      </c>
      <c r="AN1033" s="4">
        <f t="shared" si="135"/>
        <v>2.2438189799037963E-4</v>
      </c>
      <c r="AO1033" s="3"/>
      <c r="AP1033">
        <v>0</v>
      </c>
      <c r="AR1033" t="s">
        <v>1</v>
      </c>
      <c r="AT1033" s="2" t="s">
        <v>20</v>
      </c>
      <c r="AU1033" s="1">
        <f t="shared" si="131"/>
        <v>0.57478890335064536</v>
      </c>
      <c r="AV1033" s="1">
        <f t="shared" si="132"/>
        <v>0.41697441376447181</v>
      </c>
      <c r="AW1033" s="1">
        <f t="shared" si="133"/>
        <v>0.25915992417829831</v>
      </c>
    </row>
    <row r="1034" spans="1:49" x14ac:dyDescent="0.2">
      <c r="A1034">
        <v>1032</v>
      </c>
      <c r="B1034" t="s">
        <v>2840</v>
      </c>
      <c r="C1034" t="s">
        <v>2839</v>
      </c>
      <c r="D1034" t="s">
        <v>2838</v>
      </c>
      <c r="F1034" t="s">
        <v>2837</v>
      </c>
      <c r="G1034" t="s">
        <v>16</v>
      </c>
      <c r="H1034" t="s">
        <v>15</v>
      </c>
      <c r="I1034" t="s">
        <v>2836</v>
      </c>
      <c r="J1034">
        <v>60008950</v>
      </c>
      <c r="K1034" t="s">
        <v>585</v>
      </c>
      <c r="L1034" t="s">
        <v>584</v>
      </c>
      <c r="M1034" t="s">
        <v>583</v>
      </c>
      <c r="N1034">
        <v>8</v>
      </c>
      <c r="O1034" t="s">
        <v>2835</v>
      </c>
      <c r="P1034" t="s">
        <v>2834</v>
      </c>
      <c r="Q1034" t="s">
        <v>2833</v>
      </c>
      <c r="R1034" s="8">
        <v>34700</v>
      </c>
      <c r="S1034" s="9">
        <f t="shared" si="128"/>
        <v>1995</v>
      </c>
      <c r="T1034" s="9">
        <v>1995</v>
      </c>
      <c r="U1034" s="9">
        <f t="shared" si="129"/>
        <v>27</v>
      </c>
      <c r="V1034" s="8">
        <v>34700</v>
      </c>
      <c r="W1034" t="s">
        <v>156</v>
      </c>
      <c r="X1034" s="2">
        <v>0.65600000000000003</v>
      </c>
      <c r="Y1034" s="7">
        <f t="shared" si="134"/>
        <v>1.751154534048744E-2</v>
      </c>
      <c r="AA1034">
        <v>9203796</v>
      </c>
      <c r="AB1034">
        <v>20344</v>
      </c>
      <c r="AD1034" t="s">
        <v>6</v>
      </c>
      <c r="AE1034">
        <v>26</v>
      </c>
      <c r="AF1034" s="6">
        <v>44287</v>
      </c>
      <c r="AH1034" t="s">
        <v>2832</v>
      </c>
      <c r="AI1034" t="s">
        <v>2831</v>
      </c>
      <c r="AK1034" t="s">
        <v>2830</v>
      </c>
      <c r="AL1034">
        <v>3</v>
      </c>
      <c r="AM1034" s="5">
        <f t="shared" si="130"/>
        <v>0.1111111111111111</v>
      </c>
      <c r="AN1034" s="4">
        <f t="shared" si="135"/>
        <v>1.682864234927847E-4</v>
      </c>
      <c r="AO1034" s="3"/>
      <c r="AP1034">
        <v>0</v>
      </c>
      <c r="AR1034" t="s">
        <v>1</v>
      </c>
      <c r="AT1034" s="2">
        <v>1.4530000000000001</v>
      </c>
      <c r="AU1034" s="1">
        <f t="shared" si="131"/>
        <v>1.2308567665389043</v>
      </c>
      <c r="AV1034" s="1">
        <f t="shared" si="132"/>
        <v>0.88399158819901136</v>
      </c>
      <c r="AW1034" s="1">
        <f t="shared" si="133"/>
        <v>0.53712640985911808</v>
      </c>
    </row>
    <row r="1035" spans="1:49" x14ac:dyDescent="0.2">
      <c r="A1035">
        <v>1033</v>
      </c>
      <c r="B1035" t="s">
        <v>2829</v>
      </c>
      <c r="C1035" t="s">
        <v>2828</v>
      </c>
      <c r="F1035" t="s">
        <v>2827</v>
      </c>
      <c r="G1035" t="s">
        <v>16</v>
      </c>
      <c r="H1035" t="s">
        <v>15</v>
      </c>
      <c r="I1035" t="s">
        <v>2826</v>
      </c>
      <c r="N1035">
        <v>1</v>
      </c>
      <c r="O1035" t="s">
        <v>2825</v>
      </c>
      <c r="P1035">
        <v>35586046100</v>
      </c>
      <c r="R1035" s="8">
        <v>34700</v>
      </c>
      <c r="S1035" s="9">
        <f t="shared" si="128"/>
        <v>1995</v>
      </c>
      <c r="T1035" s="9">
        <v>1995</v>
      </c>
      <c r="U1035" s="9">
        <f t="shared" si="129"/>
        <v>27</v>
      </c>
      <c r="V1035" s="8" t="s">
        <v>2561</v>
      </c>
      <c r="W1035" t="s">
        <v>2560</v>
      </c>
      <c r="X1035" s="2">
        <v>0.371</v>
      </c>
      <c r="Y1035" s="7">
        <f t="shared" si="134"/>
        <v>9.9036331117695747E-3</v>
      </c>
      <c r="AA1035">
        <v>486604</v>
      </c>
      <c r="AB1035">
        <v>28580</v>
      </c>
      <c r="AC1035" t="s">
        <v>2559</v>
      </c>
      <c r="AD1035" t="s">
        <v>6</v>
      </c>
      <c r="AE1035">
        <v>30</v>
      </c>
      <c r="AF1035">
        <v>1</v>
      </c>
      <c r="AH1035" s="10">
        <v>45231</v>
      </c>
      <c r="AI1035" t="s">
        <v>2824</v>
      </c>
      <c r="AK1035" t="s">
        <v>2823</v>
      </c>
      <c r="AL1035">
        <v>3</v>
      </c>
      <c r="AM1035" s="5">
        <f t="shared" si="130"/>
        <v>0.1111111111111111</v>
      </c>
      <c r="AN1035" s="4">
        <f t="shared" si="135"/>
        <v>1.682864234927847E-4</v>
      </c>
      <c r="AO1035" s="3"/>
      <c r="AP1035">
        <v>0</v>
      </c>
      <c r="AR1035" t="s">
        <v>1</v>
      </c>
      <c r="AT1035" s="2">
        <v>1.431</v>
      </c>
      <c r="AU1035" s="1">
        <f t="shared" si="131"/>
        <v>0.69830291052865368</v>
      </c>
      <c r="AV1035" s="1">
        <f t="shared" si="132"/>
        <v>0.50359597676311796</v>
      </c>
      <c r="AW1035" s="1">
        <f t="shared" si="133"/>
        <v>0.30888904299758219</v>
      </c>
    </row>
    <row r="1036" spans="1:49" x14ac:dyDescent="0.2">
      <c r="A1036">
        <v>1034</v>
      </c>
      <c r="B1036" t="s">
        <v>2822</v>
      </c>
      <c r="C1036" t="s">
        <v>2821</v>
      </c>
      <c r="E1036">
        <v>7748204</v>
      </c>
      <c r="F1036" t="s">
        <v>2820</v>
      </c>
      <c r="G1036" t="s">
        <v>16</v>
      </c>
      <c r="H1036" t="s">
        <v>15</v>
      </c>
      <c r="I1036" t="s">
        <v>2819</v>
      </c>
      <c r="J1036">
        <v>115993545</v>
      </c>
      <c r="K1036" t="s">
        <v>2818</v>
      </c>
      <c r="L1036" t="s">
        <v>2817</v>
      </c>
      <c r="M1036" t="s">
        <v>583</v>
      </c>
      <c r="N1036">
        <v>2</v>
      </c>
      <c r="O1036" t="s">
        <v>2816</v>
      </c>
      <c r="P1036" t="s">
        <v>2815</v>
      </c>
      <c r="Q1036" t="s">
        <v>2814</v>
      </c>
      <c r="R1036" s="8">
        <v>34700</v>
      </c>
      <c r="S1036" s="9">
        <f t="shared" si="128"/>
        <v>1995</v>
      </c>
      <c r="T1036" s="9">
        <v>1995</v>
      </c>
      <c r="U1036" s="9">
        <f t="shared" si="129"/>
        <v>27</v>
      </c>
      <c r="V1036" s="8">
        <v>1995</v>
      </c>
      <c r="W1036" t="s">
        <v>2813</v>
      </c>
      <c r="X1036" s="2">
        <v>0.435</v>
      </c>
      <c r="Y1036" s="7">
        <f t="shared" si="134"/>
        <v>1.1612076559622007E-2</v>
      </c>
      <c r="AA1036">
        <v>1978462</v>
      </c>
      <c r="AB1036">
        <v>14839</v>
      </c>
      <c r="AC1036" t="s">
        <v>2812</v>
      </c>
      <c r="AD1036" t="s">
        <v>6</v>
      </c>
      <c r="AE1036">
        <v>16</v>
      </c>
      <c r="AF1036">
        <v>1</v>
      </c>
      <c r="AH1036" t="s">
        <v>2811</v>
      </c>
      <c r="AI1036" t="s">
        <v>2810</v>
      </c>
      <c r="AJ1036" t="s">
        <v>2809</v>
      </c>
      <c r="AK1036" t="s">
        <v>2808</v>
      </c>
      <c r="AL1036">
        <v>61</v>
      </c>
      <c r="AM1036" s="5">
        <f t="shared" si="130"/>
        <v>2.2592592592592591</v>
      </c>
      <c r="AN1036" s="4">
        <f t="shared" si="135"/>
        <v>3.4218239443532892E-3</v>
      </c>
      <c r="AO1036" s="3"/>
      <c r="AP1036">
        <v>0</v>
      </c>
      <c r="AR1036" t="s">
        <v>1</v>
      </c>
      <c r="AT1036" s="2">
        <v>2.0099999999999998</v>
      </c>
      <c r="AU1036" s="1">
        <f t="shared" si="131"/>
        <v>0.9155000775041392</v>
      </c>
      <c r="AV1036" s="1">
        <f t="shared" si="132"/>
        <v>0.75169502519876485</v>
      </c>
      <c r="AW1036" s="1">
        <f t="shared" si="133"/>
        <v>0.5878899728933904</v>
      </c>
    </row>
    <row r="1037" spans="1:49" x14ac:dyDescent="0.2">
      <c r="A1037">
        <v>1035</v>
      </c>
      <c r="B1037" t="s">
        <v>2807</v>
      </c>
      <c r="F1037" t="s">
        <v>2806</v>
      </c>
      <c r="G1037" t="s">
        <v>16</v>
      </c>
      <c r="H1037" t="s">
        <v>15</v>
      </c>
      <c r="I1037" t="s">
        <v>2805</v>
      </c>
      <c r="N1037">
        <v>3</v>
      </c>
      <c r="O1037" t="s">
        <v>2804</v>
      </c>
      <c r="P1037" t="s">
        <v>2803</v>
      </c>
      <c r="Q1037" t="s">
        <v>2802</v>
      </c>
      <c r="R1037" s="8">
        <v>34700</v>
      </c>
      <c r="S1037" s="9">
        <f t="shared" si="128"/>
        <v>1995</v>
      </c>
      <c r="T1037" s="9">
        <v>1995</v>
      </c>
      <c r="U1037" s="9">
        <f t="shared" si="129"/>
        <v>27</v>
      </c>
      <c r="V1037" s="8">
        <v>1995</v>
      </c>
      <c r="W1037" t="s">
        <v>2524</v>
      </c>
      <c r="X1037" s="2">
        <v>0.29499999999999998</v>
      </c>
      <c r="Y1037" s="7">
        <f t="shared" si="134"/>
        <v>7.8748565174448087E-3</v>
      </c>
      <c r="AA1037">
        <v>10642269</v>
      </c>
      <c r="AB1037">
        <v>19554</v>
      </c>
      <c r="AD1037" t="s">
        <v>6</v>
      </c>
      <c r="AE1037">
        <v>40</v>
      </c>
      <c r="AF1037">
        <v>4</v>
      </c>
      <c r="AH1037" s="10">
        <v>42278</v>
      </c>
      <c r="AI1037" t="s">
        <v>2801</v>
      </c>
      <c r="AK1037" t="s">
        <v>2800</v>
      </c>
      <c r="AL1037">
        <v>0</v>
      </c>
      <c r="AM1037" s="5">
        <f t="shared" si="130"/>
        <v>0</v>
      </c>
      <c r="AN1037" s="4">
        <f t="shared" si="135"/>
        <v>0</v>
      </c>
      <c r="AO1037" s="3"/>
      <c r="AP1037">
        <v>0</v>
      </c>
      <c r="AR1037" t="s">
        <v>1</v>
      </c>
      <c r="AT1037" s="2" t="s">
        <v>20</v>
      </c>
      <c r="AU1037" s="1">
        <f t="shared" si="131"/>
        <v>0.55123995622113653</v>
      </c>
      <c r="AV1037" s="1">
        <f t="shared" si="132"/>
        <v>0.39374282587224041</v>
      </c>
      <c r="AW1037" s="1">
        <f t="shared" si="133"/>
        <v>0.23624569552334423</v>
      </c>
    </row>
    <row r="1038" spans="1:49" x14ac:dyDescent="0.2">
      <c r="A1038">
        <v>1036</v>
      </c>
      <c r="B1038" t="s">
        <v>2799</v>
      </c>
      <c r="C1038" t="s">
        <v>2798</v>
      </c>
      <c r="F1038" t="s">
        <v>2797</v>
      </c>
      <c r="G1038" t="s">
        <v>16</v>
      </c>
      <c r="H1038" t="s">
        <v>15</v>
      </c>
      <c r="I1038" t="s">
        <v>2796</v>
      </c>
      <c r="J1038">
        <v>60030000</v>
      </c>
      <c r="K1038" t="s">
        <v>2795</v>
      </c>
      <c r="L1038" t="s">
        <v>2794</v>
      </c>
      <c r="M1038" t="s">
        <v>583</v>
      </c>
      <c r="N1038">
        <v>2</v>
      </c>
      <c r="O1038" t="s">
        <v>2793</v>
      </c>
      <c r="P1038" t="s">
        <v>2792</v>
      </c>
      <c r="Q1038" t="s">
        <v>2791</v>
      </c>
      <c r="R1038" s="8">
        <v>34700</v>
      </c>
      <c r="S1038" s="9">
        <f t="shared" si="128"/>
        <v>1995</v>
      </c>
      <c r="T1038" s="9">
        <v>1995</v>
      </c>
      <c r="U1038" s="9">
        <f t="shared" si="129"/>
        <v>27</v>
      </c>
      <c r="V1038" s="8">
        <v>34700</v>
      </c>
      <c r="W1038" t="s">
        <v>2584</v>
      </c>
      <c r="X1038" s="2">
        <v>0.30399999999999999</v>
      </c>
      <c r="Y1038" s="7">
        <f t="shared" si="134"/>
        <v>8.115106377299057E-3</v>
      </c>
      <c r="AA1038">
        <v>8952477</v>
      </c>
      <c r="AB1038">
        <v>12250</v>
      </c>
      <c r="AC1038">
        <v>10982760</v>
      </c>
      <c r="AD1038" t="s">
        <v>6</v>
      </c>
      <c r="AE1038">
        <v>8</v>
      </c>
      <c r="AF1038">
        <v>1</v>
      </c>
      <c r="AH1038" s="6">
        <v>44287</v>
      </c>
      <c r="AI1038" t="s">
        <v>2790</v>
      </c>
      <c r="AJ1038" t="s">
        <v>2789</v>
      </c>
      <c r="AK1038" t="s">
        <v>2788</v>
      </c>
      <c r="AL1038">
        <v>2</v>
      </c>
      <c r="AM1038" s="5">
        <f t="shared" si="130"/>
        <v>7.407407407407407E-2</v>
      </c>
      <c r="AN1038" s="4">
        <f t="shared" si="135"/>
        <v>1.1219094899518981E-4</v>
      </c>
      <c r="AO1038" s="3"/>
      <c r="AP1038">
        <v>0</v>
      </c>
      <c r="AR1038" t="s">
        <v>1</v>
      </c>
      <c r="AT1038" s="2" t="s">
        <v>20</v>
      </c>
      <c r="AU1038" s="1">
        <f t="shared" si="131"/>
        <v>0.57142317488078964</v>
      </c>
      <c r="AV1038" s="1">
        <f t="shared" si="132"/>
        <v>0.41136486631471231</v>
      </c>
      <c r="AW1038" s="1">
        <f t="shared" si="133"/>
        <v>0.25130655774863503</v>
      </c>
    </row>
    <row r="1039" spans="1:49" x14ac:dyDescent="0.2">
      <c r="A1039">
        <v>1037</v>
      </c>
      <c r="B1039" t="s">
        <v>2787</v>
      </c>
      <c r="F1039" t="s">
        <v>2786</v>
      </c>
      <c r="G1039" t="s">
        <v>16</v>
      </c>
      <c r="H1039" t="s">
        <v>15</v>
      </c>
      <c r="I1039" t="s">
        <v>2785</v>
      </c>
      <c r="N1039">
        <v>1</v>
      </c>
      <c r="O1039" t="s">
        <v>2784</v>
      </c>
      <c r="P1039">
        <v>6603830898</v>
      </c>
      <c r="R1039" s="8">
        <v>34700</v>
      </c>
      <c r="S1039" s="9">
        <f t="shared" si="128"/>
        <v>1995</v>
      </c>
      <c r="T1039" s="9">
        <v>1995</v>
      </c>
      <c r="U1039" s="9">
        <f t="shared" si="129"/>
        <v>27</v>
      </c>
      <c r="V1039" s="8">
        <v>1995</v>
      </c>
      <c r="W1039" t="s">
        <v>2783</v>
      </c>
      <c r="X1039" s="2" t="s">
        <v>20</v>
      </c>
      <c r="Y1039" s="7" t="e">
        <f t="shared" si="134"/>
        <v>#VALUE!</v>
      </c>
      <c r="AA1039">
        <v>2649187</v>
      </c>
      <c r="AB1039">
        <v>36931</v>
      </c>
      <c r="AD1039" t="s">
        <v>6</v>
      </c>
      <c r="AE1039">
        <v>12</v>
      </c>
      <c r="AF1039">
        <v>2</v>
      </c>
      <c r="AH1039" t="s">
        <v>2782</v>
      </c>
      <c r="AI1039" t="s">
        <v>2781</v>
      </c>
      <c r="AK1039" t="s">
        <v>2780</v>
      </c>
      <c r="AL1039">
        <v>6</v>
      </c>
      <c r="AM1039" s="5">
        <f t="shared" si="130"/>
        <v>0.22222222222222221</v>
      </c>
      <c r="AN1039" s="4">
        <f t="shared" si="135"/>
        <v>3.365728469855694E-4</v>
      </c>
      <c r="AO1039" s="3"/>
      <c r="AP1039">
        <v>0</v>
      </c>
      <c r="AR1039" t="s">
        <v>1</v>
      </c>
      <c r="AT1039" s="2" t="s">
        <v>20</v>
      </c>
      <c r="AU1039" s="1" t="e">
        <f t="shared" si="131"/>
        <v>#VALUE!</v>
      </c>
      <c r="AV1039" s="1" t="e">
        <f t="shared" si="132"/>
        <v>#VALUE!</v>
      </c>
      <c r="AW1039" s="1" t="e">
        <f t="shared" si="133"/>
        <v>#VALUE!</v>
      </c>
    </row>
    <row r="1040" spans="1:49" x14ac:dyDescent="0.2">
      <c r="A1040">
        <v>1038</v>
      </c>
      <c r="B1040" t="s">
        <v>2779</v>
      </c>
      <c r="C1040" t="s">
        <v>2778</v>
      </c>
      <c r="F1040" t="s">
        <v>2777</v>
      </c>
      <c r="G1040" t="s">
        <v>16</v>
      </c>
      <c r="H1040" t="s">
        <v>15</v>
      </c>
      <c r="I1040" t="s">
        <v>2776</v>
      </c>
      <c r="J1040">
        <v>60003122</v>
      </c>
      <c r="K1040" t="s">
        <v>2775</v>
      </c>
      <c r="L1040" t="s">
        <v>2774</v>
      </c>
      <c r="M1040" t="s">
        <v>329</v>
      </c>
      <c r="N1040">
        <v>3</v>
      </c>
      <c r="O1040" t="s">
        <v>2773</v>
      </c>
      <c r="P1040" t="s">
        <v>2772</v>
      </c>
      <c r="Q1040" t="s">
        <v>2771</v>
      </c>
      <c r="R1040" s="8">
        <v>34700</v>
      </c>
      <c r="S1040" s="9">
        <f t="shared" si="128"/>
        <v>1995</v>
      </c>
      <c r="T1040" s="9">
        <v>1995</v>
      </c>
      <c r="U1040" s="9">
        <f t="shared" si="129"/>
        <v>27</v>
      </c>
      <c r="V1040" s="8">
        <v>34700</v>
      </c>
      <c r="W1040" t="s">
        <v>2770</v>
      </c>
      <c r="X1040" s="2">
        <v>0.28599999999999998</v>
      </c>
      <c r="Y1040" s="7">
        <f t="shared" si="134"/>
        <v>7.6346066575905605E-3</v>
      </c>
      <c r="AA1040">
        <v>9205071</v>
      </c>
      <c r="AB1040">
        <v>28139</v>
      </c>
      <c r="AC1040">
        <v>15693937</v>
      </c>
      <c r="AD1040" t="s">
        <v>6</v>
      </c>
      <c r="AE1040">
        <v>9</v>
      </c>
      <c r="AF1040">
        <v>9</v>
      </c>
      <c r="AH1040" t="s">
        <v>2769</v>
      </c>
      <c r="AI1040" t="s">
        <v>2768</v>
      </c>
      <c r="AK1040" t="s">
        <v>2767</v>
      </c>
      <c r="AL1040">
        <v>8</v>
      </c>
      <c r="AM1040" s="5">
        <f t="shared" si="130"/>
        <v>0.29629629629629628</v>
      </c>
      <c r="AN1040" s="4">
        <f t="shared" si="135"/>
        <v>4.4876379598075925E-4</v>
      </c>
      <c r="AO1040" s="3"/>
      <c r="AP1040">
        <v>0</v>
      </c>
      <c r="AR1040" t="s">
        <v>1</v>
      </c>
      <c r="AT1040" s="2" t="s">
        <v>20</v>
      </c>
      <c r="AU1040" s="1">
        <f t="shared" si="131"/>
        <v>0.54788537991076203</v>
      </c>
      <c r="AV1040" s="1">
        <f t="shared" si="132"/>
        <v>0.40416852267856601</v>
      </c>
      <c r="AW1040" s="1">
        <f t="shared" si="133"/>
        <v>0.26045166544637</v>
      </c>
    </row>
    <row r="1041" spans="1:49" x14ac:dyDescent="0.2">
      <c r="A1041">
        <v>1039</v>
      </c>
      <c r="B1041" t="s">
        <v>2766</v>
      </c>
      <c r="C1041" t="s">
        <v>2765</v>
      </c>
      <c r="D1041" t="s">
        <v>2764</v>
      </c>
      <c r="F1041" t="s">
        <v>2763</v>
      </c>
      <c r="G1041" t="s">
        <v>16</v>
      </c>
      <c r="H1041" t="s">
        <v>15</v>
      </c>
      <c r="I1041" t="s">
        <v>2762</v>
      </c>
      <c r="J1041" t="s">
        <v>2761</v>
      </c>
      <c r="K1041" t="s">
        <v>2760</v>
      </c>
      <c r="L1041" t="s">
        <v>2759</v>
      </c>
      <c r="M1041" t="s">
        <v>2758</v>
      </c>
      <c r="N1041">
        <v>5</v>
      </c>
      <c r="O1041" t="s">
        <v>2757</v>
      </c>
      <c r="P1041" t="s">
        <v>2756</v>
      </c>
      <c r="Q1041" t="s">
        <v>2755</v>
      </c>
      <c r="R1041" s="8">
        <v>34700</v>
      </c>
      <c r="S1041" s="9">
        <f t="shared" si="128"/>
        <v>1995</v>
      </c>
      <c r="T1041" s="9">
        <v>1995</v>
      </c>
      <c r="U1041" s="9">
        <f t="shared" si="129"/>
        <v>27</v>
      </c>
      <c r="V1041" s="8">
        <v>34973</v>
      </c>
      <c r="W1041" t="s">
        <v>408</v>
      </c>
      <c r="X1041" s="2">
        <v>0.998</v>
      </c>
      <c r="Y1041" s="7">
        <f t="shared" si="134"/>
        <v>2.664104001494888E-2</v>
      </c>
      <c r="AA1041">
        <v>207322</v>
      </c>
      <c r="AB1041">
        <v>90127</v>
      </c>
      <c r="AD1041" t="s">
        <v>6</v>
      </c>
      <c r="AE1041">
        <v>24</v>
      </c>
      <c r="AF1041">
        <v>4</v>
      </c>
      <c r="AH1041" t="s">
        <v>2754</v>
      </c>
      <c r="AI1041" t="s">
        <v>2753</v>
      </c>
      <c r="AJ1041" t="s">
        <v>2752</v>
      </c>
      <c r="AK1041" t="s">
        <v>2751</v>
      </c>
      <c r="AL1041">
        <v>23</v>
      </c>
      <c r="AM1041" s="5">
        <f t="shared" si="130"/>
        <v>0.85185185185185186</v>
      </c>
      <c r="AN1041" s="4">
        <f t="shared" si="135"/>
        <v>1.2901959134446828E-3</v>
      </c>
      <c r="AO1041" s="3"/>
      <c r="AP1041">
        <v>0</v>
      </c>
      <c r="AR1041" t="s">
        <v>1</v>
      </c>
      <c r="AT1041" s="2" t="s">
        <v>20</v>
      </c>
      <c r="AU1041" s="1">
        <f t="shared" si="131"/>
        <v>1.9035786784497621</v>
      </c>
      <c r="AV1041" s="1">
        <f t="shared" si="132"/>
        <v>1.3965617964196781</v>
      </c>
      <c r="AW1041" s="1">
        <f t="shared" si="133"/>
        <v>0.88954491438959415</v>
      </c>
    </row>
    <row r="1042" spans="1:49" x14ac:dyDescent="0.2">
      <c r="A1042">
        <v>1040</v>
      </c>
      <c r="B1042" t="s">
        <v>2750</v>
      </c>
      <c r="C1042" t="s">
        <v>2749</v>
      </c>
      <c r="D1042">
        <v>22191095000697</v>
      </c>
      <c r="F1042" t="s">
        <v>2748</v>
      </c>
      <c r="G1042" t="s">
        <v>16</v>
      </c>
      <c r="H1042" t="s">
        <v>15</v>
      </c>
      <c r="I1042" t="s">
        <v>2747</v>
      </c>
      <c r="J1042">
        <v>60005038</v>
      </c>
      <c r="K1042" t="s">
        <v>2746</v>
      </c>
      <c r="L1042" t="s">
        <v>2745</v>
      </c>
      <c r="M1042" t="s">
        <v>174</v>
      </c>
      <c r="N1042">
        <v>2</v>
      </c>
      <c r="O1042" t="s">
        <v>2744</v>
      </c>
      <c r="P1042" t="s">
        <v>2743</v>
      </c>
      <c r="Q1042" t="s">
        <v>2742</v>
      </c>
      <c r="R1042" s="8">
        <v>34700</v>
      </c>
      <c r="S1042" s="9">
        <f t="shared" si="128"/>
        <v>1995</v>
      </c>
      <c r="T1042" s="9">
        <v>1995</v>
      </c>
      <c r="U1042" s="9">
        <f t="shared" si="129"/>
        <v>27</v>
      </c>
      <c r="V1042" s="8">
        <v>35034</v>
      </c>
      <c r="W1042" t="s">
        <v>325</v>
      </c>
      <c r="X1042" s="2">
        <v>0.89900000000000002</v>
      </c>
      <c r="Y1042" s="7">
        <f t="shared" si="134"/>
        <v>2.399829155655215E-2</v>
      </c>
      <c r="AA1042">
        <v>221910</v>
      </c>
      <c r="AB1042">
        <v>20487</v>
      </c>
      <c r="AD1042" t="s">
        <v>6</v>
      </c>
      <c r="AE1042">
        <v>41</v>
      </c>
      <c r="AF1042">
        <v>12</v>
      </c>
      <c r="AH1042" t="s">
        <v>2741</v>
      </c>
      <c r="AI1042" t="s">
        <v>2740</v>
      </c>
      <c r="AJ1042" t="s">
        <v>2739</v>
      </c>
      <c r="AK1042" t="s">
        <v>2738</v>
      </c>
      <c r="AL1042">
        <v>24</v>
      </c>
      <c r="AM1042" s="5">
        <f t="shared" si="130"/>
        <v>0.88888888888888884</v>
      </c>
      <c r="AN1042" s="4">
        <f t="shared" si="135"/>
        <v>1.3462913879422776E-3</v>
      </c>
      <c r="AO1042" s="3"/>
      <c r="AP1042">
        <v>0</v>
      </c>
      <c r="AR1042" t="s">
        <v>1</v>
      </c>
      <c r="AT1042" s="2">
        <v>2.3540000000000001</v>
      </c>
      <c r="AU1042" s="1">
        <f t="shared" si="131"/>
        <v>1.7202691505969185</v>
      </c>
      <c r="AV1042" s="1">
        <f t="shared" si="132"/>
        <v>1.2672291472247215</v>
      </c>
      <c r="AW1042" s="1">
        <f t="shared" si="133"/>
        <v>0.81418914385252383</v>
      </c>
    </row>
    <row r="1043" spans="1:49" x14ac:dyDescent="0.2">
      <c r="A1043">
        <v>1041</v>
      </c>
      <c r="B1043" t="s">
        <v>2737</v>
      </c>
      <c r="C1043" t="s">
        <v>2736</v>
      </c>
      <c r="F1043" t="s">
        <v>2735</v>
      </c>
      <c r="G1043" t="s">
        <v>16</v>
      </c>
      <c r="H1043" t="s">
        <v>15</v>
      </c>
      <c r="I1043" t="s">
        <v>2734</v>
      </c>
      <c r="J1043">
        <v>115709434</v>
      </c>
      <c r="K1043" t="s">
        <v>2733</v>
      </c>
      <c r="M1043" t="s">
        <v>11</v>
      </c>
      <c r="N1043">
        <v>1</v>
      </c>
      <c r="O1043" t="s">
        <v>2732</v>
      </c>
      <c r="P1043">
        <v>7202763550</v>
      </c>
      <c r="Q1043">
        <v>115709434</v>
      </c>
      <c r="R1043" s="8">
        <v>34700</v>
      </c>
      <c r="S1043" s="9">
        <f t="shared" si="128"/>
        <v>1995</v>
      </c>
      <c r="T1043" s="9">
        <v>1995</v>
      </c>
      <c r="U1043" s="9">
        <f t="shared" si="129"/>
        <v>27</v>
      </c>
      <c r="V1043" s="8">
        <v>34700</v>
      </c>
      <c r="W1043" t="s">
        <v>2623</v>
      </c>
      <c r="X1043" s="2">
        <v>1.6379999999999999</v>
      </c>
      <c r="Y1043" s="7">
        <f t="shared" si="134"/>
        <v>4.3725474493473214E-2</v>
      </c>
      <c r="AA1043" t="s">
        <v>2622</v>
      </c>
      <c r="AB1043">
        <v>17391</v>
      </c>
      <c r="AC1043">
        <v>19410476</v>
      </c>
      <c r="AD1043" t="s">
        <v>6</v>
      </c>
      <c r="AE1043">
        <v>43</v>
      </c>
      <c r="AF1043">
        <v>1</v>
      </c>
      <c r="AH1043" t="s">
        <v>2731</v>
      </c>
      <c r="AI1043" t="s">
        <v>2730</v>
      </c>
      <c r="AK1043" t="s">
        <v>2729</v>
      </c>
      <c r="AL1043">
        <v>19</v>
      </c>
      <c r="AM1043" s="5">
        <f t="shared" si="130"/>
        <v>0.70370370370370372</v>
      </c>
      <c r="AN1043" s="4">
        <f t="shared" si="135"/>
        <v>1.0658140154543032E-3</v>
      </c>
      <c r="AO1043" s="3"/>
      <c r="AP1043">
        <v>0</v>
      </c>
      <c r="AR1043" t="s">
        <v>1</v>
      </c>
      <c r="AT1043" s="2">
        <v>4.931</v>
      </c>
      <c r="AU1043" s="1">
        <f t="shared" si="131"/>
        <v>3.092757635006754</v>
      </c>
      <c r="AV1043" s="1">
        <f t="shared" si="132"/>
        <v>2.239564425446376</v>
      </c>
      <c r="AW1043" s="1">
        <f t="shared" si="133"/>
        <v>1.3863712158859975</v>
      </c>
    </row>
    <row r="1044" spans="1:49" x14ac:dyDescent="0.2">
      <c r="A1044">
        <v>1042</v>
      </c>
      <c r="B1044" t="s">
        <v>2728</v>
      </c>
      <c r="C1044" t="s">
        <v>2727</v>
      </c>
      <c r="F1044" t="s">
        <v>2726</v>
      </c>
      <c r="G1044" t="s">
        <v>16</v>
      </c>
      <c r="H1044" t="s">
        <v>15</v>
      </c>
      <c r="I1044" t="s">
        <v>2725</v>
      </c>
      <c r="J1044">
        <v>60029116</v>
      </c>
      <c r="K1044" t="s">
        <v>2724</v>
      </c>
      <c r="L1044" t="s">
        <v>2723</v>
      </c>
      <c r="M1044" t="s">
        <v>1796</v>
      </c>
      <c r="N1044">
        <v>2</v>
      </c>
      <c r="O1044" t="s">
        <v>2722</v>
      </c>
      <c r="P1044" t="s">
        <v>2721</v>
      </c>
      <c r="Q1044" t="s">
        <v>2720</v>
      </c>
      <c r="R1044" s="8">
        <v>34700</v>
      </c>
      <c r="S1044" s="9">
        <f t="shared" si="128"/>
        <v>1995</v>
      </c>
      <c r="T1044" s="9">
        <v>1995</v>
      </c>
      <c r="U1044" s="9">
        <f t="shared" si="129"/>
        <v>27</v>
      </c>
      <c r="V1044" s="8">
        <v>34700</v>
      </c>
      <c r="W1044" t="s">
        <v>2623</v>
      </c>
      <c r="X1044" s="2">
        <v>1.6379999999999999</v>
      </c>
      <c r="Y1044" s="7">
        <f t="shared" si="134"/>
        <v>4.3725474493473214E-2</v>
      </c>
      <c r="AA1044" t="s">
        <v>2622</v>
      </c>
      <c r="AB1044">
        <v>17391</v>
      </c>
      <c r="AC1044">
        <v>19410476</v>
      </c>
      <c r="AD1044" t="s">
        <v>6</v>
      </c>
      <c r="AE1044">
        <v>43</v>
      </c>
      <c r="AF1044">
        <v>1</v>
      </c>
      <c r="AH1044" t="s">
        <v>2719</v>
      </c>
      <c r="AI1044" t="s">
        <v>2718</v>
      </c>
      <c r="AK1044" t="s">
        <v>2717</v>
      </c>
      <c r="AL1044">
        <v>83</v>
      </c>
      <c r="AM1044" s="5">
        <f t="shared" si="130"/>
        <v>3.074074074074074</v>
      </c>
      <c r="AN1044" s="4">
        <f t="shared" si="135"/>
        <v>4.6559243833003772E-3</v>
      </c>
      <c r="AO1044" s="3"/>
      <c r="AP1044">
        <v>0</v>
      </c>
      <c r="AR1044" t="s">
        <v>1</v>
      </c>
      <c r="AT1044" s="2">
        <v>4.931</v>
      </c>
      <c r="AU1044" s="1">
        <f t="shared" si="131"/>
        <v>3.2004609460421363</v>
      </c>
      <c r="AV1044" s="1">
        <f t="shared" si="132"/>
        <v>2.4190699438386796</v>
      </c>
      <c r="AW1044" s="1">
        <f t="shared" si="133"/>
        <v>1.6376789416352227</v>
      </c>
    </row>
    <row r="1045" spans="1:49" x14ac:dyDescent="0.2">
      <c r="A1045">
        <v>1043</v>
      </c>
      <c r="B1045" t="s">
        <v>2716</v>
      </c>
      <c r="C1045" t="s">
        <v>2715</v>
      </c>
      <c r="D1045">
        <v>920379694001768</v>
      </c>
      <c r="F1045" t="s">
        <v>2714</v>
      </c>
      <c r="G1045" t="s">
        <v>16</v>
      </c>
      <c r="H1045" t="s">
        <v>15</v>
      </c>
      <c r="I1045" t="s">
        <v>2713</v>
      </c>
      <c r="J1045" t="s">
        <v>2712</v>
      </c>
      <c r="K1045" t="s">
        <v>2711</v>
      </c>
      <c r="L1045" t="s">
        <v>2710</v>
      </c>
      <c r="M1045" t="s">
        <v>2709</v>
      </c>
      <c r="N1045">
        <v>45</v>
      </c>
      <c r="O1045" t="s">
        <v>2708</v>
      </c>
      <c r="P1045" t="s">
        <v>2707</v>
      </c>
      <c r="Q1045" t="s">
        <v>2706</v>
      </c>
      <c r="R1045" s="8">
        <v>34700</v>
      </c>
      <c r="S1045" s="9">
        <f t="shared" si="128"/>
        <v>1995</v>
      </c>
      <c r="T1045" s="9">
        <v>1995</v>
      </c>
      <c r="U1045" s="9">
        <f t="shared" si="129"/>
        <v>27</v>
      </c>
      <c r="V1045" s="8">
        <v>34700</v>
      </c>
      <c r="W1045" t="s">
        <v>156</v>
      </c>
      <c r="X1045" s="2">
        <v>0.65600000000000003</v>
      </c>
      <c r="Y1045" s="7">
        <f t="shared" si="134"/>
        <v>1.751154534048744E-2</v>
      </c>
      <c r="AA1045">
        <v>9203796</v>
      </c>
      <c r="AB1045">
        <v>20344</v>
      </c>
      <c r="AD1045" t="s">
        <v>6</v>
      </c>
      <c r="AE1045">
        <v>26</v>
      </c>
      <c r="AF1045" s="6">
        <v>44287</v>
      </c>
      <c r="AH1045" t="s">
        <v>2705</v>
      </c>
      <c r="AI1045" t="s">
        <v>2704</v>
      </c>
      <c r="AK1045" t="s">
        <v>2703</v>
      </c>
      <c r="AL1045">
        <v>10</v>
      </c>
      <c r="AM1045" s="5">
        <f t="shared" si="130"/>
        <v>0.37037037037037035</v>
      </c>
      <c r="AN1045" s="4">
        <f t="shared" si="135"/>
        <v>5.60954744975949E-4</v>
      </c>
      <c r="AO1045" s="3"/>
      <c r="AP1045">
        <v>0</v>
      </c>
      <c r="AR1045" t="s">
        <v>1</v>
      </c>
      <c r="AT1045" s="2">
        <v>1.4530000000000001</v>
      </c>
      <c r="AU1045" s="1">
        <f t="shared" si="131"/>
        <v>1.2426368161833992</v>
      </c>
      <c r="AV1045" s="1">
        <f t="shared" si="132"/>
        <v>0.90362500427316939</v>
      </c>
      <c r="AW1045" s="1">
        <f t="shared" si="133"/>
        <v>0.56461319236293961</v>
      </c>
    </row>
    <row r="1046" spans="1:49" x14ac:dyDescent="0.2">
      <c r="A1046">
        <v>1044</v>
      </c>
      <c r="B1046" t="s">
        <v>2702</v>
      </c>
      <c r="C1046" t="s">
        <v>2701</v>
      </c>
      <c r="D1046" t="s">
        <v>2700</v>
      </c>
      <c r="F1046" t="s">
        <v>2699</v>
      </c>
      <c r="G1046" t="s">
        <v>16</v>
      </c>
      <c r="H1046" t="s">
        <v>15</v>
      </c>
      <c r="I1046" t="s">
        <v>2698</v>
      </c>
      <c r="J1046">
        <v>60015970</v>
      </c>
      <c r="K1046" t="s">
        <v>2612</v>
      </c>
      <c r="L1046" t="s">
        <v>2611</v>
      </c>
      <c r="M1046" t="s">
        <v>174</v>
      </c>
      <c r="N1046">
        <v>6</v>
      </c>
      <c r="O1046" t="s">
        <v>2697</v>
      </c>
      <c r="P1046" t="s">
        <v>2696</v>
      </c>
      <c r="Q1046" t="s">
        <v>2695</v>
      </c>
      <c r="R1046" s="8">
        <v>34700</v>
      </c>
      <c r="S1046" s="9">
        <f t="shared" ref="S1046:S1109" si="136">YEAR(R1046)</f>
        <v>1995</v>
      </c>
      <c r="T1046" s="9">
        <v>1995</v>
      </c>
      <c r="U1046" s="9">
        <f t="shared" ref="U1046:U1109" si="137">2022-T1046</f>
        <v>27</v>
      </c>
      <c r="V1046" s="8">
        <v>34700</v>
      </c>
      <c r="W1046" t="s">
        <v>156</v>
      </c>
      <c r="X1046" s="2">
        <v>0.65600000000000003</v>
      </c>
      <c r="Y1046" s="7">
        <f t="shared" si="134"/>
        <v>1.751154534048744E-2</v>
      </c>
      <c r="AA1046">
        <v>9203796</v>
      </c>
      <c r="AB1046">
        <v>20344</v>
      </c>
      <c r="AD1046" t="s">
        <v>6</v>
      </c>
      <c r="AE1046">
        <v>26</v>
      </c>
      <c r="AF1046" s="6">
        <v>44287</v>
      </c>
      <c r="AH1046" t="s">
        <v>2694</v>
      </c>
      <c r="AI1046" t="s">
        <v>2693</v>
      </c>
      <c r="AK1046" t="s">
        <v>2692</v>
      </c>
      <c r="AL1046">
        <v>13</v>
      </c>
      <c r="AM1046" s="5">
        <f t="shared" ref="AM1046:AM1109" si="138">AL1046/U1046</f>
        <v>0.48148148148148145</v>
      </c>
      <c r="AN1046" s="4">
        <f t="shared" si="135"/>
        <v>7.2924116846873369E-4</v>
      </c>
      <c r="AO1046" s="3"/>
      <c r="AP1046">
        <v>0</v>
      </c>
      <c r="AR1046" t="s">
        <v>1</v>
      </c>
      <c r="AT1046" s="2">
        <v>1.4530000000000001</v>
      </c>
      <c r="AU1046" s="1">
        <f t="shared" ref="AU1046:AU1109" si="139">(Y1046*0.7+AN1046*0.3)*100</f>
        <v>1.2476854088881828</v>
      </c>
      <c r="AV1046" s="1">
        <f t="shared" ref="AV1046:AV1109" si="140">(Y1046*0.5+AN1046*0.5)*100</f>
        <v>0.91203932544780875</v>
      </c>
      <c r="AW1046" s="1">
        <f t="shared" ref="AW1046:AW1109" si="141">(Y1046*0.3+AN1046*0.7)*100</f>
        <v>0.57639324200743458</v>
      </c>
    </row>
    <row r="1047" spans="1:49" x14ac:dyDescent="0.2">
      <c r="A1047">
        <v>1045</v>
      </c>
      <c r="B1047" t="s">
        <v>2691</v>
      </c>
      <c r="C1047" t="s">
        <v>2690</v>
      </c>
      <c r="F1047" t="s">
        <v>2689</v>
      </c>
      <c r="G1047" t="s">
        <v>16</v>
      </c>
      <c r="H1047" t="s">
        <v>15</v>
      </c>
      <c r="I1047" t="s">
        <v>2688</v>
      </c>
      <c r="N1047">
        <v>2</v>
      </c>
      <c r="O1047" t="s">
        <v>2687</v>
      </c>
      <c r="P1047" t="s">
        <v>2686</v>
      </c>
      <c r="Q1047" t="s">
        <v>1496</v>
      </c>
      <c r="R1047" s="8">
        <v>34700</v>
      </c>
      <c r="S1047" s="9">
        <f t="shared" si="136"/>
        <v>1995</v>
      </c>
      <c r="T1047" s="9">
        <v>1995</v>
      </c>
      <c r="U1047" s="9">
        <f t="shared" si="137"/>
        <v>27</v>
      </c>
      <c r="V1047" s="8" t="s">
        <v>2561</v>
      </c>
      <c r="W1047" t="s">
        <v>2560</v>
      </c>
      <c r="X1047" s="2">
        <v>0.371</v>
      </c>
      <c r="Y1047" s="7">
        <f t="shared" si="134"/>
        <v>9.9036331117695747E-3</v>
      </c>
      <c r="AA1047">
        <v>486604</v>
      </c>
      <c r="AB1047">
        <v>28580</v>
      </c>
      <c r="AC1047" t="s">
        <v>2559</v>
      </c>
      <c r="AD1047" t="s">
        <v>6</v>
      </c>
      <c r="AE1047">
        <v>30</v>
      </c>
      <c r="AF1047">
        <v>1</v>
      </c>
      <c r="AH1047" s="6">
        <v>44470</v>
      </c>
      <c r="AI1047" t="s">
        <v>2685</v>
      </c>
      <c r="AK1047" t="s">
        <v>2684</v>
      </c>
      <c r="AL1047">
        <v>1</v>
      </c>
      <c r="AM1047" s="5">
        <f t="shared" si="138"/>
        <v>3.7037037037037035E-2</v>
      </c>
      <c r="AN1047" s="4">
        <f t="shared" si="135"/>
        <v>5.6095474497594906E-5</v>
      </c>
      <c r="AO1047" s="3"/>
      <c r="AP1047">
        <v>0</v>
      </c>
      <c r="AR1047" t="s">
        <v>1</v>
      </c>
      <c r="AT1047" s="2">
        <v>1.431</v>
      </c>
      <c r="AU1047" s="1">
        <f t="shared" si="139"/>
        <v>0.69493718205879806</v>
      </c>
      <c r="AV1047" s="1">
        <f t="shared" si="140"/>
        <v>0.49798642931335846</v>
      </c>
      <c r="AW1047" s="1">
        <f t="shared" si="141"/>
        <v>0.30103567656791891</v>
      </c>
    </row>
    <row r="1048" spans="1:49" x14ac:dyDescent="0.2">
      <c r="A1048">
        <v>1046</v>
      </c>
      <c r="B1048" t="s">
        <v>2683</v>
      </c>
      <c r="C1048" t="s">
        <v>2682</v>
      </c>
      <c r="F1048" t="s">
        <v>2681</v>
      </c>
      <c r="G1048" t="s">
        <v>16</v>
      </c>
      <c r="H1048" t="s">
        <v>15</v>
      </c>
      <c r="I1048" t="s">
        <v>2680</v>
      </c>
      <c r="J1048">
        <v>60031828</v>
      </c>
      <c r="K1048" t="s">
        <v>2679</v>
      </c>
      <c r="L1048" t="s">
        <v>2678</v>
      </c>
      <c r="M1048" t="s">
        <v>329</v>
      </c>
      <c r="N1048">
        <v>2</v>
      </c>
      <c r="O1048" t="s">
        <v>2677</v>
      </c>
      <c r="P1048" t="s">
        <v>2676</v>
      </c>
      <c r="Q1048" t="s">
        <v>2675</v>
      </c>
      <c r="R1048" s="8">
        <v>34700</v>
      </c>
      <c r="S1048" s="9">
        <f t="shared" si="136"/>
        <v>1995</v>
      </c>
      <c r="T1048" s="9">
        <v>1995</v>
      </c>
      <c r="U1048" s="9">
        <f t="shared" si="137"/>
        <v>27</v>
      </c>
      <c r="V1048" s="8">
        <v>34700</v>
      </c>
      <c r="W1048" t="s">
        <v>2623</v>
      </c>
      <c r="X1048" s="2">
        <v>1.6379999999999999</v>
      </c>
      <c r="Y1048" s="7">
        <f t="shared" si="134"/>
        <v>4.3725474493473214E-2</v>
      </c>
      <c r="AA1048" t="s">
        <v>2622</v>
      </c>
      <c r="AB1048">
        <v>17391</v>
      </c>
      <c r="AC1048">
        <v>19410476</v>
      </c>
      <c r="AD1048" t="s">
        <v>6</v>
      </c>
      <c r="AE1048">
        <v>43</v>
      </c>
      <c r="AF1048">
        <v>1</v>
      </c>
      <c r="AH1048" t="s">
        <v>2674</v>
      </c>
      <c r="AI1048" t="s">
        <v>2673</v>
      </c>
      <c r="AK1048" t="s">
        <v>2672</v>
      </c>
      <c r="AL1048">
        <v>8</v>
      </c>
      <c r="AM1048" s="5">
        <f t="shared" si="138"/>
        <v>0.29629629629629628</v>
      </c>
      <c r="AN1048" s="4">
        <f t="shared" si="135"/>
        <v>4.4876379598075925E-4</v>
      </c>
      <c r="AO1048" s="3"/>
      <c r="AP1048">
        <v>0</v>
      </c>
      <c r="AR1048" t="s">
        <v>1</v>
      </c>
      <c r="AT1048" s="2">
        <v>4.931</v>
      </c>
      <c r="AU1048" s="1">
        <f t="shared" si="139"/>
        <v>3.0742461284225477</v>
      </c>
      <c r="AV1048" s="1">
        <f t="shared" si="140"/>
        <v>2.2087119144726985</v>
      </c>
      <c r="AW1048" s="1">
        <f t="shared" si="141"/>
        <v>1.3431777005228496</v>
      </c>
    </row>
    <row r="1049" spans="1:49" x14ac:dyDescent="0.2">
      <c r="A1049">
        <v>1047</v>
      </c>
      <c r="B1049" t="s">
        <v>2671</v>
      </c>
      <c r="C1049" t="s">
        <v>2670</v>
      </c>
      <c r="F1049" t="s">
        <v>2669</v>
      </c>
      <c r="G1049" t="s">
        <v>16</v>
      </c>
      <c r="H1049" t="s">
        <v>15</v>
      </c>
      <c r="I1049" t="s">
        <v>2668</v>
      </c>
      <c r="J1049">
        <v>60010265</v>
      </c>
      <c r="K1049" t="s">
        <v>2667</v>
      </c>
      <c r="L1049" t="s">
        <v>2666</v>
      </c>
      <c r="M1049" t="s">
        <v>11</v>
      </c>
      <c r="N1049">
        <v>2</v>
      </c>
      <c r="O1049" t="s">
        <v>2665</v>
      </c>
      <c r="P1049" t="s">
        <v>2664</v>
      </c>
      <c r="Q1049" t="s">
        <v>2663</v>
      </c>
      <c r="R1049" s="8">
        <v>34700</v>
      </c>
      <c r="S1049" s="9">
        <f t="shared" si="136"/>
        <v>1995</v>
      </c>
      <c r="T1049" s="9">
        <v>1995</v>
      </c>
      <c r="U1049" s="9">
        <f t="shared" si="137"/>
        <v>27</v>
      </c>
      <c r="V1049" s="8">
        <v>34700</v>
      </c>
      <c r="W1049" t="s">
        <v>2638</v>
      </c>
      <c r="X1049" s="2">
        <v>2.9860000000000002</v>
      </c>
      <c r="Y1049" s="7">
        <f t="shared" si="134"/>
        <v>7.9709564613865094E-2</v>
      </c>
      <c r="AA1049">
        <v>7338716</v>
      </c>
      <c r="AB1049">
        <v>18902</v>
      </c>
      <c r="AD1049" t="s">
        <v>6</v>
      </c>
      <c r="AE1049">
        <v>13</v>
      </c>
      <c r="AF1049">
        <v>1</v>
      </c>
      <c r="AH1049" t="s">
        <v>2662</v>
      </c>
      <c r="AI1049" t="s">
        <v>2661</v>
      </c>
      <c r="AK1049" t="s">
        <v>2660</v>
      </c>
      <c r="AL1049">
        <v>16</v>
      </c>
      <c r="AM1049" s="5">
        <f t="shared" si="138"/>
        <v>0.59259259259259256</v>
      </c>
      <c r="AN1049" s="4">
        <f t="shared" si="135"/>
        <v>8.975275919615185E-4</v>
      </c>
      <c r="AO1049" s="3"/>
      <c r="AP1049">
        <v>0</v>
      </c>
      <c r="AQ1049" t="s">
        <v>2659</v>
      </c>
      <c r="AR1049" t="s">
        <v>2658</v>
      </c>
      <c r="AS1049" t="s">
        <v>2657</v>
      </c>
      <c r="AT1049" s="2" t="s">
        <v>20</v>
      </c>
      <c r="AU1049" s="1">
        <f t="shared" si="139"/>
        <v>5.6065953507294015</v>
      </c>
      <c r="AV1049" s="1">
        <f t="shared" si="140"/>
        <v>4.0303546102913304</v>
      </c>
      <c r="AW1049" s="1">
        <f t="shared" si="141"/>
        <v>2.4541138698532592</v>
      </c>
    </row>
    <row r="1050" spans="1:49" x14ac:dyDescent="0.2">
      <c r="A1050">
        <v>1048</v>
      </c>
      <c r="B1050" t="s">
        <v>2656</v>
      </c>
      <c r="C1050" t="s">
        <v>2655</v>
      </c>
      <c r="F1050" t="s">
        <v>2654</v>
      </c>
      <c r="G1050" t="s">
        <v>16</v>
      </c>
      <c r="H1050" t="s">
        <v>15</v>
      </c>
      <c r="I1050" t="s">
        <v>2653</v>
      </c>
      <c r="J1050">
        <v>60014313</v>
      </c>
      <c r="K1050" t="s">
        <v>2652</v>
      </c>
      <c r="L1050" t="s">
        <v>2651</v>
      </c>
      <c r="M1050" t="s">
        <v>11</v>
      </c>
      <c r="N1050">
        <v>1</v>
      </c>
      <c r="O1050" t="s">
        <v>2650</v>
      </c>
      <c r="P1050">
        <v>7103288212</v>
      </c>
      <c r="Q1050">
        <v>60014313</v>
      </c>
      <c r="R1050" s="8">
        <v>34700</v>
      </c>
      <c r="S1050" s="9">
        <f t="shared" si="136"/>
        <v>1995</v>
      </c>
      <c r="T1050" s="9">
        <v>1995</v>
      </c>
      <c r="U1050" s="9">
        <f t="shared" si="137"/>
        <v>27</v>
      </c>
      <c r="V1050" s="8">
        <v>34700</v>
      </c>
      <c r="W1050" t="s">
        <v>2649</v>
      </c>
      <c r="X1050" s="2">
        <v>2.141</v>
      </c>
      <c r="Y1050" s="7">
        <f t="shared" si="134"/>
        <v>5.7152772216438434E-2</v>
      </c>
      <c r="AA1050">
        <v>1962892</v>
      </c>
      <c r="AB1050">
        <v>17360</v>
      </c>
      <c r="AC1050">
        <v>15580644</v>
      </c>
      <c r="AD1050" t="s">
        <v>6</v>
      </c>
      <c r="AE1050">
        <v>33</v>
      </c>
      <c r="AF1050">
        <v>1</v>
      </c>
      <c r="AH1050" t="s">
        <v>2648</v>
      </c>
      <c r="AI1050" t="s">
        <v>2647</v>
      </c>
      <c r="AK1050" t="s">
        <v>2646</v>
      </c>
      <c r="AL1050">
        <v>26</v>
      </c>
      <c r="AM1050" s="5">
        <f t="shared" si="138"/>
        <v>0.96296296296296291</v>
      </c>
      <c r="AN1050" s="4">
        <f t="shared" si="135"/>
        <v>1.4584823369374674E-3</v>
      </c>
      <c r="AO1050" s="3"/>
      <c r="AP1050">
        <v>0</v>
      </c>
      <c r="AR1050" t="s">
        <v>1</v>
      </c>
      <c r="AT1050" s="2" t="s">
        <v>20</v>
      </c>
      <c r="AU1050" s="1">
        <f t="shared" si="139"/>
        <v>4.0444485252588143</v>
      </c>
      <c r="AV1050" s="1">
        <f t="shared" si="140"/>
        <v>2.9305627276687951</v>
      </c>
      <c r="AW1050" s="1">
        <f t="shared" si="141"/>
        <v>1.816676930078776</v>
      </c>
    </row>
    <row r="1051" spans="1:49" x14ac:dyDescent="0.2">
      <c r="A1051">
        <v>1049</v>
      </c>
      <c r="B1051" t="s">
        <v>2645</v>
      </c>
      <c r="C1051" t="s">
        <v>2644</v>
      </c>
      <c r="F1051" t="s">
        <v>2643</v>
      </c>
      <c r="G1051" t="s">
        <v>16</v>
      </c>
      <c r="H1051" t="s">
        <v>15</v>
      </c>
      <c r="I1051" t="s">
        <v>2642</v>
      </c>
      <c r="J1051">
        <v>60009941</v>
      </c>
      <c r="K1051" t="s">
        <v>2641</v>
      </c>
      <c r="L1051" t="s">
        <v>2640</v>
      </c>
      <c r="M1051" t="s">
        <v>56</v>
      </c>
      <c r="N1051">
        <v>1</v>
      </c>
      <c r="O1051" t="s">
        <v>2639</v>
      </c>
      <c r="P1051">
        <v>57188732923</v>
      </c>
      <c r="Q1051">
        <v>60009941</v>
      </c>
      <c r="R1051" s="8">
        <v>34700</v>
      </c>
      <c r="S1051" s="9">
        <f t="shared" si="136"/>
        <v>1995</v>
      </c>
      <c r="T1051" s="9">
        <v>1995</v>
      </c>
      <c r="U1051" s="9">
        <f t="shared" si="137"/>
        <v>27</v>
      </c>
      <c r="V1051" s="8">
        <v>34700</v>
      </c>
      <c r="W1051" t="s">
        <v>2638</v>
      </c>
      <c r="X1051" s="2">
        <v>2.9860000000000002</v>
      </c>
      <c r="Y1051" s="7">
        <f t="shared" si="134"/>
        <v>7.9709564613865094E-2</v>
      </c>
      <c r="AA1051">
        <v>7338716</v>
      </c>
      <c r="AB1051">
        <v>18902</v>
      </c>
      <c r="AD1051" t="s">
        <v>6</v>
      </c>
      <c r="AE1051">
        <v>13</v>
      </c>
      <c r="AF1051">
        <v>1</v>
      </c>
      <c r="AH1051" t="s">
        <v>2637</v>
      </c>
      <c r="AI1051" t="s">
        <v>2636</v>
      </c>
      <c r="AK1051" t="s">
        <v>2635</v>
      </c>
      <c r="AL1051">
        <v>15</v>
      </c>
      <c r="AM1051" s="5">
        <f t="shared" si="138"/>
        <v>0.55555555555555558</v>
      </c>
      <c r="AN1051" s="4">
        <f t="shared" si="135"/>
        <v>8.414321174639236E-4</v>
      </c>
      <c r="AO1051" s="3"/>
      <c r="AP1051">
        <v>0</v>
      </c>
      <c r="AR1051" t="s">
        <v>1</v>
      </c>
      <c r="AT1051" s="2" t="s">
        <v>20</v>
      </c>
      <c r="AU1051" s="1">
        <f t="shared" si="139"/>
        <v>5.6049124864944737</v>
      </c>
      <c r="AV1051" s="1">
        <f t="shared" si="140"/>
        <v>4.0275498365664504</v>
      </c>
      <c r="AW1051" s="1">
        <f t="shared" si="141"/>
        <v>2.4501871866384275</v>
      </c>
    </row>
    <row r="1052" spans="1:49" x14ac:dyDescent="0.2">
      <c r="A1052">
        <v>1050</v>
      </c>
      <c r="B1052" t="s">
        <v>2634</v>
      </c>
      <c r="C1052" t="s">
        <v>2633</v>
      </c>
      <c r="F1052" t="s">
        <v>2632</v>
      </c>
      <c r="G1052" t="s">
        <v>16</v>
      </c>
      <c r="H1052" t="s">
        <v>15</v>
      </c>
      <c r="I1052" t="s">
        <v>2631</v>
      </c>
      <c r="J1052" t="s">
        <v>2630</v>
      </c>
      <c r="K1052" t="s">
        <v>2629</v>
      </c>
      <c r="L1052" t="s">
        <v>2628</v>
      </c>
      <c r="M1052" t="s">
        <v>2627</v>
      </c>
      <c r="N1052">
        <v>3</v>
      </c>
      <c r="O1052" t="s">
        <v>2626</v>
      </c>
      <c r="P1052" t="s">
        <v>2625</v>
      </c>
      <c r="Q1052" t="s">
        <v>2624</v>
      </c>
      <c r="R1052" s="8">
        <v>34700</v>
      </c>
      <c r="S1052" s="9">
        <f t="shared" si="136"/>
        <v>1995</v>
      </c>
      <c r="T1052" s="9">
        <v>1995</v>
      </c>
      <c r="U1052" s="9">
        <f t="shared" si="137"/>
        <v>27</v>
      </c>
      <c r="V1052" s="8">
        <v>34700</v>
      </c>
      <c r="W1052" t="s">
        <v>2623</v>
      </c>
      <c r="X1052" s="2">
        <v>1.6379999999999999</v>
      </c>
      <c r="Y1052" s="7">
        <f t="shared" si="134"/>
        <v>4.3725474493473214E-2</v>
      </c>
      <c r="AA1052" t="s">
        <v>2622</v>
      </c>
      <c r="AB1052">
        <v>17391</v>
      </c>
      <c r="AC1052">
        <v>19410476</v>
      </c>
      <c r="AD1052" t="s">
        <v>6</v>
      </c>
      <c r="AE1052">
        <v>43</v>
      </c>
      <c r="AF1052">
        <v>1</v>
      </c>
      <c r="AH1052" t="s">
        <v>2621</v>
      </c>
      <c r="AI1052" t="s">
        <v>2620</v>
      </c>
      <c r="AK1052" t="s">
        <v>2619</v>
      </c>
      <c r="AL1052">
        <v>7</v>
      </c>
      <c r="AM1052" s="5">
        <f t="shared" si="138"/>
        <v>0.25925925925925924</v>
      </c>
      <c r="AN1052" s="4">
        <f t="shared" si="135"/>
        <v>3.9266832148316435E-4</v>
      </c>
      <c r="AO1052" s="3"/>
      <c r="AP1052">
        <v>0</v>
      </c>
      <c r="AQ1052" t="s">
        <v>2618</v>
      </c>
      <c r="AR1052" t="s">
        <v>1</v>
      </c>
      <c r="AS1052" t="s">
        <v>2617</v>
      </c>
      <c r="AT1052" s="2">
        <v>4.931</v>
      </c>
      <c r="AU1052" s="1">
        <f t="shared" si="139"/>
        <v>3.0725632641876199</v>
      </c>
      <c r="AV1052" s="1">
        <f t="shared" si="140"/>
        <v>2.205907140747819</v>
      </c>
      <c r="AW1052" s="1">
        <f t="shared" si="141"/>
        <v>1.3392510173080179</v>
      </c>
    </row>
    <row r="1053" spans="1:49" x14ac:dyDescent="0.2">
      <c r="A1053">
        <v>1051</v>
      </c>
      <c r="B1053" t="s">
        <v>2616</v>
      </c>
      <c r="C1053" t="s">
        <v>2615</v>
      </c>
      <c r="D1053">
        <v>920379694001849</v>
      </c>
      <c r="F1053" t="s">
        <v>2614</v>
      </c>
      <c r="G1053" t="s">
        <v>16</v>
      </c>
      <c r="H1053" t="s">
        <v>15</v>
      </c>
      <c r="I1053" t="s">
        <v>2613</v>
      </c>
      <c r="J1053">
        <v>60015970</v>
      </c>
      <c r="K1053" t="s">
        <v>2612</v>
      </c>
      <c r="L1053" t="s">
        <v>2611</v>
      </c>
      <c r="M1053" t="s">
        <v>174</v>
      </c>
      <c r="N1053">
        <v>7</v>
      </c>
      <c r="O1053" t="s">
        <v>2610</v>
      </c>
      <c r="P1053" t="s">
        <v>2609</v>
      </c>
      <c r="Q1053" t="s">
        <v>2608</v>
      </c>
      <c r="R1053" s="8">
        <v>34700</v>
      </c>
      <c r="S1053" s="9">
        <f t="shared" si="136"/>
        <v>1995</v>
      </c>
      <c r="T1053" s="9">
        <v>1995</v>
      </c>
      <c r="U1053" s="9">
        <f t="shared" si="137"/>
        <v>27</v>
      </c>
      <c r="V1053" s="8">
        <v>34700</v>
      </c>
      <c r="W1053" t="s">
        <v>156</v>
      </c>
      <c r="X1053" s="2">
        <v>0.65600000000000003</v>
      </c>
      <c r="Y1053" s="7">
        <f t="shared" si="134"/>
        <v>1.751154534048744E-2</v>
      </c>
      <c r="AA1053">
        <v>9203796</v>
      </c>
      <c r="AB1053">
        <v>20344</v>
      </c>
      <c r="AD1053" t="s">
        <v>6</v>
      </c>
      <c r="AE1053">
        <v>26</v>
      </c>
      <c r="AF1053" s="6">
        <v>44287</v>
      </c>
      <c r="AH1053" t="s">
        <v>2607</v>
      </c>
      <c r="AI1053" t="s">
        <v>2606</v>
      </c>
      <c r="AK1053" t="s">
        <v>2605</v>
      </c>
      <c r="AL1053">
        <v>2</v>
      </c>
      <c r="AM1053" s="5">
        <f t="shared" si="138"/>
        <v>7.407407407407407E-2</v>
      </c>
      <c r="AN1053" s="4">
        <f t="shared" si="135"/>
        <v>1.1219094899518981E-4</v>
      </c>
      <c r="AO1053" s="3"/>
      <c r="AP1053">
        <v>0</v>
      </c>
      <c r="AR1053" t="s">
        <v>1</v>
      </c>
      <c r="AT1053" s="2">
        <v>1.4530000000000001</v>
      </c>
      <c r="AU1053" s="1">
        <f t="shared" si="139"/>
        <v>1.2291739023039765</v>
      </c>
      <c r="AV1053" s="1">
        <f t="shared" si="140"/>
        <v>0.8811868144741315</v>
      </c>
      <c r="AW1053" s="1">
        <f t="shared" si="141"/>
        <v>0.5331997266442865</v>
      </c>
    </row>
    <row r="1054" spans="1:49" x14ac:dyDescent="0.2">
      <c r="A1054">
        <v>1052</v>
      </c>
      <c r="B1054" t="s">
        <v>2604</v>
      </c>
      <c r="C1054" t="s">
        <v>2603</v>
      </c>
      <c r="F1054" t="s">
        <v>2602</v>
      </c>
      <c r="G1054" t="s">
        <v>16</v>
      </c>
      <c r="H1054" t="s">
        <v>15</v>
      </c>
      <c r="I1054" t="s">
        <v>2601</v>
      </c>
      <c r="N1054">
        <v>2</v>
      </c>
      <c r="O1054" t="s">
        <v>2600</v>
      </c>
      <c r="P1054" t="s">
        <v>2599</v>
      </c>
      <c r="Q1054" t="s">
        <v>1496</v>
      </c>
      <c r="R1054" s="8">
        <v>34700</v>
      </c>
      <c r="S1054" s="9">
        <f t="shared" si="136"/>
        <v>1995</v>
      </c>
      <c r="T1054" s="9">
        <v>1995</v>
      </c>
      <c r="U1054" s="9">
        <f t="shared" si="137"/>
        <v>27</v>
      </c>
      <c r="V1054" s="8" t="s">
        <v>2561</v>
      </c>
      <c r="W1054" t="s">
        <v>2560</v>
      </c>
      <c r="X1054" s="2">
        <v>0.371</v>
      </c>
      <c r="Y1054" s="7">
        <f t="shared" si="134"/>
        <v>9.9036331117695747E-3</v>
      </c>
      <c r="AA1054">
        <v>486604</v>
      </c>
      <c r="AB1054">
        <v>28580</v>
      </c>
      <c r="AC1054" t="s">
        <v>2559</v>
      </c>
      <c r="AD1054" t="s">
        <v>6</v>
      </c>
      <c r="AE1054">
        <v>30</v>
      </c>
      <c r="AF1054">
        <v>1</v>
      </c>
      <c r="AH1054" t="s">
        <v>2598</v>
      </c>
      <c r="AI1054" t="s">
        <v>2597</v>
      </c>
      <c r="AK1054" t="s">
        <v>2596</v>
      </c>
      <c r="AL1054">
        <v>34</v>
      </c>
      <c r="AM1054" s="5">
        <f t="shared" si="138"/>
        <v>1.2592592592592593</v>
      </c>
      <c r="AN1054" s="4">
        <f t="shared" si="135"/>
        <v>1.9072461329182268E-3</v>
      </c>
      <c r="AO1054" s="3"/>
      <c r="AP1054">
        <v>0</v>
      </c>
      <c r="AR1054" t="s">
        <v>1</v>
      </c>
      <c r="AT1054" s="2">
        <v>1.431</v>
      </c>
      <c r="AU1054" s="1">
        <f t="shared" si="139"/>
        <v>0.75047170181141698</v>
      </c>
      <c r="AV1054" s="1">
        <f t="shared" si="140"/>
        <v>0.5905439622343901</v>
      </c>
      <c r="AW1054" s="1">
        <f t="shared" si="141"/>
        <v>0.4306162226573631</v>
      </c>
    </row>
    <row r="1055" spans="1:49" x14ac:dyDescent="0.2">
      <c r="A1055">
        <v>1053</v>
      </c>
      <c r="B1055" t="s">
        <v>2595</v>
      </c>
      <c r="C1055" t="s">
        <v>2594</v>
      </c>
      <c r="F1055" t="s">
        <v>2593</v>
      </c>
      <c r="G1055" t="s">
        <v>16</v>
      </c>
      <c r="H1055" t="s">
        <v>15</v>
      </c>
      <c r="I1055" t="s">
        <v>2592</v>
      </c>
      <c r="J1055" t="s">
        <v>2591</v>
      </c>
      <c r="K1055" t="s">
        <v>2590</v>
      </c>
      <c r="L1055" t="s">
        <v>2589</v>
      </c>
      <c r="M1055" t="s">
        <v>2588</v>
      </c>
      <c r="N1055">
        <v>4</v>
      </c>
      <c r="O1055" t="s">
        <v>2587</v>
      </c>
      <c r="P1055" t="s">
        <v>2586</v>
      </c>
      <c r="Q1055" t="s">
        <v>2585</v>
      </c>
      <c r="R1055" s="8">
        <v>34700</v>
      </c>
      <c r="S1055" s="9">
        <f t="shared" si="136"/>
        <v>1995</v>
      </c>
      <c r="T1055" s="9">
        <v>1995</v>
      </c>
      <c r="U1055" s="9">
        <f t="shared" si="137"/>
        <v>27</v>
      </c>
      <c r="V1055" s="8">
        <v>34700</v>
      </c>
      <c r="W1055" t="s">
        <v>2584</v>
      </c>
      <c r="X1055" s="2">
        <v>0.30399999999999999</v>
      </c>
      <c r="Y1055" s="7">
        <f t="shared" si="134"/>
        <v>8.115106377299057E-3</v>
      </c>
      <c r="AA1055">
        <v>8952477</v>
      </c>
      <c r="AB1055">
        <v>12250</v>
      </c>
      <c r="AC1055">
        <v>10982760</v>
      </c>
      <c r="AD1055" t="s">
        <v>6</v>
      </c>
      <c r="AE1055">
        <v>8</v>
      </c>
      <c r="AF1055">
        <v>1</v>
      </c>
      <c r="AH1055" t="s">
        <v>2583</v>
      </c>
      <c r="AI1055" t="s">
        <v>2582</v>
      </c>
      <c r="AJ1055" t="s">
        <v>2581</v>
      </c>
      <c r="AK1055" t="s">
        <v>2580</v>
      </c>
      <c r="AL1055">
        <v>26</v>
      </c>
      <c r="AM1055" s="5">
        <f t="shared" si="138"/>
        <v>0.96296296296296291</v>
      </c>
      <c r="AN1055" s="4">
        <f t="shared" si="135"/>
        <v>1.4584823369374674E-3</v>
      </c>
      <c r="AO1055" s="3"/>
      <c r="AP1055">
        <v>0</v>
      </c>
      <c r="AR1055" t="s">
        <v>1</v>
      </c>
      <c r="AT1055" s="2" t="s">
        <v>20</v>
      </c>
      <c r="AU1055" s="1">
        <f t="shared" si="139"/>
        <v>0.61181191651905797</v>
      </c>
      <c r="AV1055" s="1">
        <f t="shared" si="140"/>
        <v>0.47867943571182625</v>
      </c>
      <c r="AW1055" s="1">
        <f t="shared" si="141"/>
        <v>0.34554695490459442</v>
      </c>
    </row>
    <row r="1056" spans="1:49" x14ac:dyDescent="0.2">
      <c r="A1056">
        <v>1054</v>
      </c>
      <c r="B1056" t="s">
        <v>2579</v>
      </c>
      <c r="C1056" t="s">
        <v>2578</v>
      </c>
      <c r="D1056" t="s">
        <v>2577</v>
      </c>
      <c r="F1056" t="s">
        <v>2576</v>
      </c>
      <c r="G1056" t="s">
        <v>16</v>
      </c>
      <c r="H1056" t="s">
        <v>15</v>
      </c>
      <c r="I1056" t="s">
        <v>2575</v>
      </c>
      <c r="J1056">
        <v>60015658</v>
      </c>
      <c r="K1056" t="s">
        <v>2574</v>
      </c>
      <c r="L1056" t="s">
        <v>2573</v>
      </c>
      <c r="M1056" t="s">
        <v>174</v>
      </c>
      <c r="N1056">
        <v>7</v>
      </c>
      <c r="O1056" t="s">
        <v>2572</v>
      </c>
      <c r="P1056" t="s">
        <v>2571</v>
      </c>
      <c r="Q1056" t="s">
        <v>2570</v>
      </c>
      <c r="R1056" s="8">
        <v>34700</v>
      </c>
      <c r="S1056" s="9">
        <f t="shared" si="136"/>
        <v>1995</v>
      </c>
      <c r="T1056" s="9">
        <v>1995</v>
      </c>
      <c r="U1056" s="9">
        <f t="shared" si="137"/>
        <v>27</v>
      </c>
      <c r="V1056" s="8">
        <v>34700</v>
      </c>
      <c r="W1056" t="s">
        <v>156</v>
      </c>
      <c r="X1056" s="2">
        <v>0.65600000000000003</v>
      </c>
      <c r="Y1056" s="7">
        <f t="shared" si="134"/>
        <v>1.751154534048744E-2</v>
      </c>
      <c r="AA1056">
        <v>9203796</v>
      </c>
      <c r="AB1056">
        <v>20344</v>
      </c>
      <c r="AD1056" t="s">
        <v>6</v>
      </c>
      <c r="AE1056">
        <v>26</v>
      </c>
      <c r="AF1056" s="6">
        <v>44287</v>
      </c>
      <c r="AH1056" t="s">
        <v>2569</v>
      </c>
      <c r="AI1056" t="s">
        <v>2568</v>
      </c>
      <c r="AK1056" t="s">
        <v>2567</v>
      </c>
      <c r="AL1056">
        <v>6</v>
      </c>
      <c r="AM1056" s="5">
        <f t="shared" si="138"/>
        <v>0.22222222222222221</v>
      </c>
      <c r="AN1056" s="4">
        <f t="shared" si="135"/>
        <v>3.365728469855694E-4</v>
      </c>
      <c r="AO1056" s="3"/>
      <c r="AP1056">
        <v>0</v>
      </c>
      <c r="AR1056" t="s">
        <v>1</v>
      </c>
      <c r="AT1056" s="2">
        <v>1.4530000000000001</v>
      </c>
      <c r="AU1056" s="1">
        <f t="shared" si="139"/>
        <v>1.2359053592436879</v>
      </c>
      <c r="AV1056" s="1">
        <f t="shared" si="140"/>
        <v>0.8924059093736505</v>
      </c>
      <c r="AW1056" s="1">
        <f t="shared" si="141"/>
        <v>0.54890645950361305</v>
      </c>
    </row>
    <row r="1057" spans="1:49" x14ac:dyDescent="0.2">
      <c r="A1057">
        <v>1055</v>
      </c>
      <c r="B1057" t="s">
        <v>2566</v>
      </c>
      <c r="C1057" t="s">
        <v>2565</v>
      </c>
      <c r="F1057" t="s">
        <v>2564</v>
      </c>
      <c r="G1057" t="s">
        <v>16</v>
      </c>
      <c r="H1057" t="s">
        <v>15</v>
      </c>
      <c r="I1057" t="s">
        <v>2563</v>
      </c>
      <c r="N1057">
        <v>1</v>
      </c>
      <c r="O1057" t="s">
        <v>2562</v>
      </c>
      <c r="P1057">
        <v>7103327130</v>
      </c>
      <c r="R1057" s="8">
        <v>34700</v>
      </c>
      <c r="S1057" s="9">
        <f t="shared" si="136"/>
        <v>1995</v>
      </c>
      <c r="T1057" s="9">
        <v>1995</v>
      </c>
      <c r="U1057" s="9">
        <f t="shared" si="137"/>
        <v>27</v>
      </c>
      <c r="V1057" s="8" t="s">
        <v>2561</v>
      </c>
      <c r="W1057" t="s">
        <v>2560</v>
      </c>
      <c r="X1057" s="2">
        <v>0.371</v>
      </c>
      <c r="Y1057" s="7">
        <f t="shared" si="134"/>
        <v>9.9036331117695747E-3</v>
      </c>
      <c r="AA1057">
        <v>486604</v>
      </c>
      <c r="AB1057">
        <v>28580</v>
      </c>
      <c r="AC1057" t="s">
        <v>2559</v>
      </c>
      <c r="AD1057" t="s">
        <v>6</v>
      </c>
      <c r="AE1057">
        <v>30</v>
      </c>
      <c r="AF1057">
        <v>1</v>
      </c>
      <c r="AH1057" t="s">
        <v>2558</v>
      </c>
      <c r="AI1057" t="s">
        <v>2557</v>
      </c>
      <c r="AK1057" t="s">
        <v>2556</v>
      </c>
      <c r="AL1057">
        <v>15</v>
      </c>
      <c r="AM1057" s="5">
        <f t="shared" si="138"/>
        <v>0.55555555555555558</v>
      </c>
      <c r="AN1057" s="4">
        <f t="shared" si="135"/>
        <v>8.414321174639236E-4</v>
      </c>
      <c r="AO1057" s="3"/>
      <c r="AP1057">
        <v>0</v>
      </c>
      <c r="AR1057" t="s">
        <v>1</v>
      </c>
      <c r="AT1057" s="2">
        <v>1.431</v>
      </c>
      <c r="AU1057" s="1">
        <f t="shared" si="139"/>
        <v>0.7184972813477879</v>
      </c>
      <c r="AV1057" s="1">
        <f t="shared" si="140"/>
        <v>0.53725326146167496</v>
      </c>
      <c r="AW1057" s="1">
        <f t="shared" si="141"/>
        <v>0.35600924157556191</v>
      </c>
    </row>
    <row r="1058" spans="1:49" x14ac:dyDescent="0.2">
      <c r="A1058">
        <v>1056</v>
      </c>
      <c r="B1058" t="s">
        <v>2555</v>
      </c>
      <c r="C1058" t="s">
        <v>2554</v>
      </c>
      <c r="D1058" t="s">
        <v>2553</v>
      </c>
      <c r="F1058" t="s">
        <v>2552</v>
      </c>
      <c r="G1058" t="s">
        <v>16</v>
      </c>
      <c r="H1058" t="s">
        <v>15</v>
      </c>
      <c r="I1058" t="s">
        <v>2551</v>
      </c>
      <c r="J1058">
        <v>100346294</v>
      </c>
      <c r="K1058" t="s">
        <v>2550</v>
      </c>
      <c r="L1058" t="s">
        <v>2549</v>
      </c>
      <c r="M1058" t="s">
        <v>694</v>
      </c>
      <c r="N1058">
        <v>3</v>
      </c>
      <c r="O1058" t="s">
        <v>2548</v>
      </c>
      <c r="P1058" t="s">
        <v>2547</v>
      </c>
      <c r="Q1058" t="s">
        <v>2546</v>
      </c>
      <c r="R1058" s="8">
        <v>34700</v>
      </c>
      <c r="S1058" s="9">
        <f t="shared" si="136"/>
        <v>1995</v>
      </c>
      <c r="T1058" s="9">
        <v>1995</v>
      </c>
      <c r="U1058" s="9">
        <f t="shared" si="137"/>
        <v>27</v>
      </c>
      <c r="V1058" s="8">
        <v>34700</v>
      </c>
      <c r="W1058" t="s">
        <v>156</v>
      </c>
      <c r="X1058" s="2">
        <v>0.65600000000000003</v>
      </c>
      <c r="Y1058" s="7">
        <f t="shared" si="134"/>
        <v>1.751154534048744E-2</v>
      </c>
      <c r="AA1058">
        <v>9203796</v>
      </c>
      <c r="AB1058">
        <v>20344</v>
      </c>
      <c r="AD1058" t="s">
        <v>6</v>
      </c>
      <c r="AE1058">
        <v>26</v>
      </c>
      <c r="AF1058" s="6">
        <v>44287</v>
      </c>
      <c r="AH1058" t="s">
        <v>2545</v>
      </c>
      <c r="AI1058" t="s">
        <v>2544</v>
      </c>
      <c r="AK1058" t="s">
        <v>2543</v>
      </c>
      <c r="AL1058">
        <v>2</v>
      </c>
      <c r="AM1058" s="5">
        <f t="shared" si="138"/>
        <v>7.407407407407407E-2</v>
      </c>
      <c r="AN1058" s="4">
        <f t="shared" si="135"/>
        <v>1.1219094899518981E-4</v>
      </c>
      <c r="AO1058" s="3"/>
      <c r="AP1058">
        <v>0</v>
      </c>
      <c r="AR1058" t="s">
        <v>1</v>
      </c>
      <c r="AT1058" s="2">
        <v>1.4530000000000001</v>
      </c>
      <c r="AU1058" s="1">
        <f t="shared" si="139"/>
        <v>1.2291739023039765</v>
      </c>
      <c r="AV1058" s="1">
        <f t="shared" si="140"/>
        <v>0.8811868144741315</v>
      </c>
      <c r="AW1058" s="1">
        <f t="shared" si="141"/>
        <v>0.5331997266442865</v>
      </c>
    </row>
    <row r="1059" spans="1:49" x14ac:dyDescent="0.2">
      <c r="A1059">
        <v>1057</v>
      </c>
      <c r="B1059" t="s">
        <v>2542</v>
      </c>
      <c r="C1059" t="s">
        <v>2541</v>
      </c>
      <c r="F1059" t="s">
        <v>2540</v>
      </c>
      <c r="G1059" t="s">
        <v>16</v>
      </c>
      <c r="H1059" t="s">
        <v>15</v>
      </c>
      <c r="I1059" t="s">
        <v>2539</v>
      </c>
      <c r="J1059">
        <v>60025209</v>
      </c>
      <c r="K1059" t="s">
        <v>2538</v>
      </c>
      <c r="L1059" t="s">
        <v>298</v>
      </c>
      <c r="M1059" t="s">
        <v>11</v>
      </c>
      <c r="N1059">
        <v>2</v>
      </c>
      <c r="O1059" t="s">
        <v>2537</v>
      </c>
      <c r="P1059" t="s">
        <v>2536</v>
      </c>
      <c r="Q1059" t="s">
        <v>2535</v>
      </c>
      <c r="R1059" s="8">
        <v>34700</v>
      </c>
      <c r="S1059" s="9">
        <f t="shared" si="136"/>
        <v>1995</v>
      </c>
      <c r="T1059" s="9">
        <v>1995</v>
      </c>
      <c r="U1059" s="9">
        <f t="shared" si="137"/>
        <v>27</v>
      </c>
      <c r="V1059" s="8">
        <v>34700</v>
      </c>
      <c r="W1059" t="s">
        <v>2534</v>
      </c>
      <c r="X1059" s="2">
        <v>0.39600000000000002</v>
      </c>
      <c r="Y1059" s="7">
        <f t="shared" si="134"/>
        <v>1.0570993833586931E-2</v>
      </c>
      <c r="AA1059">
        <v>8858985</v>
      </c>
      <c r="AB1059">
        <v>25993</v>
      </c>
      <c r="AD1059" t="s">
        <v>6</v>
      </c>
      <c r="AE1059">
        <v>10</v>
      </c>
      <c r="AF1059">
        <v>1</v>
      </c>
      <c r="AH1059" t="s">
        <v>2533</v>
      </c>
      <c r="AI1059" t="s">
        <v>2532</v>
      </c>
      <c r="AK1059" t="s">
        <v>2531</v>
      </c>
      <c r="AL1059">
        <v>7</v>
      </c>
      <c r="AM1059" s="5">
        <f t="shared" si="138"/>
        <v>0.25925925925925924</v>
      </c>
      <c r="AN1059" s="4">
        <f t="shared" si="135"/>
        <v>3.9266832148316435E-4</v>
      </c>
      <c r="AO1059" s="3"/>
      <c r="AP1059">
        <v>0</v>
      </c>
      <c r="AR1059" t="s">
        <v>1</v>
      </c>
      <c r="AT1059" s="2" t="s">
        <v>20</v>
      </c>
      <c r="AU1059" s="1">
        <f t="shared" si="139"/>
        <v>0.75174961799558004</v>
      </c>
      <c r="AV1059" s="1">
        <f t="shared" si="140"/>
        <v>0.54818310775350476</v>
      </c>
      <c r="AW1059" s="1">
        <f t="shared" si="141"/>
        <v>0.34461659751142942</v>
      </c>
    </row>
    <row r="1060" spans="1:49" x14ac:dyDescent="0.2">
      <c r="A1060">
        <v>1058</v>
      </c>
      <c r="B1060" t="s">
        <v>2530</v>
      </c>
      <c r="F1060" t="s">
        <v>2529</v>
      </c>
      <c r="G1060" t="s">
        <v>16</v>
      </c>
      <c r="H1060" t="s">
        <v>15</v>
      </c>
      <c r="I1060" t="s">
        <v>2528</v>
      </c>
      <c r="N1060">
        <v>4</v>
      </c>
      <c r="O1060" t="s">
        <v>2527</v>
      </c>
      <c r="P1060" t="s">
        <v>2526</v>
      </c>
      <c r="Q1060" t="s">
        <v>2525</v>
      </c>
      <c r="R1060" s="8">
        <v>34700</v>
      </c>
      <c r="S1060" s="9">
        <f t="shared" si="136"/>
        <v>1995</v>
      </c>
      <c r="T1060" s="9">
        <v>1995</v>
      </c>
      <c r="U1060" s="9">
        <f t="shared" si="137"/>
        <v>27</v>
      </c>
      <c r="V1060" s="8">
        <v>1995</v>
      </c>
      <c r="W1060" t="s">
        <v>2524</v>
      </c>
      <c r="X1060" s="2">
        <v>0.29499999999999998</v>
      </c>
      <c r="Y1060" s="7">
        <f t="shared" si="134"/>
        <v>7.8748565174448087E-3</v>
      </c>
      <c r="AA1060">
        <v>10642269</v>
      </c>
      <c r="AB1060">
        <v>19554</v>
      </c>
      <c r="AD1060" t="s">
        <v>6</v>
      </c>
      <c r="AE1060">
        <v>40</v>
      </c>
      <c r="AF1060">
        <v>4</v>
      </c>
      <c r="AH1060" t="s">
        <v>2523</v>
      </c>
      <c r="AI1060" t="s">
        <v>2522</v>
      </c>
      <c r="AK1060" t="s">
        <v>2521</v>
      </c>
      <c r="AL1060">
        <v>0</v>
      </c>
      <c r="AM1060" s="5">
        <f t="shared" si="138"/>
        <v>0</v>
      </c>
      <c r="AN1060" s="4">
        <f t="shared" si="135"/>
        <v>0</v>
      </c>
      <c r="AO1060" s="3"/>
      <c r="AP1060">
        <v>0</v>
      </c>
      <c r="AR1060" t="s">
        <v>1</v>
      </c>
      <c r="AT1060" s="2" t="s">
        <v>20</v>
      </c>
      <c r="AU1060" s="1">
        <f t="shared" si="139"/>
        <v>0.55123995622113653</v>
      </c>
      <c r="AV1060" s="1">
        <f t="shared" si="140"/>
        <v>0.39374282587224041</v>
      </c>
      <c r="AW1060" s="1">
        <f t="shared" si="141"/>
        <v>0.23624569552334423</v>
      </c>
    </row>
    <row r="1061" spans="1:49" x14ac:dyDescent="0.2">
      <c r="A1061">
        <v>1059</v>
      </c>
      <c r="B1061" t="s">
        <v>2520</v>
      </c>
      <c r="C1061" t="s">
        <v>2519</v>
      </c>
      <c r="F1061" t="s">
        <v>2518</v>
      </c>
      <c r="G1061" t="s">
        <v>16</v>
      </c>
      <c r="H1061" t="s">
        <v>15</v>
      </c>
      <c r="I1061" t="s">
        <v>2517</v>
      </c>
      <c r="J1061">
        <v>60033461</v>
      </c>
      <c r="K1061" t="s">
        <v>2516</v>
      </c>
      <c r="L1061" t="s">
        <v>2515</v>
      </c>
      <c r="M1061" t="s">
        <v>11</v>
      </c>
      <c r="N1061">
        <v>2</v>
      </c>
      <c r="O1061" t="s">
        <v>2514</v>
      </c>
      <c r="P1061" t="s">
        <v>2513</v>
      </c>
      <c r="Q1061" t="s">
        <v>2512</v>
      </c>
      <c r="R1061" s="8">
        <v>34700</v>
      </c>
      <c r="S1061" s="9">
        <f t="shared" si="136"/>
        <v>1995</v>
      </c>
      <c r="T1061" s="9">
        <v>1995</v>
      </c>
      <c r="U1061" s="9">
        <f t="shared" si="137"/>
        <v>27</v>
      </c>
      <c r="V1061" s="8">
        <v>1995</v>
      </c>
      <c r="W1061" t="s">
        <v>2511</v>
      </c>
      <c r="X1061" s="2">
        <v>0.39100000000000001</v>
      </c>
      <c r="Y1061" s="7">
        <f t="shared" si="134"/>
        <v>1.043752168922346E-2</v>
      </c>
      <c r="AA1061">
        <v>2663511</v>
      </c>
      <c r="AB1061">
        <v>78854</v>
      </c>
      <c r="AD1061" t="s">
        <v>6</v>
      </c>
      <c r="AE1061">
        <v>10</v>
      </c>
      <c r="AF1061">
        <v>2</v>
      </c>
      <c r="AH1061" t="s">
        <v>2510</v>
      </c>
      <c r="AI1061" t="s">
        <v>2509</v>
      </c>
      <c r="AK1061" t="s">
        <v>2508</v>
      </c>
      <c r="AL1061">
        <v>4</v>
      </c>
      <c r="AM1061" s="5">
        <f t="shared" si="138"/>
        <v>0.14814814814814814</v>
      </c>
      <c r="AN1061" s="4">
        <f t="shared" si="135"/>
        <v>2.2438189799037963E-4</v>
      </c>
      <c r="AO1061" s="3"/>
      <c r="AP1061">
        <v>0</v>
      </c>
      <c r="AR1061" t="s">
        <v>1</v>
      </c>
      <c r="AT1061" s="2" t="s">
        <v>20</v>
      </c>
      <c r="AU1061" s="1">
        <f t="shared" si="139"/>
        <v>0.73735797518535351</v>
      </c>
      <c r="AV1061" s="1">
        <f t="shared" si="140"/>
        <v>0.53309517936069195</v>
      </c>
      <c r="AW1061" s="1">
        <f t="shared" si="141"/>
        <v>0.32883238353603034</v>
      </c>
    </row>
    <row r="1062" spans="1:49" x14ac:dyDescent="0.2">
      <c r="A1062">
        <v>1060</v>
      </c>
      <c r="B1062" t="s">
        <v>2507</v>
      </c>
      <c r="C1062" t="s">
        <v>2506</v>
      </c>
      <c r="F1062" t="s">
        <v>2505</v>
      </c>
      <c r="G1062" t="s">
        <v>16</v>
      </c>
      <c r="H1062" t="s">
        <v>15</v>
      </c>
      <c r="I1062" t="s">
        <v>2504</v>
      </c>
      <c r="J1062">
        <v>60012708</v>
      </c>
      <c r="K1062" t="s">
        <v>287</v>
      </c>
      <c r="L1062" t="s">
        <v>286</v>
      </c>
      <c r="M1062" t="s">
        <v>11</v>
      </c>
      <c r="N1062">
        <v>4</v>
      </c>
      <c r="O1062" t="s">
        <v>2503</v>
      </c>
      <c r="P1062" t="s">
        <v>2502</v>
      </c>
      <c r="Q1062" t="s">
        <v>2501</v>
      </c>
      <c r="R1062" s="8">
        <v>34700</v>
      </c>
      <c r="S1062" s="9">
        <f t="shared" si="136"/>
        <v>1995</v>
      </c>
      <c r="T1062" s="9">
        <v>1995</v>
      </c>
      <c r="U1062" s="9">
        <f t="shared" si="137"/>
        <v>27</v>
      </c>
      <c r="V1062" s="8">
        <v>40909</v>
      </c>
      <c r="W1062" t="s">
        <v>2500</v>
      </c>
      <c r="X1062" s="2">
        <v>1.641</v>
      </c>
      <c r="Y1062" s="7">
        <f t="shared" si="134"/>
        <v>4.3805557780091299E-2</v>
      </c>
      <c r="AA1062">
        <v>223654</v>
      </c>
      <c r="AB1062">
        <v>30422</v>
      </c>
      <c r="AD1062" t="s">
        <v>6</v>
      </c>
      <c r="AE1062">
        <v>99</v>
      </c>
      <c r="AF1062">
        <v>2</v>
      </c>
      <c r="AH1062" t="s">
        <v>2499</v>
      </c>
      <c r="AI1062" t="s">
        <v>2498</v>
      </c>
      <c r="AK1062" t="s">
        <v>2497</v>
      </c>
      <c r="AL1062">
        <v>32</v>
      </c>
      <c r="AM1062" s="5">
        <f t="shared" si="138"/>
        <v>1.1851851851851851</v>
      </c>
      <c r="AN1062" s="4">
        <f t="shared" si="135"/>
        <v>1.795055183923037E-3</v>
      </c>
      <c r="AO1062" s="3"/>
      <c r="AP1062">
        <v>0</v>
      </c>
      <c r="AR1062" t="s">
        <v>1</v>
      </c>
      <c r="AT1062" s="2" t="s">
        <v>20</v>
      </c>
      <c r="AU1062" s="1">
        <f t="shared" si="139"/>
        <v>3.1202407001240817</v>
      </c>
      <c r="AV1062" s="1">
        <f t="shared" si="140"/>
        <v>2.2800306482007171</v>
      </c>
      <c r="AW1062" s="1">
        <f t="shared" si="141"/>
        <v>1.4398205962773516</v>
      </c>
    </row>
    <row r="1063" spans="1:49" x14ac:dyDescent="0.2">
      <c r="A1063">
        <v>1061</v>
      </c>
      <c r="B1063" t="s">
        <v>2496</v>
      </c>
      <c r="C1063" t="s">
        <v>2495</v>
      </c>
      <c r="F1063" t="s">
        <v>2494</v>
      </c>
      <c r="G1063" t="s">
        <v>16</v>
      </c>
      <c r="H1063" t="s">
        <v>15</v>
      </c>
      <c r="I1063" t="s">
        <v>2493</v>
      </c>
      <c r="J1063" t="s">
        <v>2492</v>
      </c>
      <c r="K1063" t="s">
        <v>2491</v>
      </c>
      <c r="L1063" t="s">
        <v>2490</v>
      </c>
      <c r="M1063" t="s">
        <v>2489</v>
      </c>
      <c r="N1063">
        <v>2</v>
      </c>
      <c r="O1063" t="s">
        <v>2488</v>
      </c>
      <c r="P1063" t="s">
        <v>1359</v>
      </c>
      <c r="Q1063" t="s">
        <v>2487</v>
      </c>
      <c r="R1063" s="8">
        <v>34700</v>
      </c>
      <c r="S1063" s="9">
        <f t="shared" si="136"/>
        <v>1995</v>
      </c>
      <c r="T1063" s="9">
        <v>1995</v>
      </c>
      <c r="U1063" s="9">
        <f t="shared" si="137"/>
        <v>27</v>
      </c>
      <c r="V1063" s="8">
        <v>35034</v>
      </c>
      <c r="W1063" t="s">
        <v>2486</v>
      </c>
      <c r="X1063" s="2">
        <v>0.81799999999999995</v>
      </c>
      <c r="Y1063" s="7">
        <f t="shared" si="134"/>
        <v>2.1836042817863912E-2</v>
      </c>
      <c r="AA1063">
        <v>318655</v>
      </c>
      <c r="AB1063">
        <v>27010</v>
      </c>
      <c r="AC1063">
        <v>17511097</v>
      </c>
      <c r="AD1063" t="s">
        <v>6</v>
      </c>
      <c r="AE1063">
        <v>62</v>
      </c>
      <c r="AF1063">
        <v>6</v>
      </c>
      <c r="AH1063" t="s">
        <v>2485</v>
      </c>
      <c r="AI1063" t="s">
        <v>2484</v>
      </c>
      <c r="AK1063" t="s">
        <v>2483</v>
      </c>
      <c r="AL1063">
        <v>7</v>
      </c>
      <c r="AM1063" s="5">
        <f t="shared" si="138"/>
        <v>0.25925925925925924</v>
      </c>
      <c r="AN1063" s="4">
        <f t="shared" si="135"/>
        <v>3.9266832148316435E-4</v>
      </c>
      <c r="AO1063" s="3"/>
      <c r="AP1063">
        <v>0</v>
      </c>
      <c r="AR1063" t="s">
        <v>1</v>
      </c>
      <c r="AT1063" s="2">
        <v>3.4209999999999998</v>
      </c>
      <c r="AU1063" s="1">
        <f t="shared" si="139"/>
        <v>1.5403030468949686</v>
      </c>
      <c r="AV1063" s="1">
        <f t="shared" si="140"/>
        <v>1.111435556967354</v>
      </c>
      <c r="AW1063" s="1">
        <f t="shared" si="141"/>
        <v>0.68256806703973882</v>
      </c>
    </row>
    <row r="1064" spans="1:49" x14ac:dyDescent="0.2">
      <c r="A1064">
        <v>1062</v>
      </c>
      <c r="B1064" t="s">
        <v>2482</v>
      </c>
      <c r="C1064" t="s">
        <v>2481</v>
      </c>
      <c r="D1064">
        <v>98847295000402</v>
      </c>
      <c r="F1064" t="s">
        <v>2480</v>
      </c>
      <c r="G1064" t="s">
        <v>16</v>
      </c>
      <c r="H1064" t="s">
        <v>15</v>
      </c>
      <c r="I1064" t="s">
        <v>2479</v>
      </c>
      <c r="J1064">
        <v>60000689</v>
      </c>
      <c r="K1064" t="s">
        <v>2478</v>
      </c>
      <c r="L1064" t="s">
        <v>2477</v>
      </c>
      <c r="M1064" t="s">
        <v>11</v>
      </c>
      <c r="N1064">
        <v>4</v>
      </c>
      <c r="O1064" t="s">
        <v>2476</v>
      </c>
      <c r="P1064" t="s">
        <v>2475</v>
      </c>
      <c r="Q1064" t="s">
        <v>2474</v>
      </c>
      <c r="R1064" s="8">
        <v>34700</v>
      </c>
      <c r="S1064" s="9">
        <f t="shared" si="136"/>
        <v>1995</v>
      </c>
      <c r="T1064" s="9">
        <v>1995</v>
      </c>
      <c r="U1064" s="9">
        <f t="shared" si="137"/>
        <v>27</v>
      </c>
      <c r="V1064" s="8">
        <v>34973</v>
      </c>
      <c r="W1064" t="s">
        <v>2473</v>
      </c>
      <c r="X1064" s="2">
        <v>1.419</v>
      </c>
      <c r="Y1064" s="7">
        <f t="shared" si="134"/>
        <v>3.7879394570353171E-2</v>
      </c>
      <c r="AA1064">
        <v>988472</v>
      </c>
      <c r="AB1064">
        <v>18012</v>
      </c>
      <c r="AD1064" t="s">
        <v>6</v>
      </c>
      <c r="AE1064">
        <v>35</v>
      </c>
      <c r="AF1064">
        <v>4</v>
      </c>
      <c r="AI1064" t="s">
        <v>2472</v>
      </c>
      <c r="AJ1064" t="s">
        <v>2471</v>
      </c>
      <c r="AK1064" t="s">
        <v>2470</v>
      </c>
      <c r="AL1064">
        <v>20</v>
      </c>
      <c r="AM1064" s="5">
        <f t="shared" si="138"/>
        <v>0.7407407407407407</v>
      </c>
      <c r="AN1064" s="4">
        <f t="shared" si="135"/>
        <v>1.121909489951898E-3</v>
      </c>
      <c r="AO1064" s="3"/>
      <c r="AP1064">
        <v>0</v>
      </c>
      <c r="AQ1064" t="s">
        <v>2</v>
      </c>
      <c r="AR1064" t="s">
        <v>2469</v>
      </c>
      <c r="AS1064" t="s">
        <v>0</v>
      </c>
      <c r="AT1064" s="2" t="s">
        <v>20</v>
      </c>
      <c r="AU1064" s="1">
        <f t="shared" si="139"/>
        <v>2.6852149046232787</v>
      </c>
      <c r="AV1064" s="1">
        <f t="shared" si="140"/>
        <v>1.9500652030152534</v>
      </c>
      <c r="AW1064" s="1">
        <f t="shared" si="141"/>
        <v>1.2149155014072279</v>
      </c>
    </row>
    <row r="1065" spans="1:49" x14ac:dyDescent="0.2">
      <c r="A1065">
        <v>1063</v>
      </c>
      <c r="B1065" t="s">
        <v>2468</v>
      </c>
      <c r="C1065" t="s">
        <v>2467</v>
      </c>
      <c r="F1065" t="s">
        <v>2466</v>
      </c>
      <c r="G1065" t="s">
        <v>16</v>
      </c>
      <c r="H1065" t="s">
        <v>15</v>
      </c>
      <c r="I1065" t="s">
        <v>2465</v>
      </c>
      <c r="J1065" t="s">
        <v>2464</v>
      </c>
      <c r="K1065" t="s">
        <v>2463</v>
      </c>
      <c r="L1065" t="s">
        <v>2462</v>
      </c>
      <c r="M1065" t="s">
        <v>112</v>
      </c>
      <c r="N1065">
        <v>3</v>
      </c>
      <c r="O1065" t="s">
        <v>2461</v>
      </c>
      <c r="P1065" t="s">
        <v>2460</v>
      </c>
      <c r="Q1065" t="s">
        <v>2459</v>
      </c>
      <c r="R1065" s="8">
        <v>34700</v>
      </c>
      <c r="S1065" s="9">
        <f t="shared" si="136"/>
        <v>1995</v>
      </c>
      <c r="T1065" s="9">
        <v>1995</v>
      </c>
      <c r="U1065" s="9">
        <f t="shared" si="137"/>
        <v>27</v>
      </c>
      <c r="V1065" s="8">
        <v>34943</v>
      </c>
      <c r="W1065" t="s">
        <v>1194</v>
      </c>
      <c r="X1065" s="2">
        <v>0.69299999999999995</v>
      </c>
      <c r="Y1065" s="7">
        <f t="shared" si="134"/>
        <v>1.8499239208777128E-2</v>
      </c>
      <c r="AA1065">
        <v>3076962</v>
      </c>
      <c r="AB1065">
        <v>21084</v>
      </c>
      <c r="AC1065">
        <v>13653032</v>
      </c>
      <c r="AD1065" t="s">
        <v>6</v>
      </c>
      <c r="AE1065">
        <v>20</v>
      </c>
      <c r="AF1065">
        <v>3</v>
      </c>
      <c r="AH1065" t="s">
        <v>2458</v>
      </c>
      <c r="AI1065" t="s">
        <v>2457</v>
      </c>
      <c r="AJ1065" t="s">
        <v>2456</v>
      </c>
      <c r="AK1065" t="s">
        <v>2455</v>
      </c>
      <c r="AL1065">
        <v>29</v>
      </c>
      <c r="AM1065" s="5">
        <f t="shared" si="138"/>
        <v>1.0740740740740742</v>
      </c>
      <c r="AN1065" s="4">
        <f t="shared" si="135"/>
        <v>1.6267687604302524E-3</v>
      </c>
      <c r="AO1065" s="3"/>
      <c r="AP1065">
        <v>0</v>
      </c>
      <c r="AR1065" t="s">
        <v>1</v>
      </c>
      <c r="AT1065" s="2">
        <v>1.833</v>
      </c>
      <c r="AU1065" s="1">
        <f t="shared" si="139"/>
        <v>1.3437498074273064</v>
      </c>
      <c r="AV1065" s="1">
        <f t="shared" si="140"/>
        <v>1.0063003984603691</v>
      </c>
      <c r="AW1065" s="1">
        <f t="shared" si="141"/>
        <v>0.66885098949343147</v>
      </c>
    </row>
    <row r="1066" spans="1:49" x14ac:dyDescent="0.2">
      <c r="A1066">
        <v>1064</v>
      </c>
      <c r="B1066" t="s">
        <v>2454</v>
      </c>
      <c r="C1066" t="s">
        <v>2453</v>
      </c>
      <c r="F1066" t="s">
        <v>2452</v>
      </c>
      <c r="G1066" t="s">
        <v>16</v>
      </c>
      <c r="H1066" t="s">
        <v>15</v>
      </c>
      <c r="I1066" t="s">
        <v>2451</v>
      </c>
      <c r="J1066" t="s">
        <v>2450</v>
      </c>
      <c r="K1066" t="s">
        <v>2449</v>
      </c>
      <c r="L1066" t="s">
        <v>2448</v>
      </c>
      <c r="M1066" t="s">
        <v>159</v>
      </c>
      <c r="N1066">
        <v>4</v>
      </c>
      <c r="O1066" t="s">
        <v>2447</v>
      </c>
      <c r="P1066" t="s">
        <v>2446</v>
      </c>
      <c r="Q1066" t="s">
        <v>2445</v>
      </c>
      <c r="R1066" s="8">
        <v>34700</v>
      </c>
      <c r="S1066" s="9">
        <f t="shared" si="136"/>
        <v>1995</v>
      </c>
      <c r="T1066" s="9">
        <v>1995</v>
      </c>
      <c r="U1066" s="9">
        <f t="shared" si="137"/>
        <v>27</v>
      </c>
      <c r="V1066" s="8">
        <v>35034</v>
      </c>
      <c r="W1066" t="s">
        <v>2017</v>
      </c>
      <c r="X1066" s="2">
        <v>0.85499999999999998</v>
      </c>
      <c r="Y1066" s="7">
        <f t="shared" si="134"/>
        <v>2.28237366861536E-2</v>
      </c>
      <c r="AA1066">
        <v>980331</v>
      </c>
      <c r="AB1066">
        <v>23342</v>
      </c>
      <c r="AC1066">
        <v>15731561</v>
      </c>
      <c r="AD1066" t="s">
        <v>6</v>
      </c>
      <c r="AE1066">
        <v>21</v>
      </c>
      <c r="AF1066">
        <v>12</v>
      </c>
      <c r="AH1066" t="s">
        <v>2444</v>
      </c>
      <c r="AI1066" t="s">
        <v>2443</v>
      </c>
      <c r="AJ1066" t="s">
        <v>2442</v>
      </c>
      <c r="AK1066" t="s">
        <v>2441</v>
      </c>
      <c r="AL1066">
        <v>19</v>
      </c>
      <c r="AM1066" s="5">
        <f t="shared" si="138"/>
        <v>0.70370370370370372</v>
      </c>
      <c r="AN1066" s="4">
        <f t="shared" si="135"/>
        <v>1.0658140154543032E-3</v>
      </c>
      <c r="AO1066" s="3"/>
      <c r="AP1066">
        <v>0</v>
      </c>
      <c r="AR1066" t="s">
        <v>1</v>
      </c>
      <c r="AT1066" s="2">
        <v>2.6259999999999999</v>
      </c>
      <c r="AU1066" s="1">
        <f t="shared" si="139"/>
        <v>1.629635988494381</v>
      </c>
      <c r="AV1066" s="1">
        <f t="shared" si="140"/>
        <v>1.1944775350803951</v>
      </c>
      <c r="AW1066" s="1">
        <f t="shared" si="141"/>
        <v>0.75931908166640916</v>
      </c>
    </row>
    <row r="1067" spans="1:49" x14ac:dyDescent="0.2">
      <c r="A1067">
        <v>1065</v>
      </c>
      <c r="B1067" t="s">
        <v>2440</v>
      </c>
      <c r="F1067" t="s">
        <v>2439</v>
      </c>
      <c r="G1067" t="s">
        <v>16</v>
      </c>
      <c r="H1067" t="s">
        <v>15</v>
      </c>
      <c r="I1067" t="s">
        <v>2438</v>
      </c>
      <c r="J1067">
        <v>60012771</v>
      </c>
      <c r="K1067" t="s">
        <v>2437</v>
      </c>
      <c r="L1067" t="s">
        <v>874</v>
      </c>
      <c r="M1067" t="s">
        <v>11</v>
      </c>
      <c r="N1067">
        <v>2</v>
      </c>
      <c r="O1067" t="s">
        <v>2436</v>
      </c>
      <c r="P1067" t="s">
        <v>2435</v>
      </c>
      <c r="Q1067" t="s">
        <v>2434</v>
      </c>
      <c r="R1067" s="8">
        <v>34700</v>
      </c>
      <c r="S1067" s="9">
        <f t="shared" si="136"/>
        <v>1995</v>
      </c>
      <c r="T1067" s="9">
        <v>1995</v>
      </c>
      <c r="U1067" s="9">
        <f t="shared" si="137"/>
        <v>27</v>
      </c>
      <c r="V1067" s="8">
        <v>34700</v>
      </c>
      <c r="W1067" t="s">
        <v>2433</v>
      </c>
      <c r="X1067" s="2">
        <v>0.69799999999999995</v>
      </c>
      <c r="Y1067" s="7">
        <f t="shared" si="134"/>
        <v>1.86327113531406E-2</v>
      </c>
      <c r="AA1067">
        <v>219142</v>
      </c>
      <c r="AB1067">
        <v>29585</v>
      </c>
      <c r="AD1067" t="s">
        <v>6</v>
      </c>
      <c r="AE1067">
        <v>43</v>
      </c>
      <c r="AF1067">
        <v>1</v>
      </c>
      <c r="AH1067" s="10">
        <v>44927</v>
      </c>
      <c r="AI1067" t="s">
        <v>2432</v>
      </c>
      <c r="AK1067" t="s">
        <v>2431</v>
      </c>
      <c r="AL1067">
        <v>2</v>
      </c>
      <c r="AM1067" s="5">
        <f t="shared" si="138"/>
        <v>7.407407407407407E-2</v>
      </c>
      <c r="AN1067" s="4">
        <f t="shared" si="135"/>
        <v>1.1219094899518981E-4</v>
      </c>
      <c r="AO1067" s="3"/>
      <c r="AP1067">
        <v>0</v>
      </c>
      <c r="AR1067" t="s">
        <v>1</v>
      </c>
      <c r="AT1067" s="2">
        <v>1.5309999999999999</v>
      </c>
      <c r="AU1067" s="1">
        <f t="shared" si="139"/>
        <v>1.3076555231896978</v>
      </c>
      <c r="AV1067" s="1">
        <f t="shared" si="140"/>
        <v>0.93724511510678943</v>
      </c>
      <c r="AW1067" s="1">
        <f t="shared" si="141"/>
        <v>0.56683470702388128</v>
      </c>
    </row>
    <row r="1068" spans="1:49" x14ac:dyDescent="0.2">
      <c r="A1068">
        <v>1066</v>
      </c>
      <c r="B1068" t="s">
        <v>2430</v>
      </c>
      <c r="C1068" t="s">
        <v>2429</v>
      </c>
      <c r="F1068" t="s">
        <v>2428</v>
      </c>
      <c r="G1068" t="s">
        <v>16</v>
      </c>
      <c r="H1068" t="s">
        <v>15</v>
      </c>
      <c r="I1068" t="s">
        <v>2427</v>
      </c>
      <c r="J1068" t="s">
        <v>2426</v>
      </c>
      <c r="K1068" t="s">
        <v>2425</v>
      </c>
      <c r="L1068" t="s">
        <v>2424</v>
      </c>
      <c r="M1068" t="s">
        <v>2423</v>
      </c>
      <c r="N1068">
        <v>3</v>
      </c>
      <c r="O1068" t="s">
        <v>2422</v>
      </c>
      <c r="P1068" t="s">
        <v>2421</v>
      </c>
      <c r="Q1068" t="s">
        <v>2420</v>
      </c>
      <c r="R1068" s="8">
        <v>34700</v>
      </c>
      <c r="S1068" s="9">
        <f t="shared" si="136"/>
        <v>1995</v>
      </c>
      <c r="T1068" s="9">
        <v>1995</v>
      </c>
      <c r="U1068" s="9">
        <f t="shared" si="137"/>
        <v>27</v>
      </c>
      <c r="V1068" s="8">
        <v>34759</v>
      </c>
      <c r="W1068" t="s">
        <v>1194</v>
      </c>
      <c r="X1068" s="2">
        <v>0.69299999999999995</v>
      </c>
      <c r="Y1068" s="7">
        <f t="shared" si="134"/>
        <v>1.8499239208777128E-2</v>
      </c>
      <c r="AA1068">
        <v>3076962</v>
      </c>
      <c r="AB1068">
        <v>21084</v>
      </c>
      <c r="AC1068">
        <v>13653032</v>
      </c>
      <c r="AD1068" t="s">
        <v>6</v>
      </c>
      <c r="AE1068">
        <v>20</v>
      </c>
      <c r="AF1068">
        <v>1</v>
      </c>
      <c r="AH1068" t="s">
        <v>2419</v>
      </c>
      <c r="AI1068" t="s">
        <v>2418</v>
      </c>
      <c r="AJ1068" t="s">
        <v>2417</v>
      </c>
      <c r="AK1068" t="s">
        <v>2416</v>
      </c>
      <c r="AL1068">
        <v>44</v>
      </c>
      <c r="AM1068" s="5">
        <f t="shared" si="138"/>
        <v>1.6296296296296295</v>
      </c>
      <c r="AN1068" s="4">
        <f t="shared" si="135"/>
        <v>2.4682008778941756E-3</v>
      </c>
      <c r="AO1068" s="3"/>
      <c r="AP1068">
        <v>0</v>
      </c>
      <c r="AR1068" t="s">
        <v>1</v>
      </c>
      <c r="AT1068" s="2">
        <v>1.833</v>
      </c>
      <c r="AU1068" s="1">
        <f t="shared" si="139"/>
        <v>1.3689927709512242</v>
      </c>
      <c r="AV1068" s="1">
        <f t="shared" si="140"/>
        <v>1.0483720043335651</v>
      </c>
      <c r="AW1068" s="1">
        <f t="shared" si="141"/>
        <v>0.72775123771590611</v>
      </c>
    </row>
    <row r="1069" spans="1:49" x14ac:dyDescent="0.2">
      <c r="A1069">
        <v>1067</v>
      </c>
      <c r="B1069" t="s">
        <v>2415</v>
      </c>
      <c r="C1069" t="s">
        <v>2414</v>
      </c>
      <c r="F1069" t="s">
        <v>2413</v>
      </c>
      <c r="G1069" t="s">
        <v>16</v>
      </c>
      <c r="H1069" t="s">
        <v>15</v>
      </c>
      <c r="I1069" t="s">
        <v>2412</v>
      </c>
      <c r="J1069">
        <v>60011604</v>
      </c>
      <c r="K1069" t="s">
        <v>2411</v>
      </c>
      <c r="L1069" t="s">
        <v>740</v>
      </c>
      <c r="M1069" t="s">
        <v>56</v>
      </c>
      <c r="N1069">
        <v>2</v>
      </c>
      <c r="O1069" t="s">
        <v>2410</v>
      </c>
      <c r="P1069" t="s">
        <v>2409</v>
      </c>
      <c r="Q1069" t="s">
        <v>2408</v>
      </c>
      <c r="R1069" s="8">
        <v>34700</v>
      </c>
      <c r="S1069" s="9">
        <f t="shared" si="136"/>
        <v>1995</v>
      </c>
      <c r="T1069" s="9">
        <v>1995</v>
      </c>
      <c r="U1069" s="9">
        <f t="shared" si="137"/>
        <v>27</v>
      </c>
      <c r="V1069" s="8">
        <v>34700</v>
      </c>
      <c r="W1069" t="s">
        <v>2407</v>
      </c>
      <c r="X1069" s="2">
        <v>0.8</v>
      </c>
      <c r="Y1069" s="7">
        <f t="shared" si="134"/>
        <v>2.1355543098155415E-2</v>
      </c>
      <c r="AA1069">
        <v>3407594</v>
      </c>
      <c r="AB1069">
        <v>23456</v>
      </c>
      <c r="AC1069">
        <v>14321351</v>
      </c>
      <c r="AD1069" t="s">
        <v>6</v>
      </c>
      <c r="AE1069">
        <v>176</v>
      </c>
      <c r="AF1069">
        <v>1</v>
      </c>
      <c r="AH1069" t="s">
        <v>2406</v>
      </c>
      <c r="AI1069" t="s">
        <v>2405</v>
      </c>
      <c r="AJ1069" t="s">
        <v>2404</v>
      </c>
      <c r="AK1069" t="s">
        <v>2403</v>
      </c>
      <c r="AL1069">
        <v>56</v>
      </c>
      <c r="AM1069" s="5">
        <f t="shared" si="138"/>
        <v>2.074074074074074</v>
      </c>
      <c r="AN1069" s="4">
        <f t="shared" si="135"/>
        <v>3.1413465718653148E-3</v>
      </c>
      <c r="AO1069" s="3"/>
      <c r="AP1069">
        <v>0</v>
      </c>
      <c r="AR1069" t="s">
        <v>1</v>
      </c>
      <c r="AT1069" s="2" t="s">
        <v>20</v>
      </c>
      <c r="AU1069" s="1">
        <f t="shared" si="139"/>
        <v>1.5891284140268382</v>
      </c>
      <c r="AV1069" s="1">
        <f t="shared" si="140"/>
        <v>1.2248444835010366</v>
      </c>
      <c r="AW1069" s="1">
        <f t="shared" si="141"/>
        <v>0.86056055297523448</v>
      </c>
    </row>
    <row r="1070" spans="1:49" x14ac:dyDescent="0.2">
      <c r="A1070">
        <v>1068</v>
      </c>
      <c r="B1070" t="s">
        <v>2402</v>
      </c>
      <c r="C1070" t="s">
        <v>2401</v>
      </c>
      <c r="D1070" t="s">
        <v>2400</v>
      </c>
      <c r="F1070" t="s">
        <v>2399</v>
      </c>
      <c r="G1070" t="s">
        <v>16</v>
      </c>
      <c r="H1070" t="s">
        <v>15</v>
      </c>
      <c r="I1070" t="s">
        <v>2195</v>
      </c>
      <c r="J1070">
        <v>60019702</v>
      </c>
      <c r="K1070" t="s">
        <v>2194</v>
      </c>
      <c r="L1070" t="s">
        <v>2193</v>
      </c>
      <c r="M1070" t="s">
        <v>694</v>
      </c>
      <c r="N1070">
        <v>2</v>
      </c>
      <c r="O1070" t="s">
        <v>2398</v>
      </c>
      <c r="P1070" t="s">
        <v>2191</v>
      </c>
      <c r="Q1070" t="s">
        <v>2190</v>
      </c>
      <c r="R1070" s="8">
        <v>34700</v>
      </c>
      <c r="S1070" s="9">
        <f t="shared" si="136"/>
        <v>1995</v>
      </c>
      <c r="T1070" s="9">
        <v>1995</v>
      </c>
      <c r="U1070" s="9">
        <f t="shared" si="137"/>
        <v>27</v>
      </c>
      <c r="V1070" s="8">
        <v>34790</v>
      </c>
      <c r="W1070" t="s">
        <v>408</v>
      </c>
      <c r="X1070" s="2">
        <v>0.998</v>
      </c>
      <c r="Y1070" s="7">
        <f t="shared" si="134"/>
        <v>2.664104001494888E-2</v>
      </c>
      <c r="AA1070">
        <v>207322</v>
      </c>
      <c r="AB1070">
        <v>90127</v>
      </c>
      <c r="AD1070" t="s">
        <v>6</v>
      </c>
      <c r="AE1070">
        <v>24</v>
      </c>
      <c r="AF1070">
        <v>2</v>
      </c>
      <c r="AH1070" t="s">
        <v>2397</v>
      </c>
      <c r="AI1070" t="s">
        <v>2396</v>
      </c>
      <c r="AJ1070" t="s">
        <v>2395</v>
      </c>
      <c r="AK1070" t="s">
        <v>2394</v>
      </c>
      <c r="AL1070">
        <v>14</v>
      </c>
      <c r="AM1070" s="5">
        <f t="shared" si="138"/>
        <v>0.51851851851851849</v>
      </c>
      <c r="AN1070" s="4">
        <f t="shared" si="135"/>
        <v>7.853366429663287E-4</v>
      </c>
      <c r="AO1070" s="3"/>
      <c r="AP1070">
        <v>0</v>
      </c>
      <c r="AR1070" t="s">
        <v>1</v>
      </c>
      <c r="AT1070" s="2" t="s">
        <v>20</v>
      </c>
      <c r="AU1070" s="1">
        <f t="shared" si="139"/>
        <v>1.8884329003354114</v>
      </c>
      <c r="AV1070" s="1">
        <f t="shared" si="140"/>
        <v>1.3713188328957604</v>
      </c>
      <c r="AW1070" s="1">
        <f t="shared" si="141"/>
        <v>0.85420476545610935</v>
      </c>
    </row>
    <row r="1071" spans="1:49" x14ac:dyDescent="0.2">
      <c r="A1071">
        <v>1069</v>
      </c>
      <c r="B1071" t="s">
        <v>2393</v>
      </c>
      <c r="C1071" t="s">
        <v>2392</v>
      </c>
      <c r="F1071" t="s">
        <v>2391</v>
      </c>
      <c r="G1071" t="s">
        <v>16</v>
      </c>
      <c r="H1071" t="s">
        <v>15</v>
      </c>
      <c r="I1071" t="s">
        <v>2390</v>
      </c>
      <c r="J1071" t="s">
        <v>2389</v>
      </c>
      <c r="K1071" t="s">
        <v>2388</v>
      </c>
      <c r="L1071" t="s">
        <v>2387</v>
      </c>
      <c r="M1071" t="s">
        <v>128</v>
      </c>
      <c r="N1071">
        <v>3</v>
      </c>
      <c r="O1071" t="s">
        <v>2386</v>
      </c>
      <c r="P1071" t="s">
        <v>2385</v>
      </c>
      <c r="Q1071" t="s">
        <v>2384</v>
      </c>
      <c r="R1071" s="8">
        <v>34700</v>
      </c>
      <c r="S1071" s="9">
        <f t="shared" si="136"/>
        <v>1995</v>
      </c>
      <c r="T1071" s="9">
        <v>1995</v>
      </c>
      <c r="U1071" s="9">
        <f t="shared" si="137"/>
        <v>27</v>
      </c>
      <c r="V1071" s="8">
        <v>34700</v>
      </c>
      <c r="W1071" t="s">
        <v>548</v>
      </c>
      <c r="X1071" s="2">
        <v>7.1150000000000002</v>
      </c>
      <c r="Y1071" s="7">
        <f t="shared" si="134"/>
        <v>0.18993086142921972</v>
      </c>
      <c r="AA1071">
        <v>27863</v>
      </c>
      <c r="AB1071">
        <v>22680</v>
      </c>
      <c r="AC1071">
        <v>15205126</v>
      </c>
      <c r="AD1071" t="s">
        <v>6</v>
      </c>
      <c r="AE1071">
        <v>117</v>
      </c>
      <c r="AF1071">
        <v>2</v>
      </c>
      <c r="AH1071" t="s">
        <v>2383</v>
      </c>
      <c r="AI1071" t="s">
        <v>2382</v>
      </c>
      <c r="AK1071" t="s">
        <v>2381</v>
      </c>
      <c r="AL1071">
        <v>363</v>
      </c>
      <c r="AM1071" s="5">
        <f t="shared" si="138"/>
        <v>13.444444444444445</v>
      </c>
      <c r="AN1071" s="4">
        <f t="shared" si="135"/>
        <v>2.0362657242626953E-2</v>
      </c>
      <c r="AO1071" s="3"/>
      <c r="AP1071">
        <v>0</v>
      </c>
      <c r="AR1071" t="s">
        <v>1</v>
      </c>
      <c r="AT1071" s="2" t="s">
        <v>20</v>
      </c>
      <c r="AU1071" s="1">
        <f t="shared" si="139"/>
        <v>13.906040017324189</v>
      </c>
      <c r="AV1071" s="1">
        <f t="shared" si="140"/>
        <v>10.514675933592335</v>
      </c>
      <c r="AW1071" s="1">
        <f t="shared" si="141"/>
        <v>7.1233118498604782</v>
      </c>
    </row>
    <row r="1072" spans="1:49" x14ac:dyDescent="0.2">
      <c r="A1072">
        <v>1070</v>
      </c>
      <c r="B1072" t="s">
        <v>2380</v>
      </c>
      <c r="C1072" t="s">
        <v>2379</v>
      </c>
      <c r="F1072" t="s">
        <v>2378</v>
      </c>
      <c r="G1072" t="s">
        <v>16</v>
      </c>
      <c r="H1072" t="s">
        <v>15</v>
      </c>
      <c r="I1072" t="s">
        <v>2377</v>
      </c>
      <c r="J1072">
        <v>60025038</v>
      </c>
      <c r="K1072" t="s">
        <v>2376</v>
      </c>
      <c r="L1072" t="s">
        <v>2375</v>
      </c>
      <c r="M1072" t="s">
        <v>11</v>
      </c>
      <c r="N1072">
        <v>2</v>
      </c>
      <c r="O1072" t="s">
        <v>2374</v>
      </c>
      <c r="P1072" t="s">
        <v>2373</v>
      </c>
      <c r="Q1072" t="s">
        <v>2372</v>
      </c>
      <c r="R1072" s="8">
        <v>34700</v>
      </c>
      <c r="S1072" s="9">
        <f t="shared" si="136"/>
        <v>1995</v>
      </c>
      <c r="T1072" s="9">
        <v>1995</v>
      </c>
      <c r="U1072" s="9">
        <f t="shared" si="137"/>
        <v>27</v>
      </c>
      <c r="V1072" s="8">
        <v>34759</v>
      </c>
      <c r="W1072" t="s">
        <v>2371</v>
      </c>
      <c r="X1072" s="2">
        <v>3.5539999999999998</v>
      </c>
      <c r="Y1072" s="7">
        <f t="shared" si="134"/>
        <v>9.4872000213555435E-2</v>
      </c>
      <c r="AA1072">
        <v>320889</v>
      </c>
      <c r="AB1072">
        <v>16615</v>
      </c>
      <c r="AD1072" t="s">
        <v>6</v>
      </c>
      <c r="AE1072">
        <v>107</v>
      </c>
      <c r="AF1072">
        <v>3</v>
      </c>
      <c r="AH1072" t="s">
        <v>2370</v>
      </c>
      <c r="AI1072" t="s">
        <v>2369</v>
      </c>
      <c r="AK1072" t="s">
        <v>2368</v>
      </c>
      <c r="AL1072">
        <v>50</v>
      </c>
      <c r="AM1072" s="5">
        <f t="shared" si="138"/>
        <v>1.8518518518518519</v>
      </c>
      <c r="AN1072" s="4">
        <f t="shared" si="135"/>
        <v>2.8047737248797452E-3</v>
      </c>
      <c r="AO1072" s="3"/>
      <c r="AP1072">
        <v>1</v>
      </c>
      <c r="AR1072" t="s">
        <v>1</v>
      </c>
      <c r="AT1072" s="2">
        <v>8.34</v>
      </c>
      <c r="AU1072" s="1">
        <f t="shared" si="139"/>
        <v>6.7251832266952718</v>
      </c>
      <c r="AV1072" s="1">
        <f t="shared" si="140"/>
        <v>4.8838386969217593</v>
      </c>
      <c r="AW1072" s="1">
        <f t="shared" si="141"/>
        <v>3.0424941671482455</v>
      </c>
    </row>
    <row r="1073" spans="1:49" x14ac:dyDescent="0.2">
      <c r="A1073">
        <v>1071</v>
      </c>
      <c r="B1073" t="s">
        <v>2367</v>
      </c>
      <c r="C1073" t="s">
        <v>2366</v>
      </c>
      <c r="D1073" t="s">
        <v>2365</v>
      </c>
      <c r="F1073" t="s">
        <v>2364</v>
      </c>
      <c r="G1073" t="s">
        <v>16</v>
      </c>
      <c r="H1073" t="s">
        <v>15</v>
      </c>
      <c r="I1073" t="s">
        <v>2363</v>
      </c>
      <c r="J1073" t="s">
        <v>2362</v>
      </c>
      <c r="K1073" t="s">
        <v>2361</v>
      </c>
      <c r="L1073" t="s">
        <v>2360</v>
      </c>
      <c r="M1073" t="s">
        <v>2359</v>
      </c>
      <c r="N1073">
        <v>6</v>
      </c>
      <c r="O1073" t="s">
        <v>2358</v>
      </c>
      <c r="P1073" t="s">
        <v>2357</v>
      </c>
      <c r="Q1073" t="s">
        <v>2356</v>
      </c>
      <c r="R1073" s="8">
        <v>34700</v>
      </c>
      <c r="S1073" s="9">
        <f t="shared" si="136"/>
        <v>1995</v>
      </c>
      <c r="T1073" s="9">
        <v>1995</v>
      </c>
      <c r="U1073" s="9">
        <f t="shared" si="137"/>
        <v>27</v>
      </c>
      <c r="V1073" s="8">
        <v>1995</v>
      </c>
      <c r="W1073" t="s">
        <v>2094</v>
      </c>
      <c r="X1073" s="2">
        <v>1.032</v>
      </c>
      <c r="Y1073" s="7">
        <f t="shared" si="134"/>
        <v>2.7548650596620487E-2</v>
      </c>
      <c r="AA1073">
        <v>1761617</v>
      </c>
      <c r="AB1073">
        <v>19257</v>
      </c>
      <c r="AD1073" t="s">
        <v>6</v>
      </c>
      <c r="AE1073">
        <v>145</v>
      </c>
      <c r="AF1073">
        <v>4</v>
      </c>
      <c r="AH1073" t="s">
        <v>2355</v>
      </c>
      <c r="AI1073" t="s">
        <v>2354</v>
      </c>
      <c r="AJ1073" t="s">
        <v>2353</v>
      </c>
      <c r="AK1073" t="s">
        <v>2352</v>
      </c>
      <c r="AL1073">
        <v>36</v>
      </c>
      <c r="AM1073" s="5">
        <f t="shared" si="138"/>
        <v>1.3333333333333333</v>
      </c>
      <c r="AN1073" s="4">
        <f t="shared" si="135"/>
        <v>2.0194370819134164E-3</v>
      </c>
      <c r="AO1073" s="3"/>
      <c r="AP1073">
        <v>0</v>
      </c>
      <c r="AR1073" t="s">
        <v>1</v>
      </c>
      <c r="AT1073" s="2">
        <v>3.5489999999999999</v>
      </c>
      <c r="AU1073" s="1">
        <f t="shared" si="139"/>
        <v>1.9889886542208364</v>
      </c>
      <c r="AV1073" s="1">
        <f t="shared" si="140"/>
        <v>1.4784043839266952</v>
      </c>
      <c r="AW1073" s="1">
        <f t="shared" si="141"/>
        <v>0.96782011363255371</v>
      </c>
    </row>
    <row r="1074" spans="1:49" x14ac:dyDescent="0.2">
      <c r="A1074">
        <v>1072</v>
      </c>
      <c r="B1074" t="s">
        <v>2351</v>
      </c>
      <c r="C1074" t="s">
        <v>2350</v>
      </c>
      <c r="D1074" t="s">
        <v>2349</v>
      </c>
      <c r="E1074">
        <v>8519963</v>
      </c>
      <c r="F1074" t="s">
        <v>2348</v>
      </c>
      <c r="G1074" t="s">
        <v>16</v>
      </c>
      <c r="H1074" t="s">
        <v>15</v>
      </c>
      <c r="I1074" t="s">
        <v>2347</v>
      </c>
      <c r="J1074">
        <v>60027757</v>
      </c>
      <c r="K1074" t="s">
        <v>2346</v>
      </c>
      <c r="L1074" t="s">
        <v>874</v>
      </c>
      <c r="M1074" t="s">
        <v>11</v>
      </c>
      <c r="N1074">
        <v>4</v>
      </c>
      <c r="O1074" t="s">
        <v>2345</v>
      </c>
      <c r="P1074" t="s">
        <v>2344</v>
      </c>
      <c r="Q1074" t="s">
        <v>2343</v>
      </c>
      <c r="R1074" s="8">
        <v>34700</v>
      </c>
      <c r="S1074" s="9">
        <f t="shared" si="136"/>
        <v>1995</v>
      </c>
      <c r="T1074" s="9">
        <v>1995</v>
      </c>
      <c r="U1074" s="9">
        <f t="shared" si="137"/>
        <v>27</v>
      </c>
      <c r="V1074" s="8">
        <v>1995</v>
      </c>
      <c r="W1074" t="s">
        <v>777</v>
      </c>
      <c r="X1074" s="2">
        <v>1.7130000000000001</v>
      </c>
      <c r="Y1074" s="7">
        <f t="shared" si="134"/>
        <v>4.5727556658925285E-2</v>
      </c>
      <c r="AA1074">
        <v>63495</v>
      </c>
      <c r="AB1074">
        <v>14859</v>
      </c>
      <c r="AD1074" t="s">
        <v>6</v>
      </c>
      <c r="AE1074">
        <v>69</v>
      </c>
      <c r="AF1074">
        <v>3</v>
      </c>
      <c r="AH1074" t="s">
        <v>2342</v>
      </c>
      <c r="AI1074" t="s">
        <v>2341</v>
      </c>
      <c r="AK1074" t="s">
        <v>2340</v>
      </c>
      <c r="AL1074">
        <v>16</v>
      </c>
      <c r="AM1074" s="5">
        <f t="shared" si="138"/>
        <v>0.59259259259259256</v>
      </c>
      <c r="AN1074" s="4">
        <f t="shared" si="135"/>
        <v>8.975275919615185E-4</v>
      </c>
      <c r="AO1074" s="3"/>
      <c r="AP1074">
        <v>1</v>
      </c>
      <c r="AQ1074" t="s">
        <v>1064</v>
      </c>
      <c r="AR1074" t="s">
        <v>2339</v>
      </c>
      <c r="AS1074" t="s">
        <v>1063</v>
      </c>
      <c r="AT1074" s="2">
        <v>4.0330000000000004</v>
      </c>
      <c r="AU1074" s="1">
        <f t="shared" si="139"/>
        <v>3.2278547938836151</v>
      </c>
      <c r="AV1074" s="1">
        <f t="shared" si="140"/>
        <v>2.3312542125443403</v>
      </c>
      <c r="AW1074" s="1">
        <f t="shared" si="141"/>
        <v>1.4346536312050648</v>
      </c>
    </row>
    <row r="1075" spans="1:49" x14ac:dyDescent="0.2">
      <c r="A1075">
        <v>1073</v>
      </c>
      <c r="B1075" t="s">
        <v>2338</v>
      </c>
      <c r="C1075" t="s">
        <v>2337</v>
      </c>
      <c r="E1075">
        <v>8586966</v>
      </c>
      <c r="F1075" t="s">
        <v>2336</v>
      </c>
      <c r="G1075" t="s">
        <v>16</v>
      </c>
      <c r="H1075" t="s">
        <v>15</v>
      </c>
      <c r="I1075" t="s">
        <v>2335</v>
      </c>
      <c r="J1075">
        <v>60007474</v>
      </c>
      <c r="K1075" t="s">
        <v>2334</v>
      </c>
      <c r="L1075" t="s">
        <v>2333</v>
      </c>
      <c r="M1075" t="s">
        <v>11</v>
      </c>
      <c r="N1075">
        <v>3</v>
      </c>
      <c r="O1075" t="s">
        <v>2332</v>
      </c>
      <c r="P1075" t="s">
        <v>2331</v>
      </c>
      <c r="Q1075" t="s">
        <v>2330</v>
      </c>
      <c r="R1075" s="8">
        <v>34700</v>
      </c>
      <c r="S1075" s="9">
        <f t="shared" si="136"/>
        <v>1995</v>
      </c>
      <c r="T1075" s="9">
        <v>1995</v>
      </c>
      <c r="U1075" s="9">
        <f t="shared" si="137"/>
        <v>27</v>
      </c>
      <c r="V1075" s="8">
        <v>34943</v>
      </c>
      <c r="W1075" t="s">
        <v>1318</v>
      </c>
      <c r="X1075" s="2" t="s">
        <v>20</v>
      </c>
      <c r="Y1075" s="7" t="e">
        <f t="shared" si="134"/>
        <v>#VALUE!</v>
      </c>
      <c r="AA1075">
        <v>223034</v>
      </c>
      <c r="AB1075">
        <v>23463</v>
      </c>
      <c r="AC1075">
        <v>10974695</v>
      </c>
      <c r="AD1075" t="s">
        <v>6</v>
      </c>
      <c r="AE1075">
        <v>28</v>
      </c>
      <c r="AF1075">
        <v>1</v>
      </c>
      <c r="AH1075" t="s">
        <v>2329</v>
      </c>
      <c r="AI1075" t="s">
        <v>2328</v>
      </c>
      <c r="AJ1075" t="s">
        <v>2327</v>
      </c>
      <c r="AK1075" t="s">
        <v>2326</v>
      </c>
      <c r="AL1075">
        <v>27</v>
      </c>
      <c r="AM1075" s="5">
        <f t="shared" si="138"/>
        <v>1</v>
      </c>
      <c r="AN1075" s="4">
        <f t="shared" si="135"/>
        <v>1.5145778114350624E-3</v>
      </c>
      <c r="AO1075" s="3"/>
      <c r="AP1075">
        <v>0</v>
      </c>
      <c r="AR1075" t="s">
        <v>1</v>
      </c>
      <c r="AT1075" s="2" t="s">
        <v>20</v>
      </c>
      <c r="AU1075" s="1" t="e">
        <f t="shared" si="139"/>
        <v>#VALUE!</v>
      </c>
      <c r="AV1075" s="1" t="e">
        <f t="shared" si="140"/>
        <v>#VALUE!</v>
      </c>
      <c r="AW1075" s="1" t="e">
        <f t="shared" si="141"/>
        <v>#VALUE!</v>
      </c>
    </row>
    <row r="1076" spans="1:49" x14ac:dyDescent="0.2">
      <c r="A1076">
        <v>1074</v>
      </c>
      <c r="B1076" t="s">
        <v>2325</v>
      </c>
      <c r="C1076" t="s">
        <v>2324</v>
      </c>
      <c r="D1076" t="s">
        <v>2323</v>
      </c>
      <c r="E1076">
        <v>8541207</v>
      </c>
      <c r="F1076" t="s">
        <v>2322</v>
      </c>
      <c r="G1076" t="s">
        <v>16</v>
      </c>
      <c r="H1076" t="s">
        <v>15</v>
      </c>
      <c r="I1076" t="s">
        <v>2321</v>
      </c>
      <c r="J1076">
        <v>60000209</v>
      </c>
      <c r="K1076" t="s">
        <v>1852</v>
      </c>
      <c r="L1076" t="s">
        <v>1851</v>
      </c>
      <c r="M1076" t="s">
        <v>11</v>
      </c>
      <c r="N1076">
        <v>4</v>
      </c>
      <c r="O1076" t="s">
        <v>2320</v>
      </c>
      <c r="P1076" t="s">
        <v>2319</v>
      </c>
      <c r="Q1076" t="s">
        <v>2318</v>
      </c>
      <c r="R1076" s="8">
        <v>34700</v>
      </c>
      <c r="S1076" s="9">
        <f t="shared" si="136"/>
        <v>1995</v>
      </c>
      <c r="T1076" s="9">
        <v>1995</v>
      </c>
      <c r="U1076" s="9">
        <f t="shared" si="137"/>
        <v>27</v>
      </c>
      <c r="V1076" s="8">
        <v>34912</v>
      </c>
      <c r="W1076" t="s">
        <v>2317</v>
      </c>
      <c r="X1076" s="2" t="s">
        <v>20</v>
      </c>
      <c r="Y1076" s="7" t="e">
        <f t="shared" si="134"/>
        <v>#VALUE!</v>
      </c>
      <c r="AA1076">
        <v>9254773</v>
      </c>
      <c r="AB1076">
        <v>18579</v>
      </c>
      <c r="AD1076" t="s">
        <v>6</v>
      </c>
      <c r="AE1076">
        <v>52</v>
      </c>
      <c r="AF1076" s="6">
        <v>44257</v>
      </c>
      <c r="AH1076" t="s">
        <v>2316</v>
      </c>
      <c r="AI1076" t="s">
        <v>2315</v>
      </c>
      <c r="AJ1076" t="s">
        <v>2314</v>
      </c>
      <c r="AK1076" t="s">
        <v>2313</v>
      </c>
      <c r="AL1076">
        <v>11</v>
      </c>
      <c r="AM1076" s="5">
        <f t="shared" si="138"/>
        <v>0.40740740740740738</v>
      </c>
      <c r="AN1076" s="4">
        <f t="shared" si="135"/>
        <v>6.1705021947354389E-4</v>
      </c>
      <c r="AO1076" s="3"/>
      <c r="AP1076">
        <v>1</v>
      </c>
      <c r="AQ1076" t="s">
        <v>978</v>
      </c>
      <c r="AR1076" t="s">
        <v>2312</v>
      </c>
      <c r="AS1076" t="s">
        <v>976</v>
      </c>
      <c r="AT1076" s="2">
        <v>1.8819999999999999</v>
      </c>
      <c r="AU1076" s="1" t="e">
        <f t="shared" si="139"/>
        <v>#VALUE!</v>
      </c>
      <c r="AV1076" s="1" t="e">
        <f t="shared" si="140"/>
        <v>#VALUE!</v>
      </c>
      <c r="AW1076" s="1" t="e">
        <f t="shared" si="141"/>
        <v>#VALUE!</v>
      </c>
    </row>
    <row r="1077" spans="1:49" x14ac:dyDescent="0.2">
      <c r="A1077">
        <v>1075</v>
      </c>
      <c r="B1077" t="s">
        <v>2311</v>
      </c>
      <c r="C1077" t="s">
        <v>2310</v>
      </c>
      <c r="D1077" t="s">
        <v>2309</v>
      </c>
      <c r="E1077">
        <v>8554692</v>
      </c>
      <c r="F1077" t="s">
        <v>2308</v>
      </c>
      <c r="G1077" t="s">
        <v>16</v>
      </c>
      <c r="H1077" t="s">
        <v>15</v>
      </c>
      <c r="I1077" t="s">
        <v>2307</v>
      </c>
      <c r="J1077">
        <v>60026716</v>
      </c>
      <c r="K1077" t="s">
        <v>2306</v>
      </c>
      <c r="L1077" t="s">
        <v>2305</v>
      </c>
      <c r="M1077" t="s">
        <v>2304</v>
      </c>
      <c r="N1077">
        <v>3</v>
      </c>
      <c r="O1077" t="s">
        <v>2303</v>
      </c>
      <c r="P1077" t="s">
        <v>2302</v>
      </c>
      <c r="Q1077" t="s">
        <v>2301</v>
      </c>
      <c r="R1077" s="8">
        <v>34700</v>
      </c>
      <c r="S1077" s="9">
        <f t="shared" si="136"/>
        <v>1995</v>
      </c>
      <c r="T1077" s="9">
        <v>1995</v>
      </c>
      <c r="U1077" s="9">
        <f t="shared" si="137"/>
        <v>27</v>
      </c>
      <c r="V1077" s="8">
        <v>34943</v>
      </c>
      <c r="W1077" t="s">
        <v>2300</v>
      </c>
      <c r="X1077" s="2">
        <v>0.90100000000000002</v>
      </c>
      <c r="Y1077" s="7">
        <f t="shared" si="134"/>
        <v>2.4051680414297536E-2</v>
      </c>
      <c r="AA1077">
        <v>3054179</v>
      </c>
      <c r="AB1077">
        <v>29574</v>
      </c>
      <c r="AD1077" t="s">
        <v>6</v>
      </c>
      <c r="AE1077">
        <v>21</v>
      </c>
      <c r="AF1077">
        <v>6</v>
      </c>
      <c r="AH1077" t="s">
        <v>2299</v>
      </c>
      <c r="AI1077" t="s">
        <v>2298</v>
      </c>
      <c r="AK1077" t="s">
        <v>2297</v>
      </c>
      <c r="AL1077">
        <v>4</v>
      </c>
      <c r="AM1077" s="5">
        <f t="shared" si="138"/>
        <v>0.14814814814814814</v>
      </c>
      <c r="AN1077" s="4">
        <f t="shared" si="135"/>
        <v>2.2438189799037963E-4</v>
      </c>
      <c r="AO1077" s="3"/>
      <c r="AP1077">
        <v>0</v>
      </c>
      <c r="AR1077" t="s">
        <v>1</v>
      </c>
      <c r="AT1077" s="2">
        <v>2.7440000000000002</v>
      </c>
      <c r="AU1077" s="1">
        <f t="shared" si="139"/>
        <v>1.690349085940539</v>
      </c>
      <c r="AV1077" s="1">
        <f t="shared" si="140"/>
        <v>1.2138031156143958</v>
      </c>
      <c r="AW1077" s="1">
        <f t="shared" si="141"/>
        <v>0.73725714528825259</v>
      </c>
    </row>
    <row r="1078" spans="1:49" x14ac:dyDescent="0.2">
      <c r="A1078">
        <v>1076</v>
      </c>
      <c r="B1078" t="s">
        <v>2296</v>
      </c>
      <c r="C1078" t="s">
        <v>2295</v>
      </c>
      <c r="E1078">
        <v>7500883</v>
      </c>
      <c r="F1078" t="s">
        <v>2294</v>
      </c>
      <c r="G1078" t="s">
        <v>16</v>
      </c>
      <c r="H1078" t="s">
        <v>15</v>
      </c>
      <c r="I1078" t="s">
        <v>2168</v>
      </c>
      <c r="J1078">
        <v>60023691</v>
      </c>
      <c r="K1078" t="s">
        <v>2167</v>
      </c>
      <c r="L1078" t="s">
        <v>2166</v>
      </c>
      <c r="M1078" t="s">
        <v>11</v>
      </c>
      <c r="N1078">
        <v>7</v>
      </c>
      <c r="O1078" t="s">
        <v>2293</v>
      </c>
      <c r="P1078" t="s">
        <v>2292</v>
      </c>
      <c r="Q1078" t="s">
        <v>2291</v>
      </c>
      <c r="R1078" s="8">
        <v>34700</v>
      </c>
      <c r="S1078" s="9">
        <f t="shared" si="136"/>
        <v>1995</v>
      </c>
      <c r="T1078" s="9">
        <v>1995</v>
      </c>
      <c r="U1078" s="9">
        <f t="shared" si="137"/>
        <v>27</v>
      </c>
      <c r="V1078" s="8">
        <v>34943</v>
      </c>
      <c r="W1078" t="s">
        <v>1381</v>
      </c>
      <c r="X1078" s="2">
        <v>1.696</v>
      </c>
      <c r="Y1078" s="7">
        <f t="shared" si="134"/>
        <v>4.5273751368089483E-2</v>
      </c>
      <c r="AA1078">
        <v>7403194</v>
      </c>
      <c r="AB1078">
        <v>17267</v>
      </c>
      <c r="AC1078">
        <v>15222594</v>
      </c>
      <c r="AD1078" t="s">
        <v>6</v>
      </c>
      <c r="AE1078">
        <v>34</v>
      </c>
      <c r="AF1078">
        <v>3</v>
      </c>
      <c r="AH1078" t="s">
        <v>2290</v>
      </c>
      <c r="AI1078" t="s">
        <v>2289</v>
      </c>
      <c r="AJ1078" t="s">
        <v>2288</v>
      </c>
      <c r="AK1078" t="s">
        <v>2287</v>
      </c>
      <c r="AL1078">
        <v>113</v>
      </c>
      <c r="AM1078" s="5">
        <f t="shared" si="138"/>
        <v>4.1851851851851851</v>
      </c>
      <c r="AN1078" s="4">
        <f t="shared" si="135"/>
        <v>6.3387886182282244E-3</v>
      </c>
      <c r="AO1078" s="3"/>
      <c r="AP1078">
        <v>0</v>
      </c>
      <c r="AQ1078" t="s">
        <v>882</v>
      </c>
      <c r="AR1078" t="s">
        <v>2158</v>
      </c>
      <c r="AS1078" t="s">
        <v>880</v>
      </c>
      <c r="AT1078" s="2">
        <v>4.6680000000000001</v>
      </c>
      <c r="AU1078" s="1">
        <f t="shared" si="139"/>
        <v>3.3593262543131108</v>
      </c>
      <c r="AV1078" s="1">
        <f t="shared" si="140"/>
        <v>2.5806269993158852</v>
      </c>
      <c r="AW1078" s="1">
        <f t="shared" si="141"/>
        <v>1.8019277443186599</v>
      </c>
    </row>
    <row r="1079" spans="1:49" x14ac:dyDescent="0.2">
      <c r="A1079">
        <v>1077</v>
      </c>
      <c r="B1079" t="s">
        <v>2286</v>
      </c>
      <c r="C1079" t="s">
        <v>2285</v>
      </c>
      <c r="E1079">
        <v>7558065</v>
      </c>
      <c r="F1079" t="s">
        <v>2284</v>
      </c>
      <c r="G1079" t="s">
        <v>16</v>
      </c>
      <c r="H1079" t="s">
        <v>15</v>
      </c>
      <c r="I1079" t="s">
        <v>2283</v>
      </c>
      <c r="J1079" t="s">
        <v>2282</v>
      </c>
      <c r="K1079" t="s">
        <v>2281</v>
      </c>
      <c r="L1079" t="s">
        <v>2280</v>
      </c>
      <c r="M1079" t="s">
        <v>2279</v>
      </c>
      <c r="N1079">
        <v>3</v>
      </c>
      <c r="O1079" t="s">
        <v>2278</v>
      </c>
      <c r="P1079" t="s">
        <v>2277</v>
      </c>
      <c r="Q1079" t="s">
        <v>2276</v>
      </c>
      <c r="R1079" s="8">
        <v>34700</v>
      </c>
      <c r="S1079" s="9">
        <f t="shared" si="136"/>
        <v>1995</v>
      </c>
      <c r="T1079" s="9">
        <v>1995</v>
      </c>
      <c r="U1079" s="9">
        <f t="shared" si="137"/>
        <v>27</v>
      </c>
      <c r="V1079" s="8">
        <v>34943</v>
      </c>
      <c r="W1079" t="s">
        <v>2275</v>
      </c>
      <c r="X1079" s="2">
        <v>1.1479999999999999</v>
      </c>
      <c r="Y1079" s="7">
        <f t="shared" si="134"/>
        <v>3.0645204345853019E-2</v>
      </c>
      <c r="AA1079">
        <v>189294</v>
      </c>
      <c r="AB1079">
        <v>16318</v>
      </c>
      <c r="AC1079">
        <v>15582531</v>
      </c>
      <c r="AD1079" t="s">
        <v>6</v>
      </c>
      <c r="AE1079">
        <v>42</v>
      </c>
      <c r="AF1079">
        <v>9</v>
      </c>
      <c r="AH1079" t="s">
        <v>2274</v>
      </c>
      <c r="AI1079" t="s">
        <v>2273</v>
      </c>
      <c r="AK1079" t="s">
        <v>2272</v>
      </c>
      <c r="AL1079">
        <v>95</v>
      </c>
      <c r="AM1079" s="5">
        <f t="shared" si="138"/>
        <v>3.5185185185185186</v>
      </c>
      <c r="AN1079" s="4">
        <f t="shared" si="135"/>
        <v>5.3290700772715164E-3</v>
      </c>
      <c r="AO1079" s="3"/>
      <c r="AP1079">
        <v>0</v>
      </c>
      <c r="AR1079" t="s">
        <v>1</v>
      </c>
      <c r="AT1079" s="2" t="s">
        <v>20</v>
      </c>
      <c r="AU1079" s="1">
        <f t="shared" si="139"/>
        <v>2.3050364065278566</v>
      </c>
      <c r="AV1079" s="1">
        <f t="shared" si="140"/>
        <v>1.7987137211562267</v>
      </c>
      <c r="AW1079" s="1">
        <f t="shared" si="141"/>
        <v>1.2923910357845967</v>
      </c>
    </row>
    <row r="1080" spans="1:49" x14ac:dyDescent="0.2">
      <c r="A1080">
        <v>1078</v>
      </c>
      <c r="B1080" t="s">
        <v>2271</v>
      </c>
      <c r="C1080" t="s">
        <v>2270</v>
      </c>
      <c r="D1080" t="s">
        <v>2269</v>
      </c>
      <c r="F1080" t="s">
        <v>2268</v>
      </c>
      <c r="G1080" t="s">
        <v>16</v>
      </c>
      <c r="H1080" t="s">
        <v>15</v>
      </c>
      <c r="I1080" t="s">
        <v>2267</v>
      </c>
      <c r="J1080" t="s">
        <v>2266</v>
      </c>
      <c r="K1080" t="s">
        <v>2265</v>
      </c>
      <c r="L1080" t="s">
        <v>2264</v>
      </c>
      <c r="M1080" t="s">
        <v>2263</v>
      </c>
      <c r="N1080">
        <v>4</v>
      </c>
      <c r="O1080" t="s">
        <v>2262</v>
      </c>
      <c r="P1080" t="s">
        <v>2261</v>
      </c>
      <c r="Q1080" t="s">
        <v>2260</v>
      </c>
      <c r="R1080" s="8">
        <v>34700</v>
      </c>
      <c r="S1080" s="9">
        <f t="shared" si="136"/>
        <v>1995</v>
      </c>
      <c r="T1080" s="9">
        <v>1995</v>
      </c>
      <c r="U1080" s="9">
        <f t="shared" si="137"/>
        <v>27</v>
      </c>
      <c r="V1080" s="8">
        <v>34759</v>
      </c>
      <c r="W1080" t="s">
        <v>2259</v>
      </c>
      <c r="X1080" s="2">
        <v>1.508</v>
      </c>
      <c r="Y1080" s="7">
        <f t="shared" si="134"/>
        <v>4.0255198740022959E-2</v>
      </c>
      <c r="AA1080">
        <v>1689452</v>
      </c>
      <c r="AB1080">
        <v>16620</v>
      </c>
      <c r="AD1080" t="s">
        <v>6</v>
      </c>
      <c r="AE1080">
        <v>106</v>
      </c>
      <c r="AF1080">
        <v>1</v>
      </c>
      <c r="AH1080" t="s">
        <v>2258</v>
      </c>
      <c r="AI1080" t="s">
        <v>2257</v>
      </c>
      <c r="AJ1080" t="s">
        <v>2256</v>
      </c>
      <c r="AK1080" t="s">
        <v>2255</v>
      </c>
      <c r="AL1080">
        <v>2</v>
      </c>
      <c r="AM1080" s="5">
        <f t="shared" si="138"/>
        <v>7.407407407407407E-2</v>
      </c>
      <c r="AN1080" s="4">
        <f t="shared" si="135"/>
        <v>1.1219094899518981E-4</v>
      </c>
      <c r="AO1080" s="3"/>
      <c r="AP1080">
        <v>0</v>
      </c>
      <c r="AR1080" t="s">
        <v>1</v>
      </c>
      <c r="AT1080" s="2">
        <v>4.7290000000000001</v>
      </c>
      <c r="AU1080" s="1">
        <f t="shared" si="139"/>
        <v>2.8212296402714623</v>
      </c>
      <c r="AV1080" s="1">
        <f t="shared" si="140"/>
        <v>2.0183694844509077</v>
      </c>
      <c r="AW1080" s="1">
        <f t="shared" si="141"/>
        <v>1.215509328630352</v>
      </c>
    </row>
    <row r="1081" spans="1:49" x14ac:dyDescent="0.2">
      <c r="A1081">
        <v>1079</v>
      </c>
      <c r="B1081" t="s">
        <v>2254</v>
      </c>
      <c r="C1081" t="s">
        <v>2253</v>
      </c>
      <c r="F1081" t="s">
        <v>2252</v>
      </c>
      <c r="G1081" t="s">
        <v>16</v>
      </c>
      <c r="H1081" t="s">
        <v>15</v>
      </c>
      <c r="I1081" t="s">
        <v>2251</v>
      </c>
      <c r="J1081">
        <v>60029170</v>
      </c>
      <c r="K1081" t="s">
        <v>845</v>
      </c>
      <c r="L1081" t="s">
        <v>844</v>
      </c>
      <c r="M1081" t="s">
        <v>83</v>
      </c>
      <c r="N1081">
        <v>3</v>
      </c>
      <c r="O1081" t="s">
        <v>2250</v>
      </c>
      <c r="P1081" t="s">
        <v>2249</v>
      </c>
      <c r="Q1081" t="s">
        <v>2248</v>
      </c>
      <c r="R1081" s="8">
        <v>34700</v>
      </c>
      <c r="S1081" s="9">
        <f t="shared" si="136"/>
        <v>1995</v>
      </c>
      <c r="T1081" s="9">
        <v>1995</v>
      </c>
      <c r="U1081" s="9">
        <f t="shared" si="137"/>
        <v>27</v>
      </c>
      <c r="V1081" s="8">
        <v>34759</v>
      </c>
      <c r="W1081" t="s">
        <v>1194</v>
      </c>
      <c r="X1081" s="2">
        <v>0.69299999999999995</v>
      </c>
      <c r="Y1081" s="7">
        <f t="shared" si="134"/>
        <v>1.8499239208777128E-2</v>
      </c>
      <c r="AA1081">
        <v>3076962</v>
      </c>
      <c r="AB1081">
        <v>21084</v>
      </c>
      <c r="AC1081">
        <v>13653032</v>
      </c>
      <c r="AD1081" t="s">
        <v>6</v>
      </c>
      <c r="AE1081">
        <v>20</v>
      </c>
      <c r="AF1081">
        <v>1</v>
      </c>
      <c r="AH1081" t="s">
        <v>2247</v>
      </c>
      <c r="AI1081" t="s">
        <v>2246</v>
      </c>
      <c r="AJ1081" t="s">
        <v>2245</v>
      </c>
      <c r="AK1081" t="s">
        <v>2244</v>
      </c>
      <c r="AL1081">
        <v>29</v>
      </c>
      <c r="AM1081" s="5">
        <f t="shared" si="138"/>
        <v>1.0740740740740742</v>
      </c>
      <c r="AN1081" s="4">
        <f t="shared" si="135"/>
        <v>1.6267687604302524E-3</v>
      </c>
      <c r="AO1081" s="3"/>
      <c r="AP1081">
        <v>0</v>
      </c>
      <c r="AR1081" t="s">
        <v>1</v>
      </c>
      <c r="AT1081" s="2">
        <v>1.833</v>
      </c>
      <c r="AU1081" s="1">
        <f t="shared" si="139"/>
        <v>1.3437498074273064</v>
      </c>
      <c r="AV1081" s="1">
        <f t="shared" si="140"/>
        <v>1.0063003984603691</v>
      </c>
      <c r="AW1081" s="1">
        <f t="shared" si="141"/>
        <v>0.66885098949343147</v>
      </c>
    </row>
    <row r="1082" spans="1:49" x14ac:dyDescent="0.2">
      <c r="A1082">
        <v>1080</v>
      </c>
      <c r="B1082" t="s">
        <v>2243</v>
      </c>
      <c r="C1082" t="s">
        <v>2242</v>
      </c>
      <c r="D1082" t="s">
        <v>2241</v>
      </c>
      <c r="F1082" t="s">
        <v>2240</v>
      </c>
      <c r="G1082" t="s">
        <v>16</v>
      </c>
      <c r="H1082" t="s">
        <v>15</v>
      </c>
      <c r="I1082" t="s">
        <v>2239</v>
      </c>
      <c r="J1082">
        <v>60023994</v>
      </c>
      <c r="K1082" t="s">
        <v>2238</v>
      </c>
      <c r="L1082" t="s">
        <v>2237</v>
      </c>
      <c r="M1082" t="s">
        <v>1472</v>
      </c>
      <c r="N1082">
        <v>2</v>
      </c>
      <c r="O1082" t="s">
        <v>2236</v>
      </c>
      <c r="P1082" t="s">
        <v>2235</v>
      </c>
      <c r="Q1082" t="s">
        <v>2234</v>
      </c>
      <c r="R1082" s="8">
        <v>34700</v>
      </c>
      <c r="S1082" s="9">
        <f t="shared" si="136"/>
        <v>1995</v>
      </c>
      <c r="T1082" s="9">
        <v>1995</v>
      </c>
      <c r="U1082" s="9">
        <f t="shared" si="137"/>
        <v>27</v>
      </c>
      <c r="V1082" s="8">
        <v>34790</v>
      </c>
      <c r="W1082" t="s">
        <v>408</v>
      </c>
      <c r="X1082" s="2">
        <v>0.998</v>
      </c>
      <c r="Y1082" s="7">
        <f t="shared" si="134"/>
        <v>2.664104001494888E-2</v>
      </c>
      <c r="AA1082">
        <v>207322</v>
      </c>
      <c r="AB1082">
        <v>90127</v>
      </c>
      <c r="AD1082" t="s">
        <v>6</v>
      </c>
      <c r="AE1082">
        <v>24</v>
      </c>
      <c r="AF1082">
        <v>2</v>
      </c>
      <c r="AH1082" t="s">
        <v>2233</v>
      </c>
      <c r="AI1082" t="s">
        <v>2232</v>
      </c>
      <c r="AJ1082" t="s">
        <v>2231</v>
      </c>
      <c r="AK1082" t="s">
        <v>2230</v>
      </c>
      <c r="AL1082">
        <v>50</v>
      </c>
      <c r="AM1082" s="5">
        <f t="shared" si="138"/>
        <v>1.8518518518518519</v>
      </c>
      <c r="AN1082" s="4">
        <f t="shared" si="135"/>
        <v>2.8047737248797452E-3</v>
      </c>
      <c r="AO1082" s="3"/>
      <c r="AP1082">
        <v>0</v>
      </c>
      <c r="AR1082" t="s">
        <v>1</v>
      </c>
      <c r="AT1082" s="2" t="s">
        <v>20</v>
      </c>
      <c r="AU1082" s="1">
        <f t="shared" si="139"/>
        <v>1.949016012792814</v>
      </c>
      <c r="AV1082" s="1">
        <f t="shared" si="140"/>
        <v>1.4722906869914314</v>
      </c>
      <c r="AW1082" s="1">
        <f t="shared" si="141"/>
        <v>0.99556536119004857</v>
      </c>
    </row>
    <row r="1083" spans="1:49" x14ac:dyDescent="0.2">
      <c r="A1083">
        <v>1081</v>
      </c>
      <c r="B1083" t="s">
        <v>2229</v>
      </c>
      <c r="C1083" t="s">
        <v>2228</v>
      </c>
      <c r="D1083" t="s">
        <v>2227</v>
      </c>
      <c r="F1083" t="s">
        <v>2226</v>
      </c>
      <c r="G1083" t="s">
        <v>16</v>
      </c>
      <c r="H1083" t="s">
        <v>15</v>
      </c>
      <c r="I1083" t="s">
        <v>2225</v>
      </c>
      <c r="J1083" t="s">
        <v>2224</v>
      </c>
      <c r="K1083" t="s">
        <v>2223</v>
      </c>
      <c r="L1083" t="s">
        <v>2222</v>
      </c>
      <c r="M1083" t="s">
        <v>2221</v>
      </c>
      <c r="N1083">
        <v>4</v>
      </c>
      <c r="O1083" t="s">
        <v>2220</v>
      </c>
      <c r="P1083" t="s">
        <v>2219</v>
      </c>
      <c r="Q1083" t="s">
        <v>2218</v>
      </c>
      <c r="R1083" s="8">
        <v>34700</v>
      </c>
      <c r="S1083" s="9">
        <f t="shared" si="136"/>
        <v>1995</v>
      </c>
      <c r="T1083" s="9">
        <v>1995</v>
      </c>
      <c r="U1083" s="9">
        <f t="shared" si="137"/>
        <v>27</v>
      </c>
      <c r="V1083" s="8">
        <v>34731</v>
      </c>
      <c r="W1083" t="s">
        <v>325</v>
      </c>
      <c r="X1083" s="2">
        <v>0.89900000000000002</v>
      </c>
      <c r="Y1083" s="7">
        <f t="shared" si="134"/>
        <v>2.399829155655215E-2</v>
      </c>
      <c r="AA1083">
        <v>221910</v>
      </c>
      <c r="AB1083">
        <v>20487</v>
      </c>
      <c r="AD1083" t="s">
        <v>6</v>
      </c>
      <c r="AE1083">
        <v>41</v>
      </c>
      <c r="AF1083">
        <v>2</v>
      </c>
      <c r="AH1083" t="s">
        <v>2217</v>
      </c>
      <c r="AI1083" t="s">
        <v>2216</v>
      </c>
      <c r="AJ1083" t="s">
        <v>2215</v>
      </c>
      <c r="AK1083" t="s">
        <v>2214</v>
      </c>
      <c r="AL1083">
        <v>24</v>
      </c>
      <c r="AM1083" s="5">
        <f t="shared" si="138"/>
        <v>0.88888888888888884</v>
      </c>
      <c r="AN1083" s="4">
        <f t="shared" si="135"/>
        <v>1.3462913879422776E-3</v>
      </c>
      <c r="AO1083" s="3"/>
      <c r="AP1083">
        <v>0</v>
      </c>
      <c r="AR1083" t="s">
        <v>1</v>
      </c>
      <c r="AT1083" s="2">
        <v>2.3540000000000001</v>
      </c>
      <c r="AU1083" s="1">
        <f t="shared" si="139"/>
        <v>1.7202691505969185</v>
      </c>
      <c r="AV1083" s="1">
        <f t="shared" si="140"/>
        <v>1.2672291472247215</v>
      </c>
      <c r="AW1083" s="1">
        <f t="shared" si="141"/>
        <v>0.81418914385252383</v>
      </c>
    </row>
    <row r="1084" spans="1:49" x14ac:dyDescent="0.2">
      <c r="A1084">
        <v>1082</v>
      </c>
      <c r="B1084" t="s">
        <v>2213</v>
      </c>
      <c r="C1084" t="s">
        <v>2212</v>
      </c>
      <c r="E1084">
        <v>7669779</v>
      </c>
      <c r="F1084" t="s">
        <v>2211</v>
      </c>
      <c r="G1084" t="s">
        <v>16</v>
      </c>
      <c r="H1084" t="s">
        <v>15</v>
      </c>
      <c r="I1084" t="s">
        <v>2210</v>
      </c>
      <c r="J1084" t="s">
        <v>2209</v>
      </c>
      <c r="K1084" t="s">
        <v>2208</v>
      </c>
      <c r="L1084" t="s">
        <v>2207</v>
      </c>
      <c r="M1084" t="s">
        <v>201</v>
      </c>
      <c r="N1084">
        <v>5</v>
      </c>
      <c r="O1084" t="s">
        <v>2206</v>
      </c>
      <c r="P1084" t="s">
        <v>2205</v>
      </c>
      <c r="Q1084" t="s">
        <v>2204</v>
      </c>
      <c r="R1084" s="8">
        <v>34700</v>
      </c>
      <c r="S1084" s="9">
        <f t="shared" si="136"/>
        <v>1995</v>
      </c>
      <c r="T1084" s="9">
        <v>1995</v>
      </c>
      <c r="U1084" s="9">
        <f t="shared" si="137"/>
        <v>27</v>
      </c>
      <c r="V1084" s="8">
        <v>34943</v>
      </c>
      <c r="W1084" t="s">
        <v>604</v>
      </c>
      <c r="X1084" s="2">
        <v>1.43</v>
      </c>
      <c r="Y1084" s="7">
        <f t="shared" si="134"/>
        <v>3.8173033287952803E-2</v>
      </c>
      <c r="AA1084">
        <v>62960</v>
      </c>
      <c r="AB1084">
        <v>16867</v>
      </c>
      <c r="AC1084">
        <v>15204995</v>
      </c>
      <c r="AD1084" t="s">
        <v>6</v>
      </c>
      <c r="AE1084">
        <v>34</v>
      </c>
      <c r="AF1084">
        <v>35</v>
      </c>
      <c r="AH1084" t="s">
        <v>2203</v>
      </c>
      <c r="AI1084" t="s">
        <v>2202</v>
      </c>
      <c r="AK1084" t="s">
        <v>2201</v>
      </c>
      <c r="AL1084">
        <v>3</v>
      </c>
      <c r="AM1084" s="5">
        <f t="shared" si="138"/>
        <v>0.1111111111111111</v>
      </c>
      <c r="AN1084" s="4">
        <f t="shared" si="135"/>
        <v>1.682864234927847E-4</v>
      </c>
      <c r="AO1084" s="3"/>
      <c r="AP1084">
        <v>0</v>
      </c>
      <c r="AQ1084" t="s">
        <v>1087</v>
      </c>
      <c r="AR1084" t="s">
        <v>2200</v>
      </c>
      <c r="AS1084" t="s">
        <v>1085</v>
      </c>
      <c r="AT1084" s="2">
        <v>3.1619999999999999</v>
      </c>
      <c r="AU1084" s="1">
        <f t="shared" si="139"/>
        <v>2.6771609228614794</v>
      </c>
      <c r="AV1084" s="1">
        <f t="shared" si="140"/>
        <v>1.9170659855722794</v>
      </c>
      <c r="AW1084" s="1">
        <f t="shared" si="141"/>
        <v>1.1569710482830791</v>
      </c>
    </row>
    <row r="1085" spans="1:49" x14ac:dyDescent="0.2">
      <c r="A1085">
        <v>1083</v>
      </c>
      <c r="B1085" t="s">
        <v>2199</v>
      </c>
      <c r="C1085" t="s">
        <v>2198</v>
      </c>
      <c r="D1085" t="s">
        <v>2197</v>
      </c>
      <c r="F1085" t="s">
        <v>2196</v>
      </c>
      <c r="G1085" t="s">
        <v>16</v>
      </c>
      <c r="H1085" t="s">
        <v>15</v>
      </c>
      <c r="I1085" t="s">
        <v>2195</v>
      </c>
      <c r="J1085">
        <v>60019702</v>
      </c>
      <c r="K1085" t="s">
        <v>2194</v>
      </c>
      <c r="L1085" t="s">
        <v>2193</v>
      </c>
      <c r="M1085" t="s">
        <v>694</v>
      </c>
      <c r="N1085">
        <v>2</v>
      </c>
      <c r="O1085" t="s">
        <v>2192</v>
      </c>
      <c r="P1085" t="s">
        <v>2191</v>
      </c>
      <c r="Q1085" t="s">
        <v>2190</v>
      </c>
      <c r="R1085" s="8">
        <v>34700</v>
      </c>
      <c r="S1085" s="9">
        <f t="shared" si="136"/>
        <v>1995</v>
      </c>
      <c r="T1085" s="9">
        <v>1995</v>
      </c>
      <c r="U1085" s="9">
        <f t="shared" si="137"/>
        <v>27</v>
      </c>
      <c r="V1085" s="8">
        <v>34790</v>
      </c>
      <c r="W1085" t="s">
        <v>408</v>
      </c>
      <c r="X1085" s="2">
        <v>0.998</v>
      </c>
      <c r="Y1085" s="7">
        <f t="shared" si="134"/>
        <v>2.664104001494888E-2</v>
      </c>
      <c r="AA1085">
        <v>207322</v>
      </c>
      <c r="AB1085">
        <v>90127</v>
      </c>
      <c r="AD1085" t="s">
        <v>6</v>
      </c>
      <c r="AE1085">
        <v>24</v>
      </c>
      <c r="AF1085">
        <v>2</v>
      </c>
      <c r="AH1085" t="s">
        <v>2189</v>
      </c>
      <c r="AI1085" t="s">
        <v>2188</v>
      </c>
      <c r="AJ1085" t="s">
        <v>2187</v>
      </c>
      <c r="AK1085" t="s">
        <v>2186</v>
      </c>
      <c r="AL1085">
        <v>21</v>
      </c>
      <c r="AM1085" s="5">
        <f t="shared" si="138"/>
        <v>0.77777777777777779</v>
      </c>
      <c r="AN1085" s="4">
        <f t="shared" si="135"/>
        <v>1.178004964449493E-3</v>
      </c>
      <c r="AO1085" s="3"/>
      <c r="AP1085">
        <v>0</v>
      </c>
      <c r="AR1085" t="s">
        <v>1</v>
      </c>
      <c r="AT1085" s="2" t="s">
        <v>20</v>
      </c>
      <c r="AU1085" s="1">
        <f t="shared" si="139"/>
        <v>1.9002129499799063</v>
      </c>
      <c r="AV1085" s="1">
        <f t="shared" si="140"/>
        <v>1.3909522489699186</v>
      </c>
      <c r="AW1085" s="1">
        <f t="shared" si="141"/>
        <v>0.88169154795993099</v>
      </c>
    </row>
    <row r="1086" spans="1:49" x14ac:dyDescent="0.2">
      <c r="A1086">
        <v>1084</v>
      </c>
      <c r="B1086" t="s">
        <v>2185</v>
      </c>
      <c r="C1086" t="s">
        <v>2184</v>
      </c>
      <c r="D1086" t="s">
        <v>2183</v>
      </c>
      <c r="E1086">
        <v>8519966</v>
      </c>
      <c r="F1086" t="s">
        <v>2182</v>
      </c>
      <c r="G1086" t="s">
        <v>16</v>
      </c>
      <c r="H1086" t="s">
        <v>15</v>
      </c>
      <c r="I1086" t="s">
        <v>2181</v>
      </c>
      <c r="J1086">
        <v>60105695</v>
      </c>
      <c r="K1086" t="s">
        <v>2180</v>
      </c>
      <c r="L1086" t="s">
        <v>2179</v>
      </c>
      <c r="M1086" t="s">
        <v>2178</v>
      </c>
      <c r="N1086">
        <v>4</v>
      </c>
      <c r="O1086" t="s">
        <v>2177</v>
      </c>
      <c r="P1086" t="s">
        <v>2176</v>
      </c>
      <c r="Q1086" t="s">
        <v>2175</v>
      </c>
      <c r="R1086" s="8">
        <v>34700</v>
      </c>
      <c r="S1086" s="9">
        <f t="shared" si="136"/>
        <v>1995</v>
      </c>
      <c r="T1086" s="9">
        <v>1995</v>
      </c>
      <c r="U1086" s="9">
        <f t="shared" si="137"/>
        <v>27</v>
      </c>
      <c r="V1086" s="8">
        <v>1995</v>
      </c>
      <c r="W1086" t="s">
        <v>777</v>
      </c>
      <c r="X1086" s="2">
        <v>1.7130000000000001</v>
      </c>
      <c r="Y1086" s="7">
        <f t="shared" si="134"/>
        <v>4.5727556658925285E-2</v>
      </c>
      <c r="AA1086">
        <v>63495</v>
      </c>
      <c r="AB1086">
        <v>14859</v>
      </c>
      <c r="AD1086" t="s">
        <v>6</v>
      </c>
      <c r="AE1086">
        <v>69</v>
      </c>
      <c r="AF1086">
        <v>3</v>
      </c>
      <c r="AH1086" t="s">
        <v>2174</v>
      </c>
      <c r="AI1086" t="s">
        <v>2173</v>
      </c>
      <c r="AK1086" t="s">
        <v>2172</v>
      </c>
      <c r="AL1086">
        <v>51</v>
      </c>
      <c r="AM1086" s="5">
        <f t="shared" si="138"/>
        <v>1.8888888888888888</v>
      </c>
      <c r="AN1086" s="4">
        <f t="shared" si="135"/>
        <v>2.86086919937734E-3</v>
      </c>
      <c r="AO1086" s="3"/>
      <c r="AP1086">
        <v>1</v>
      </c>
      <c r="AR1086" t="s">
        <v>1</v>
      </c>
      <c r="AT1086" s="2">
        <v>4.0330000000000004</v>
      </c>
      <c r="AU1086" s="1">
        <f t="shared" si="139"/>
        <v>3.2867550421060905</v>
      </c>
      <c r="AV1086" s="1">
        <f t="shared" si="140"/>
        <v>2.4294212929151313</v>
      </c>
      <c r="AW1086" s="1">
        <f t="shared" si="141"/>
        <v>1.5720875437241724</v>
      </c>
    </row>
    <row r="1087" spans="1:49" x14ac:dyDescent="0.2">
      <c r="A1087">
        <v>1085</v>
      </c>
      <c r="B1087" t="s">
        <v>2171</v>
      </c>
      <c r="C1087" t="s">
        <v>2170</v>
      </c>
      <c r="E1087">
        <v>7500884</v>
      </c>
      <c r="F1087" t="s">
        <v>2169</v>
      </c>
      <c r="G1087" t="s">
        <v>16</v>
      </c>
      <c r="H1087" t="s">
        <v>15</v>
      </c>
      <c r="I1087" t="s">
        <v>2168</v>
      </c>
      <c r="J1087">
        <v>60023691</v>
      </c>
      <c r="K1087" t="s">
        <v>2167</v>
      </c>
      <c r="L1087" t="s">
        <v>2166</v>
      </c>
      <c r="M1087" t="s">
        <v>11</v>
      </c>
      <c r="N1087">
        <v>5</v>
      </c>
      <c r="O1087" t="s">
        <v>2165</v>
      </c>
      <c r="P1087" t="s">
        <v>2164</v>
      </c>
      <c r="Q1087" t="s">
        <v>2163</v>
      </c>
      <c r="R1087" s="8">
        <v>34700</v>
      </c>
      <c r="S1087" s="9">
        <f t="shared" si="136"/>
        <v>1995</v>
      </c>
      <c r="T1087" s="9">
        <v>1995</v>
      </c>
      <c r="U1087" s="9">
        <f t="shared" si="137"/>
        <v>27</v>
      </c>
      <c r="V1087" s="8">
        <v>34943</v>
      </c>
      <c r="W1087" t="s">
        <v>1381</v>
      </c>
      <c r="X1087" s="2">
        <v>1.696</v>
      </c>
      <c r="Y1087" s="7">
        <f t="shared" si="134"/>
        <v>4.5273751368089483E-2</v>
      </c>
      <c r="AA1087">
        <v>7403194</v>
      </c>
      <c r="AB1087">
        <v>17267</v>
      </c>
      <c r="AC1087">
        <v>15222594</v>
      </c>
      <c r="AD1087" t="s">
        <v>6</v>
      </c>
      <c r="AE1087">
        <v>34</v>
      </c>
      <c r="AF1087">
        <v>3</v>
      </c>
      <c r="AH1087" t="s">
        <v>2162</v>
      </c>
      <c r="AI1087" t="s">
        <v>2161</v>
      </c>
      <c r="AJ1087" t="s">
        <v>2160</v>
      </c>
      <c r="AK1087" t="s">
        <v>2159</v>
      </c>
      <c r="AL1087">
        <v>79</v>
      </c>
      <c r="AM1087" s="5">
        <f t="shared" si="138"/>
        <v>2.925925925925926</v>
      </c>
      <c r="AN1087" s="4">
        <f t="shared" si="135"/>
        <v>4.431542485309998E-3</v>
      </c>
      <c r="AO1087" s="3"/>
      <c r="AP1087">
        <v>0</v>
      </c>
      <c r="AQ1087" t="s">
        <v>882</v>
      </c>
      <c r="AR1087" t="s">
        <v>2158</v>
      </c>
      <c r="AS1087" t="s">
        <v>880</v>
      </c>
      <c r="AT1087" s="2">
        <v>4.6680000000000001</v>
      </c>
      <c r="AU1087" s="1">
        <f t="shared" si="139"/>
        <v>3.3021088703255637</v>
      </c>
      <c r="AV1087" s="1">
        <f t="shared" si="140"/>
        <v>2.4852646926699742</v>
      </c>
      <c r="AW1087" s="1">
        <f t="shared" si="141"/>
        <v>1.6684205150143843</v>
      </c>
    </row>
    <row r="1088" spans="1:49" x14ac:dyDescent="0.2">
      <c r="A1088">
        <v>1086</v>
      </c>
      <c r="B1088" t="s">
        <v>2157</v>
      </c>
      <c r="C1088" t="s">
        <v>2156</v>
      </c>
      <c r="D1088" t="s">
        <v>2155</v>
      </c>
      <c r="E1088">
        <v>8527679</v>
      </c>
      <c r="F1088" t="s">
        <v>2154</v>
      </c>
      <c r="G1088" t="s">
        <v>16</v>
      </c>
      <c r="H1088" t="s">
        <v>15</v>
      </c>
      <c r="I1088" t="s">
        <v>2153</v>
      </c>
      <c r="J1088">
        <v>60024266</v>
      </c>
      <c r="K1088" t="s">
        <v>2152</v>
      </c>
      <c r="L1088" t="s">
        <v>2151</v>
      </c>
      <c r="M1088" t="s">
        <v>11</v>
      </c>
      <c r="N1088">
        <v>5</v>
      </c>
      <c r="O1088" t="s">
        <v>2150</v>
      </c>
      <c r="P1088" t="s">
        <v>2149</v>
      </c>
      <c r="Q1088" t="s">
        <v>2148</v>
      </c>
      <c r="R1088" s="8">
        <v>34700</v>
      </c>
      <c r="S1088" s="9">
        <f t="shared" si="136"/>
        <v>1995</v>
      </c>
      <c r="T1088" s="9">
        <v>1995</v>
      </c>
      <c r="U1088" s="9">
        <f t="shared" si="137"/>
        <v>27</v>
      </c>
      <c r="V1088" s="8">
        <v>1995</v>
      </c>
      <c r="W1088" t="s">
        <v>777</v>
      </c>
      <c r="X1088" s="2">
        <v>1.7130000000000001</v>
      </c>
      <c r="Y1088" s="7">
        <f t="shared" si="134"/>
        <v>4.5727556658925285E-2</v>
      </c>
      <c r="AA1088">
        <v>63495</v>
      </c>
      <c r="AB1088">
        <v>14859</v>
      </c>
      <c r="AD1088" t="s">
        <v>6</v>
      </c>
      <c r="AE1088">
        <v>69</v>
      </c>
      <c r="AF1088">
        <v>2</v>
      </c>
      <c r="AH1088" t="s">
        <v>2147</v>
      </c>
      <c r="AI1088" t="s">
        <v>2146</v>
      </c>
      <c r="AK1088" t="s">
        <v>2145</v>
      </c>
      <c r="AL1088">
        <v>26</v>
      </c>
      <c r="AM1088" s="5">
        <f t="shared" si="138"/>
        <v>0.96296296296296291</v>
      </c>
      <c r="AN1088" s="4">
        <f t="shared" si="135"/>
        <v>1.4584823369374674E-3</v>
      </c>
      <c r="AO1088" s="3"/>
      <c r="AP1088">
        <v>1</v>
      </c>
      <c r="AQ1088" t="s">
        <v>1064</v>
      </c>
      <c r="AR1088" t="s">
        <v>2144</v>
      </c>
      <c r="AS1088" t="s">
        <v>1063</v>
      </c>
      <c r="AT1088" s="2">
        <v>4.0330000000000004</v>
      </c>
      <c r="AU1088" s="1">
        <f t="shared" si="139"/>
        <v>3.244683436232894</v>
      </c>
      <c r="AV1088" s="1">
        <f t="shared" si="140"/>
        <v>2.3593019497931378</v>
      </c>
      <c r="AW1088" s="1">
        <f t="shared" si="141"/>
        <v>1.4739204633533811</v>
      </c>
    </row>
    <row r="1089" spans="1:49" x14ac:dyDescent="0.2">
      <c r="A1089">
        <v>1087</v>
      </c>
      <c r="B1089" t="s">
        <v>2143</v>
      </c>
      <c r="C1089" t="s">
        <v>2142</v>
      </c>
      <c r="E1089">
        <v>7619803</v>
      </c>
      <c r="F1089" t="s">
        <v>2141</v>
      </c>
      <c r="G1089" t="s">
        <v>16</v>
      </c>
      <c r="H1089" t="s">
        <v>15</v>
      </c>
      <c r="I1089" t="s">
        <v>2140</v>
      </c>
      <c r="J1089">
        <v>60023147</v>
      </c>
      <c r="K1089" t="s">
        <v>2139</v>
      </c>
      <c r="L1089" t="s">
        <v>2138</v>
      </c>
      <c r="M1089" t="s">
        <v>174</v>
      </c>
      <c r="N1089">
        <v>2</v>
      </c>
      <c r="O1089" t="s">
        <v>2137</v>
      </c>
      <c r="P1089" t="s">
        <v>2136</v>
      </c>
      <c r="Q1089" t="s">
        <v>2135</v>
      </c>
      <c r="R1089" s="8">
        <v>34700</v>
      </c>
      <c r="S1089" s="9">
        <f t="shared" si="136"/>
        <v>1995</v>
      </c>
      <c r="T1089" s="9">
        <v>1995</v>
      </c>
      <c r="U1089" s="9">
        <f t="shared" si="137"/>
        <v>27</v>
      </c>
      <c r="V1089" s="8">
        <v>34881</v>
      </c>
      <c r="W1089" t="s">
        <v>604</v>
      </c>
      <c r="X1089" s="2">
        <v>1.43</v>
      </c>
      <c r="Y1089" s="7">
        <f t="shared" si="134"/>
        <v>3.8173033287952803E-2</v>
      </c>
      <c r="AA1089">
        <v>62960</v>
      </c>
      <c r="AB1089">
        <v>16867</v>
      </c>
      <c r="AC1089">
        <v>15204995</v>
      </c>
      <c r="AD1089" t="s">
        <v>6</v>
      </c>
      <c r="AE1089">
        <v>34</v>
      </c>
      <c r="AF1089">
        <v>28</v>
      </c>
      <c r="AH1089" t="s">
        <v>2134</v>
      </c>
      <c r="AI1089" t="s">
        <v>2133</v>
      </c>
      <c r="AK1089" t="s">
        <v>2132</v>
      </c>
      <c r="AL1089">
        <v>57</v>
      </c>
      <c r="AM1089" s="5">
        <f t="shared" si="138"/>
        <v>2.1111111111111112</v>
      </c>
      <c r="AN1089" s="4">
        <f t="shared" si="135"/>
        <v>3.1974420463629096E-3</v>
      </c>
      <c r="AO1089" s="3"/>
      <c r="AP1089">
        <v>0</v>
      </c>
      <c r="AR1089" t="s">
        <v>1</v>
      </c>
      <c r="AT1089" s="2">
        <v>3.1619999999999999</v>
      </c>
      <c r="AU1089" s="1">
        <f t="shared" si="139"/>
        <v>2.7680355915475836</v>
      </c>
      <c r="AV1089" s="1">
        <f t="shared" si="140"/>
        <v>2.0685237667157854</v>
      </c>
      <c r="AW1089" s="1">
        <f t="shared" si="141"/>
        <v>1.3690119418839877</v>
      </c>
    </row>
    <row r="1090" spans="1:49" x14ac:dyDescent="0.2">
      <c r="A1090">
        <v>1088</v>
      </c>
      <c r="B1090" t="s">
        <v>2131</v>
      </c>
      <c r="C1090" t="s">
        <v>2130</v>
      </c>
      <c r="D1090" t="s">
        <v>2129</v>
      </c>
      <c r="F1090" t="s">
        <v>2128</v>
      </c>
      <c r="G1090" t="s">
        <v>16</v>
      </c>
      <c r="H1090" t="s">
        <v>15</v>
      </c>
      <c r="I1090" t="s">
        <v>2127</v>
      </c>
      <c r="J1090" t="s">
        <v>2126</v>
      </c>
      <c r="K1090" t="s">
        <v>2125</v>
      </c>
      <c r="L1090" t="s">
        <v>2124</v>
      </c>
      <c r="M1090" t="s">
        <v>944</v>
      </c>
      <c r="N1090">
        <v>4</v>
      </c>
      <c r="O1090" t="s">
        <v>2123</v>
      </c>
      <c r="P1090" t="s">
        <v>2122</v>
      </c>
      <c r="Q1090" t="s">
        <v>2121</v>
      </c>
      <c r="R1090" s="8">
        <v>34700</v>
      </c>
      <c r="S1090" s="9">
        <f t="shared" si="136"/>
        <v>1995</v>
      </c>
      <c r="T1090" s="9">
        <v>1995</v>
      </c>
      <c r="U1090" s="9">
        <f t="shared" si="137"/>
        <v>27</v>
      </c>
      <c r="V1090" s="8">
        <v>34881</v>
      </c>
      <c r="W1090" t="s">
        <v>408</v>
      </c>
      <c r="X1090" s="2">
        <v>0.998</v>
      </c>
      <c r="Y1090" s="7">
        <f t="shared" ref="Y1090:Y1153" si="142">(X1090-$Z$4)/($Z$3-$Z$4)</f>
        <v>2.664104001494888E-2</v>
      </c>
      <c r="AA1090">
        <v>207322</v>
      </c>
      <c r="AB1090">
        <v>90127</v>
      </c>
      <c r="AD1090" t="s">
        <v>6</v>
      </c>
      <c r="AE1090">
        <v>24</v>
      </c>
      <c r="AF1090">
        <v>3</v>
      </c>
      <c r="AH1090" t="s">
        <v>2120</v>
      </c>
      <c r="AI1090" t="s">
        <v>2119</v>
      </c>
      <c r="AJ1090" t="s">
        <v>2118</v>
      </c>
      <c r="AK1090" t="s">
        <v>2117</v>
      </c>
      <c r="AL1090">
        <v>72</v>
      </c>
      <c r="AM1090" s="5">
        <f t="shared" si="138"/>
        <v>2.6666666666666665</v>
      </c>
      <c r="AN1090" s="4">
        <f t="shared" ref="AN1090:AN1153" si="143">(AM1090-$AO$4)/($AO$3-$AO$4)</f>
        <v>4.0388741638268328E-3</v>
      </c>
      <c r="AO1090" s="3"/>
      <c r="AP1090">
        <v>0</v>
      </c>
      <c r="AR1090" t="s">
        <v>1</v>
      </c>
      <c r="AT1090" s="2" t="s">
        <v>20</v>
      </c>
      <c r="AU1090" s="1">
        <f t="shared" si="139"/>
        <v>1.9860390259612264</v>
      </c>
      <c r="AV1090" s="1">
        <f t="shared" si="140"/>
        <v>1.5339957089387857</v>
      </c>
      <c r="AW1090" s="1">
        <f t="shared" si="141"/>
        <v>1.0819523919163447</v>
      </c>
    </row>
    <row r="1091" spans="1:49" x14ac:dyDescent="0.2">
      <c r="A1091">
        <v>1089</v>
      </c>
      <c r="B1091" t="s">
        <v>2116</v>
      </c>
      <c r="C1091" t="s">
        <v>2115</v>
      </c>
      <c r="E1091">
        <v>7888621</v>
      </c>
      <c r="F1091" t="s">
        <v>2114</v>
      </c>
      <c r="G1091" t="s">
        <v>16</v>
      </c>
      <c r="H1091" t="s">
        <v>15</v>
      </c>
      <c r="I1091" t="s">
        <v>2113</v>
      </c>
      <c r="J1091">
        <v>60030931</v>
      </c>
      <c r="K1091" t="s">
        <v>2112</v>
      </c>
      <c r="L1091" t="s">
        <v>2111</v>
      </c>
      <c r="M1091" t="s">
        <v>11</v>
      </c>
      <c r="N1091">
        <v>2</v>
      </c>
      <c r="O1091" t="s">
        <v>2110</v>
      </c>
      <c r="P1091" t="s">
        <v>2109</v>
      </c>
      <c r="Q1091" t="s">
        <v>2108</v>
      </c>
      <c r="R1091" s="8">
        <v>34700</v>
      </c>
      <c r="S1091" s="9">
        <f t="shared" si="136"/>
        <v>1995</v>
      </c>
      <c r="T1091" s="9">
        <v>1995</v>
      </c>
      <c r="U1091" s="9">
        <f t="shared" si="137"/>
        <v>27</v>
      </c>
      <c r="V1091" s="8">
        <v>34700</v>
      </c>
      <c r="W1091" t="s">
        <v>2107</v>
      </c>
      <c r="X1091" s="2">
        <v>1.448</v>
      </c>
      <c r="Y1091" s="7">
        <f t="shared" si="142"/>
        <v>3.8653533007661299E-2</v>
      </c>
      <c r="AA1091">
        <v>1674412</v>
      </c>
      <c r="AB1091">
        <v>13042</v>
      </c>
      <c r="AC1091">
        <v>15735028</v>
      </c>
      <c r="AD1091" t="s">
        <v>6</v>
      </c>
      <c r="AE1091">
        <v>27</v>
      </c>
      <c r="AF1091">
        <v>2</v>
      </c>
      <c r="AH1091" t="s">
        <v>2106</v>
      </c>
      <c r="AI1091" t="s">
        <v>2105</v>
      </c>
      <c r="AJ1091" t="s">
        <v>2104</v>
      </c>
      <c r="AK1091" t="s">
        <v>2103</v>
      </c>
      <c r="AL1091">
        <v>11</v>
      </c>
      <c r="AM1091" s="5">
        <f t="shared" si="138"/>
        <v>0.40740740740740738</v>
      </c>
      <c r="AN1091" s="4">
        <f t="shared" si="143"/>
        <v>6.1705021947354389E-4</v>
      </c>
      <c r="AO1091" s="3"/>
      <c r="AP1091">
        <v>0</v>
      </c>
      <c r="AR1091" t="s">
        <v>1</v>
      </c>
      <c r="AT1091" s="2">
        <v>4.0759999999999996</v>
      </c>
      <c r="AU1091" s="1">
        <f t="shared" si="139"/>
        <v>2.7242588171204973</v>
      </c>
      <c r="AV1091" s="1">
        <f t="shared" si="140"/>
        <v>1.9635291613567423</v>
      </c>
      <c r="AW1091" s="1">
        <f t="shared" si="141"/>
        <v>1.202799505592987</v>
      </c>
    </row>
    <row r="1092" spans="1:49" x14ac:dyDescent="0.2">
      <c r="A1092">
        <v>1090</v>
      </c>
      <c r="B1092" t="s">
        <v>2102</v>
      </c>
      <c r="C1092" t="s">
        <v>2101</v>
      </c>
      <c r="D1092" t="s">
        <v>2100</v>
      </c>
      <c r="F1092" t="s">
        <v>2099</v>
      </c>
      <c r="G1092" t="s">
        <v>16</v>
      </c>
      <c r="H1092" t="s">
        <v>15</v>
      </c>
      <c r="I1092" t="s">
        <v>2098</v>
      </c>
      <c r="J1092">
        <v>60029428</v>
      </c>
      <c r="K1092" t="s">
        <v>2097</v>
      </c>
      <c r="L1092" t="s">
        <v>2096</v>
      </c>
      <c r="M1092" t="s">
        <v>56</v>
      </c>
      <c r="N1092">
        <v>1</v>
      </c>
      <c r="O1092" t="s">
        <v>2095</v>
      </c>
      <c r="P1092">
        <v>7003911032</v>
      </c>
      <c r="Q1092">
        <v>60029428</v>
      </c>
      <c r="R1092" s="8">
        <v>34700</v>
      </c>
      <c r="S1092" s="9">
        <f t="shared" si="136"/>
        <v>1995</v>
      </c>
      <c r="T1092" s="9">
        <v>1995</v>
      </c>
      <c r="U1092" s="9">
        <f t="shared" si="137"/>
        <v>27</v>
      </c>
      <c r="V1092" s="8">
        <v>1995</v>
      </c>
      <c r="W1092" t="s">
        <v>2094</v>
      </c>
      <c r="X1092" s="2">
        <v>1.032</v>
      </c>
      <c r="Y1092" s="7">
        <f t="shared" si="142"/>
        <v>2.7548650596620487E-2</v>
      </c>
      <c r="AA1092">
        <v>1761617</v>
      </c>
      <c r="AB1092">
        <v>19257</v>
      </c>
      <c r="AD1092" t="s">
        <v>6</v>
      </c>
      <c r="AE1092">
        <v>145</v>
      </c>
      <c r="AF1092">
        <v>3</v>
      </c>
      <c r="AH1092" t="s">
        <v>2093</v>
      </c>
      <c r="AI1092" t="s">
        <v>2092</v>
      </c>
      <c r="AJ1092" t="s">
        <v>2091</v>
      </c>
      <c r="AK1092" t="s">
        <v>2090</v>
      </c>
      <c r="AL1092">
        <v>33</v>
      </c>
      <c r="AM1092" s="5">
        <f t="shared" si="138"/>
        <v>1.2222222222222223</v>
      </c>
      <c r="AN1092" s="4">
        <f t="shared" si="143"/>
        <v>1.851150658420632E-3</v>
      </c>
      <c r="AO1092" s="3"/>
      <c r="AP1092">
        <v>0</v>
      </c>
      <c r="AR1092" t="s">
        <v>1</v>
      </c>
      <c r="AT1092" s="2">
        <v>3.5489999999999999</v>
      </c>
      <c r="AU1092" s="1">
        <f t="shared" si="139"/>
        <v>1.9839400615160527</v>
      </c>
      <c r="AV1092" s="1">
        <f t="shared" si="140"/>
        <v>1.4699900627520559</v>
      </c>
      <c r="AW1092" s="1">
        <f t="shared" si="141"/>
        <v>0.95604006398805874</v>
      </c>
    </row>
    <row r="1093" spans="1:49" x14ac:dyDescent="0.2">
      <c r="A1093">
        <v>1091</v>
      </c>
      <c r="B1093" t="s">
        <v>2089</v>
      </c>
      <c r="C1093" t="s">
        <v>2088</v>
      </c>
      <c r="D1093">
        <v>22191094001332</v>
      </c>
      <c r="F1093" t="s">
        <v>2087</v>
      </c>
      <c r="G1093" t="s">
        <v>16</v>
      </c>
      <c r="H1093" t="s">
        <v>15</v>
      </c>
      <c r="I1093" t="s">
        <v>2086</v>
      </c>
      <c r="J1093" t="s">
        <v>2085</v>
      </c>
      <c r="K1093" t="s">
        <v>2084</v>
      </c>
      <c r="L1093" t="s">
        <v>2083</v>
      </c>
      <c r="M1093" t="s">
        <v>2082</v>
      </c>
      <c r="N1093">
        <v>3</v>
      </c>
      <c r="O1093" t="s">
        <v>2081</v>
      </c>
      <c r="P1093" t="s">
        <v>2080</v>
      </c>
      <c r="Q1093" t="s">
        <v>2079</v>
      </c>
      <c r="R1093" s="8">
        <v>34700</v>
      </c>
      <c r="S1093" s="9">
        <f t="shared" si="136"/>
        <v>1995</v>
      </c>
      <c r="T1093" s="9">
        <v>1995</v>
      </c>
      <c r="U1093" s="9">
        <f t="shared" si="137"/>
        <v>27</v>
      </c>
      <c r="V1093" s="8">
        <v>34851</v>
      </c>
      <c r="W1093" t="s">
        <v>325</v>
      </c>
      <c r="X1093" s="2">
        <v>0.89900000000000002</v>
      </c>
      <c r="Y1093" s="7">
        <f t="shared" si="142"/>
        <v>2.399829155655215E-2</v>
      </c>
      <c r="AA1093">
        <v>221910</v>
      </c>
      <c r="AB1093">
        <v>20487</v>
      </c>
      <c r="AD1093" t="s">
        <v>6</v>
      </c>
      <c r="AE1093">
        <v>41</v>
      </c>
      <c r="AF1093">
        <v>6</v>
      </c>
      <c r="AH1093" t="s">
        <v>2078</v>
      </c>
      <c r="AI1093" t="s">
        <v>2077</v>
      </c>
      <c r="AJ1093" t="s">
        <v>2076</v>
      </c>
      <c r="AK1093" t="s">
        <v>2075</v>
      </c>
      <c r="AL1093">
        <v>24</v>
      </c>
      <c r="AM1093" s="5">
        <f t="shared" si="138"/>
        <v>0.88888888888888884</v>
      </c>
      <c r="AN1093" s="4">
        <f t="shared" si="143"/>
        <v>1.3462913879422776E-3</v>
      </c>
      <c r="AO1093" s="3"/>
      <c r="AP1093">
        <v>0</v>
      </c>
      <c r="AR1093" t="s">
        <v>1</v>
      </c>
      <c r="AT1093" s="2">
        <v>2.3540000000000001</v>
      </c>
      <c r="AU1093" s="1">
        <f t="shared" si="139"/>
        <v>1.7202691505969185</v>
      </c>
      <c r="AV1093" s="1">
        <f t="shared" si="140"/>
        <v>1.2672291472247215</v>
      </c>
      <c r="AW1093" s="1">
        <f t="shared" si="141"/>
        <v>0.81418914385252383</v>
      </c>
    </row>
    <row r="1094" spans="1:49" x14ac:dyDescent="0.2">
      <c r="A1094">
        <v>1092</v>
      </c>
      <c r="B1094" t="s">
        <v>2074</v>
      </c>
      <c r="C1094" t="s">
        <v>2073</v>
      </c>
      <c r="D1094" t="s">
        <v>2072</v>
      </c>
      <c r="F1094" t="s">
        <v>2071</v>
      </c>
      <c r="G1094" t="s">
        <v>16</v>
      </c>
      <c r="H1094" t="s">
        <v>15</v>
      </c>
      <c r="I1094" t="s">
        <v>2070</v>
      </c>
      <c r="J1094" t="s">
        <v>2069</v>
      </c>
      <c r="K1094" t="s">
        <v>2068</v>
      </c>
      <c r="L1094" t="s">
        <v>2067</v>
      </c>
      <c r="M1094" t="s">
        <v>2066</v>
      </c>
      <c r="N1094">
        <v>3</v>
      </c>
      <c r="O1094" t="s">
        <v>2065</v>
      </c>
      <c r="P1094" t="s">
        <v>2064</v>
      </c>
      <c r="Q1094" t="s">
        <v>2063</v>
      </c>
      <c r="R1094" s="8">
        <v>34700</v>
      </c>
      <c r="S1094" s="9">
        <f t="shared" si="136"/>
        <v>1995</v>
      </c>
      <c r="T1094" s="9">
        <v>1995</v>
      </c>
      <c r="U1094" s="9">
        <f t="shared" si="137"/>
        <v>27</v>
      </c>
      <c r="V1094" s="8">
        <v>34700</v>
      </c>
      <c r="W1094" t="s">
        <v>325</v>
      </c>
      <c r="X1094" s="2">
        <v>0.89900000000000002</v>
      </c>
      <c r="Y1094" s="7">
        <f t="shared" si="142"/>
        <v>2.399829155655215E-2</v>
      </c>
      <c r="AA1094">
        <v>221910</v>
      </c>
      <c r="AB1094">
        <v>20487</v>
      </c>
      <c r="AD1094" t="s">
        <v>6</v>
      </c>
      <c r="AE1094">
        <v>41</v>
      </c>
      <c r="AF1094">
        <v>1</v>
      </c>
      <c r="AH1094" t="s">
        <v>2062</v>
      </c>
      <c r="AI1094" t="s">
        <v>2061</v>
      </c>
      <c r="AJ1094" t="s">
        <v>2060</v>
      </c>
      <c r="AK1094" t="s">
        <v>2059</v>
      </c>
      <c r="AL1094">
        <v>29</v>
      </c>
      <c r="AM1094" s="5">
        <f t="shared" si="138"/>
        <v>1.0740740740740742</v>
      </c>
      <c r="AN1094" s="4">
        <f t="shared" si="143"/>
        <v>1.6267687604302524E-3</v>
      </c>
      <c r="AO1094" s="3"/>
      <c r="AP1094">
        <v>0</v>
      </c>
      <c r="AQ1094" t="s">
        <v>2058</v>
      </c>
      <c r="AR1094" t="s">
        <v>1</v>
      </c>
      <c r="AS1094" t="s">
        <v>2057</v>
      </c>
      <c r="AT1094" s="2">
        <v>2.3540000000000001</v>
      </c>
      <c r="AU1094" s="1">
        <f t="shared" si="139"/>
        <v>1.7286834717715578</v>
      </c>
      <c r="AV1094" s="1">
        <f t="shared" si="140"/>
        <v>1.2812530158491202</v>
      </c>
      <c r="AW1094" s="1">
        <f t="shared" si="141"/>
        <v>0.83382255992668219</v>
      </c>
    </row>
    <row r="1095" spans="1:49" x14ac:dyDescent="0.2">
      <c r="A1095">
        <v>1093</v>
      </c>
      <c r="B1095" t="s">
        <v>2056</v>
      </c>
      <c r="C1095" t="s">
        <v>2055</v>
      </c>
      <c r="F1095" t="s">
        <v>2054</v>
      </c>
      <c r="G1095" t="s">
        <v>16</v>
      </c>
      <c r="H1095" t="s">
        <v>15</v>
      </c>
      <c r="I1095" t="s">
        <v>2053</v>
      </c>
      <c r="J1095" t="s">
        <v>2047</v>
      </c>
      <c r="K1095" t="s">
        <v>2052</v>
      </c>
      <c r="L1095" t="s">
        <v>2051</v>
      </c>
      <c r="M1095" t="s">
        <v>2050</v>
      </c>
      <c r="N1095">
        <v>2</v>
      </c>
      <c r="O1095" t="s">
        <v>2049</v>
      </c>
      <c r="P1095" t="s">
        <v>2048</v>
      </c>
      <c r="Q1095" t="s">
        <v>2047</v>
      </c>
      <c r="R1095" s="8">
        <v>34700</v>
      </c>
      <c r="S1095" s="9">
        <f t="shared" si="136"/>
        <v>1995</v>
      </c>
      <c r="T1095" s="9">
        <v>1995</v>
      </c>
      <c r="U1095" s="9">
        <f t="shared" si="137"/>
        <v>27</v>
      </c>
      <c r="V1095" s="8">
        <v>34731</v>
      </c>
      <c r="W1095" t="s">
        <v>2046</v>
      </c>
      <c r="X1095" s="2">
        <v>0.5</v>
      </c>
      <c r="Y1095" s="7">
        <f t="shared" si="142"/>
        <v>1.3347214436347135E-2</v>
      </c>
      <c r="AA1095">
        <v>253154</v>
      </c>
      <c r="AB1095">
        <v>12162</v>
      </c>
      <c r="AC1095">
        <v>14697769</v>
      </c>
      <c r="AD1095" t="s">
        <v>6</v>
      </c>
      <c r="AE1095">
        <v>75</v>
      </c>
      <c r="AF1095">
        <v>1</v>
      </c>
      <c r="AH1095" t="s">
        <v>2045</v>
      </c>
      <c r="AI1095" t="s">
        <v>2044</v>
      </c>
      <c r="AK1095" t="s">
        <v>2043</v>
      </c>
      <c r="AL1095">
        <v>28</v>
      </c>
      <c r="AM1095" s="5">
        <f t="shared" si="138"/>
        <v>1.037037037037037</v>
      </c>
      <c r="AN1095" s="4">
        <f t="shared" si="143"/>
        <v>1.5706732859326574E-3</v>
      </c>
      <c r="AO1095" s="3"/>
      <c r="AP1095">
        <v>0</v>
      </c>
      <c r="AR1095" t="s">
        <v>1</v>
      </c>
      <c r="AT1095" s="2" t="s">
        <v>20</v>
      </c>
      <c r="AU1095" s="1">
        <f t="shared" si="139"/>
        <v>0.98142520912227904</v>
      </c>
      <c r="AV1095" s="1">
        <f t="shared" si="140"/>
        <v>0.74589438611398962</v>
      </c>
      <c r="AW1095" s="1">
        <f t="shared" si="141"/>
        <v>0.51036356310570008</v>
      </c>
    </row>
    <row r="1096" spans="1:49" x14ac:dyDescent="0.2">
      <c r="A1096">
        <v>1094</v>
      </c>
      <c r="B1096" t="s">
        <v>2042</v>
      </c>
      <c r="C1096" t="s">
        <v>2041</v>
      </c>
      <c r="F1096" t="s">
        <v>2040</v>
      </c>
      <c r="G1096" t="s">
        <v>16</v>
      </c>
      <c r="H1096" t="s">
        <v>15</v>
      </c>
      <c r="I1096" t="s">
        <v>2039</v>
      </c>
      <c r="J1096" t="s">
        <v>2038</v>
      </c>
      <c r="K1096" t="s">
        <v>2037</v>
      </c>
      <c r="L1096" t="s">
        <v>2036</v>
      </c>
      <c r="M1096" t="s">
        <v>128</v>
      </c>
      <c r="N1096">
        <v>3</v>
      </c>
      <c r="O1096" t="s">
        <v>2035</v>
      </c>
      <c r="P1096" t="s">
        <v>2034</v>
      </c>
      <c r="Q1096" t="s">
        <v>2033</v>
      </c>
      <c r="R1096" s="8">
        <v>34700</v>
      </c>
      <c r="S1096" s="9">
        <f t="shared" si="136"/>
        <v>1995</v>
      </c>
      <c r="T1096" s="9">
        <v>1995</v>
      </c>
      <c r="U1096" s="9">
        <f t="shared" si="137"/>
        <v>27</v>
      </c>
      <c r="V1096" s="8">
        <v>34700</v>
      </c>
      <c r="W1096" t="s">
        <v>2032</v>
      </c>
      <c r="X1096" s="2">
        <v>0.53400000000000003</v>
      </c>
      <c r="Y1096" s="7">
        <f t="shared" si="142"/>
        <v>1.4254825018018741E-2</v>
      </c>
      <c r="AA1096">
        <v>8927553</v>
      </c>
      <c r="AB1096">
        <v>20484</v>
      </c>
      <c r="AC1096">
        <v>15728889</v>
      </c>
      <c r="AD1096" t="s">
        <v>6</v>
      </c>
      <c r="AE1096">
        <v>8</v>
      </c>
      <c r="AF1096">
        <v>1</v>
      </c>
      <c r="AH1096" s="10">
        <v>43405</v>
      </c>
      <c r="AI1096" t="s">
        <v>2031</v>
      </c>
      <c r="AJ1096" t="s">
        <v>2030</v>
      </c>
      <c r="AK1096" t="s">
        <v>2029</v>
      </c>
      <c r="AL1096">
        <v>17</v>
      </c>
      <c r="AM1096" s="5">
        <f t="shared" si="138"/>
        <v>0.62962962962962965</v>
      </c>
      <c r="AN1096" s="4">
        <f t="shared" si="143"/>
        <v>9.536230664591134E-4</v>
      </c>
      <c r="AO1096" s="3"/>
      <c r="AP1096">
        <v>0</v>
      </c>
      <c r="AR1096" t="s">
        <v>1</v>
      </c>
      <c r="AT1096" s="2">
        <v>1.3089999999999999</v>
      </c>
      <c r="AU1096" s="1">
        <f t="shared" si="139"/>
        <v>1.0264464432550853</v>
      </c>
      <c r="AV1096" s="1">
        <f t="shared" si="140"/>
        <v>0.76042240422389273</v>
      </c>
      <c r="AW1096" s="1">
        <f t="shared" si="141"/>
        <v>0.49439836519270008</v>
      </c>
    </row>
    <row r="1097" spans="1:49" x14ac:dyDescent="0.2">
      <c r="A1097">
        <v>1095</v>
      </c>
      <c r="B1097" t="s">
        <v>2028</v>
      </c>
      <c r="C1097" t="s">
        <v>2027</v>
      </c>
      <c r="F1097" t="s">
        <v>2026</v>
      </c>
      <c r="G1097" t="s">
        <v>16</v>
      </c>
      <c r="H1097" t="s">
        <v>15</v>
      </c>
      <c r="I1097" t="s">
        <v>2025</v>
      </c>
      <c r="J1097" t="s">
        <v>2024</v>
      </c>
      <c r="K1097" t="s">
        <v>2023</v>
      </c>
      <c r="L1097" t="s">
        <v>2022</v>
      </c>
      <c r="M1097" t="s">
        <v>2021</v>
      </c>
      <c r="N1097">
        <v>5</v>
      </c>
      <c r="O1097" t="s">
        <v>2020</v>
      </c>
      <c r="P1097" t="s">
        <v>2019</v>
      </c>
      <c r="Q1097" t="s">
        <v>2018</v>
      </c>
      <c r="R1097" s="8">
        <v>34700</v>
      </c>
      <c r="S1097" s="9">
        <f t="shared" si="136"/>
        <v>1995</v>
      </c>
      <c r="T1097" s="9">
        <v>1995</v>
      </c>
      <c r="U1097" s="9">
        <f t="shared" si="137"/>
        <v>27</v>
      </c>
      <c r="V1097" s="8">
        <v>34700</v>
      </c>
      <c r="W1097" t="s">
        <v>2017</v>
      </c>
      <c r="X1097" s="2">
        <v>0.85499999999999998</v>
      </c>
      <c r="Y1097" s="7">
        <f t="shared" si="142"/>
        <v>2.28237366861536E-2</v>
      </c>
      <c r="AA1097">
        <v>980331</v>
      </c>
      <c r="AB1097">
        <v>23342</v>
      </c>
      <c r="AC1097">
        <v>15731561</v>
      </c>
      <c r="AD1097" t="s">
        <v>6</v>
      </c>
      <c r="AE1097">
        <v>21</v>
      </c>
      <c r="AF1097">
        <v>1</v>
      </c>
      <c r="AH1097" t="s">
        <v>2016</v>
      </c>
      <c r="AI1097" t="s">
        <v>2015</v>
      </c>
      <c r="AJ1097" t="s">
        <v>2014</v>
      </c>
      <c r="AK1097" t="s">
        <v>2013</v>
      </c>
      <c r="AL1097">
        <v>0</v>
      </c>
      <c r="AM1097" s="5">
        <f t="shared" si="138"/>
        <v>0</v>
      </c>
      <c r="AN1097" s="4">
        <f t="shared" si="143"/>
        <v>0</v>
      </c>
      <c r="AO1097" s="3"/>
      <c r="AP1097">
        <v>0</v>
      </c>
      <c r="AR1097" t="s">
        <v>1</v>
      </c>
      <c r="AT1097" s="2">
        <v>2.6259999999999999</v>
      </c>
      <c r="AU1097" s="1">
        <f t="shared" si="139"/>
        <v>1.5976615680307518</v>
      </c>
      <c r="AV1097" s="1">
        <f t="shared" si="140"/>
        <v>1.1411868343076801</v>
      </c>
      <c r="AW1097" s="1">
        <f t="shared" si="141"/>
        <v>0.68471210058460796</v>
      </c>
    </row>
    <row r="1098" spans="1:49" x14ac:dyDescent="0.2">
      <c r="A1098">
        <v>1096</v>
      </c>
      <c r="B1098" t="s">
        <v>2012</v>
      </c>
      <c r="C1098" t="s">
        <v>2011</v>
      </c>
      <c r="D1098">
        <v>22191094001262</v>
      </c>
      <c r="F1098" t="s">
        <v>2010</v>
      </c>
      <c r="G1098" t="s">
        <v>16</v>
      </c>
      <c r="H1098" t="s">
        <v>15</v>
      </c>
      <c r="I1098" t="s">
        <v>2009</v>
      </c>
      <c r="J1098" t="s">
        <v>2008</v>
      </c>
      <c r="K1098" t="s">
        <v>2007</v>
      </c>
      <c r="L1098" t="s">
        <v>2006</v>
      </c>
      <c r="M1098" t="s">
        <v>2005</v>
      </c>
      <c r="N1098">
        <v>12</v>
      </c>
      <c r="O1098" t="s">
        <v>2004</v>
      </c>
      <c r="P1098" t="s">
        <v>2003</v>
      </c>
      <c r="Q1098" t="s">
        <v>2002</v>
      </c>
      <c r="R1098" s="8">
        <v>34700</v>
      </c>
      <c r="S1098" s="9">
        <f t="shared" si="136"/>
        <v>1995</v>
      </c>
      <c r="T1098" s="9">
        <v>1995</v>
      </c>
      <c r="U1098" s="9">
        <f t="shared" si="137"/>
        <v>27</v>
      </c>
      <c r="V1098" s="8">
        <v>34820</v>
      </c>
      <c r="W1098" t="s">
        <v>325</v>
      </c>
      <c r="X1098" s="2">
        <v>0.89900000000000002</v>
      </c>
      <c r="Y1098" s="7">
        <f t="shared" si="142"/>
        <v>2.399829155655215E-2</v>
      </c>
      <c r="AA1098">
        <v>221910</v>
      </c>
      <c r="AB1098">
        <v>20487</v>
      </c>
      <c r="AD1098" t="s">
        <v>6</v>
      </c>
      <c r="AE1098">
        <v>41</v>
      </c>
      <c r="AF1098">
        <v>5</v>
      </c>
      <c r="AH1098" t="s">
        <v>2001</v>
      </c>
      <c r="AI1098" t="s">
        <v>2000</v>
      </c>
      <c r="AJ1098" t="s">
        <v>1999</v>
      </c>
      <c r="AK1098" t="s">
        <v>1998</v>
      </c>
      <c r="AL1098">
        <v>26</v>
      </c>
      <c r="AM1098" s="5">
        <f t="shared" si="138"/>
        <v>0.96296296296296291</v>
      </c>
      <c r="AN1098" s="4">
        <f t="shared" si="143"/>
        <v>1.4584823369374674E-3</v>
      </c>
      <c r="AO1098" s="3"/>
      <c r="AP1098">
        <v>0</v>
      </c>
      <c r="AQ1098" t="s">
        <v>1997</v>
      </c>
      <c r="AR1098" t="s">
        <v>1</v>
      </c>
      <c r="AS1098" t="s">
        <v>1996</v>
      </c>
      <c r="AT1098" s="2">
        <v>2.3540000000000001</v>
      </c>
      <c r="AU1098" s="1">
        <f t="shared" si="139"/>
        <v>1.7236348790667742</v>
      </c>
      <c r="AV1098" s="1">
        <f t="shared" si="140"/>
        <v>1.272838694674481</v>
      </c>
      <c r="AW1098" s="1">
        <f t="shared" si="141"/>
        <v>0.82204251028218711</v>
      </c>
    </row>
    <row r="1099" spans="1:49" x14ac:dyDescent="0.2">
      <c r="A1099">
        <v>1097</v>
      </c>
      <c r="B1099" t="s">
        <v>1995</v>
      </c>
      <c r="C1099" t="s">
        <v>1994</v>
      </c>
      <c r="D1099" t="s">
        <v>1993</v>
      </c>
      <c r="E1099">
        <v>8534824</v>
      </c>
      <c r="F1099" t="s">
        <v>1992</v>
      </c>
      <c r="G1099" t="s">
        <v>16</v>
      </c>
      <c r="H1099" t="s">
        <v>15</v>
      </c>
      <c r="I1099" t="s">
        <v>1991</v>
      </c>
      <c r="J1099">
        <v>60000762</v>
      </c>
      <c r="K1099" t="s">
        <v>1990</v>
      </c>
      <c r="L1099" t="s">
        <v>740</v>
      </c>
      <c r="M1099" t="s">
        <v>56</v>
      </c>
      <c r="N1099">
        <v>7</v>
      </c>
      <c r="O1099" t="s">
        <v>1989</v>
      </c>
      <c r="P1099" t="s">
        <v>1988</v>
      </c>
      <c r="Q1099" t="s">
        <v>1987</v>
      </c>
      <c r="R1099" s="8">
        <v>34700</v>
      </c>
      <c r="S1099" s="9">
        <f t="shared" si="136"/>
        <v>1995</v>
      </c>
      <c r="T1099" s="9">
        <v>1995</v>
      </c>
      <c r="U1099" s="9">
        <f t="shared" si="137"/>
        <v>27</v>
      </c>
      <c r="V1099" s="8">
        <v>1995</v>
      </c>
      <c r="W1099" t="s">
        <v>777</v>
      </c>
      <c r="X1099" s="2">
        <v>1.7130000000000001</v>
      </c>
      <c r="Y1099" s="7">
        <f t="shared" si="142"/>
        <v>4.5727556658925285E-2</v>
      </c>
      <c r="AA1099">
        <v>63495</v>
      </c>
      <c r="AB1099">
        <v>14859</v>
      </c>
      <c r="AD1099" t="s">
        <v>6</v>
      </c>
      <c r="AE1099">
        <v>69</v>
      </c>
      <c r="AF1099">
        <v>4</v>
      </c>
      <c r="AH1099" t="s">
        <v>1986</v>
      </c>
      <c r="AI1099" t="s">
        <v>1985</v>
      </c>
      <c r="AK1099" t="s">
        <v>1984</v>
      </c>
      <c r="AL1099">
        <v>15</v>
      </c>
      <c r="AM1099" s="5">
        <f t="shared" si="138"/>
        <v>0.55555555555555558</v>
      </c>
      <c r="AN1099" s="4">
        <f t="shared" si="143"/>
        <v>8.414321174639236E-4</v>
      </c>
      <c r="AO1099" s="3"/>
      <c r="AP1099">
        <v>1</v>
      </c>
      <c r="AQ1099" t="s">
        <v>618</v>
      </c>
      <c r="AR1099" t="s">
        <v>1983</v>
      </c>
      <c r="AS1099" t="s">
        <v>616</v>
      </c>
      <c r="AT1099" s="2">
        <v>4.0330000000000004</v>
      </c>
      <c r="AU1099" s="1">
        <f t="shared" si="139"/>
        <v>3.2261719296486877</v>
      </c>
      <c r="AV1099" s="1">
        <f t="shared" si="140"/>
        <v>2.3284494388194603</v>
      </c>
      <c r="AW1099" s="1">
        <f t="shared" si="141"/>
        <v>1.4307269479902331</v>
      </c>
    </row>
    <row r="1100" spans="1:49" x14ac:dyDescent="0.2">
      <c r="A1100">
        <v>1098</v>
      </c>
      <c r="B1100" t="s">
        <v>1982</v>
      </c>
      <c r="C1100" t="s">
        <v>1981</v>
      </c>
      <c r="E1100">
        <v>7649183</v>
      </c>
      <c r="F1100" t="s">
        <v>1980</v>
      </c>
      <c r="G1100" t="s">
        <v>16</v>
      </c>
      <c r="H1100" t="s">
        <v>15</v>
      </c>
      <c r="I1100" t="s">
        <v>1979</v>
      </c>
      <c r="J1100" t="s">
        <v>1978</v>
      </c>
      <c r="K1100" t="s">
        <v>1977</v>
      </c>
      <c r="L1100" t="s">
        <v>1976</v>
      </c>
      <c r="M1100" t="s">
        <v>1975</v>
      </c>
      <c r="N1100">
        <v>4</v>
      </c>
      <c r="O1100" t="s">
        <v>1974</v>
      </c>
      <c r="P1100" t="s">
        <v>1973</v>
      </c>
      <c r="Q1100" t="s">
        <v>1972</v>
      </c>
      <c r="R1100" s="8">
        <v>34700</v>
      </c>
      <c r="S1100" s="9">
        <f t="shared" si="136"/>
        <v>1995</v>
      </c>
      <c r="T1100" s="9">
        <v>1995</v>
      </c>
      <c r="U1100" s="9">
        <f t="shared" si="137"/>
        <v>27</v>
      </c>
      <c r="V1100" s="8">
        <v>34912</v>
      </c>
      <c r="W1100" t="s">
        <v>719</v>
      </c>
      <c r="X1100" s="2">
        <v>1.9810000000000001</v>
      </c>
      <c r="Y1100" s="7">
        <f t="shared" si="142"/>
        <v>5.2881663596807349E-2</v>
      </c>
      <c r="AA1100">
        <v>142956</v>
      </c>
      <c r="AB1100">
        <v>39034</v>
      </c>
      <c r="AC1100">
        <v>14321033</v>
      </c>
      <c r="AD1100" t="s">
        <v>6</v>
      </c>
      <c r="AE1100">
        <v>231</v>
      </c>
      <c r="AF1100">
        <v>3</v>
      </c>
      <c r="AH1100" t="s">
        <v>1971</v>
      </c>
      <c r="AI1100" t="s">
        <v>1970</v>
      </c>
      <c r="AJ1100" t="s">
        <v>1969</v>
      </c>
      <c r="AK1100" t="s">
        <v>1968</v>
      </c>
      <c r="AL1100">
        <v>27</v>
      </c>
      <c r="AM1100" s="5">
        <f t="shared" si="138"/>
        <v>1</v>
      </c>
      <c r="AN1100" s="4">
        <f t="shared" si="143"/>
        <v>1.5145778114350624E-3</v>
      </c>
      <c r="AO1100" s="3"/>
      <c r="AP1100">
        <v>1</v>
      </c>
      <c r="AR1100" t="s">
        <v>1</v>
      </c>
      <c r="AT1100" s="2" t="s">
        <v>20</v>
      </c>
      <c r="AU1100" s="1">
        <f t="shared" si="139"/>
        <v>3.7471537861195663</v>
      </c>
      <c r="AV1100" s="1">
        <f t="shared" si="140"/>
        <v>2.7198120704121207</v>
      </c>
      <c r="AW1100" s="1">
        <f t="shared" si="141"/>
        <v>1.6924703547046747</v>
      </c>
    </row>
    <row r="1101" spans="1:49" x14ac:dyDescent="0.2">
      <c r="A1101">
        <v>1099</v>
      </c>
      <c r="B1101" t="s">
        <v>1967</v>
      </c>
      <c r="C1101" t="s">
        <v>1966</v>
      </c>
      <c r="E1101">
        <v>7622689</v>
      </c>
      <c r="F1101" t="s">
        <v>1965</v>
      </c>
      <c r="G1101" t="s">
        <v>16</v>
      </c>
      <c r="H1101" t="s">
        <v>15</v>
      </c>
      <c r="I1101" t="s">
        <v>1964</v>
      </c>
      <c r="J1101" t="s">
        <v>1963</v>
      </c>
      <c r="K1101" t="s">
        <v>1962</v>
      </c>
      <c r="L1101" t="s">
        <v>1961</v>
      </c>
      <c r="M1101" t="s">
        <v>1960</v>
      </c>
      <c r="N1101">
        <v>8</v>
      </c>
      <c r="O1101" t="s">
        <v>1959</v>
      </c>
      <c r="P1101" t="s">
        <v>1958</v>
      </c>
      <c r="Q1101" t="s">
        <v>1957</v>
      </c>
      <c r="R1101" s="8">
        <v>34700</v>
      </c>
      <c r="S1101" s="9">
        <f t="shared" si="136"/>
        <v>1995</v>
      </c>
      <c r="T1101" s="9">
        <v>1995</v>
      </c>
      <c r="U1101" s="9">
        <f t="shared" si="137"/>
        <v>27</v>
      </c>
      <c r="V1101" s="8" t="s">
        <v>1956</v>
      </c>
      <c r="W1101" t="s">
        <v>1955</v>
      </c>
      <c r="X1101" s="2">
        <v>0.53</v>
      </c>
      <c r="Y1101" s="7">
        <f t="shared" si="142"/>
        <v>1.4148047302527963E-2</v>
      </c>
      <c r="AA1101">
        <v>3638715</v>
      </c>
      <c r="AB1101">
        <v>17210</v>
      </c>
      <c r="AC1101">
        <v>15323145</v>
      </c>
      <c r="AD1101" t="s">
        <v>6</v>
      </c>
      <c r="AE1101">
        <v>19</v>
      </c>
      <c r="AF1101">
        <v>4</v>
      </c>
      <c r="AH1101" t="s">
        <v>1954</v>
      </c>
      <c r="AI1101" t="s">
        <v>1953</v>
      </c>
      <c r="AJ1101" t="s">
        <v>1952</v>
      </c>
      <c r="AK1101" t="s">
        <v>1951</v>
      </c>
      <c r="AL1101">
        <v>23</v>
      </c>
      <c r="AM1101" s="5">
        <f t="shared" si="138"/>
        <v>0.85185185185185186</v>
      </c>
      <c r="AN1101" s="4">
        <f t="shared" si="143"/>
        <v>1.2901959134446828E-3</v>
      </c>
      <c r="AO1101" s="3"/>
      <c r="AP1101">
        <v>0</v>
      </c>
      <c r="AR1101" t="s">
        <v>1</v>
      </c>
      <c r="AT1101" s="2" t="s">
        <v>20</v>
      </c>
      <c r="AU1101" s="1">
        <f t="shared" si="139"/>
        <v>1.0290691885802978</v>
      </c>
      <c r="AV1101" s="1">
        <f t="shared" si="140"/>
        <v>0.77191216079863234</v>
      </c>
      <c r="AW1101" s="1">
        <f t="shared" si="141"/>
        <v>0.51475513301696663</v>
      </c>
    </row>
    <row r="1102" spans="1:49" x14ac:dyDescent="0.2">
      <c r="A1102">
        <v>1100</v>
      </c>
      <c r="B1102" t="s">
        <v>1950</v>
      </c>
      <c r="C1102" t="s">
        <v>1949</v>
      </c>
      <c r="E1102">
        <v>7626630</v>
      </c>
      <c r="F1102" t="s">
        <v>1948</v>
      </c>
      <c r="G1102" t="s">
        <v>16</v>
      </c>
      <c r="H1102" t="s">
        <v>15</v>
      </c>
      <c r="I1102" t="s">
        <v>1947</v>
      </c>
      <c r="J1102" t="s">
        <v>1946</v>
      </c>
      <c r="K1102" t="s">
        <v>1945</v>
      </c>
      <c r="L1102" t="s">
        <v>1944</v>
      </c>
      <c r="M1102" t="s">
        <v>858</v>
      </c>
      <c r="N1102">
        <v>9</v>
      </c>
      <c r="O1102" t="s">
        <v>1943</v>
      </c>
      <c r="P1102" t="s">
        <v>1942</v>
      </c>
      <c r="Q1102" t="s">
        <v>1941</v>
      </c>
      <c r="R1102" s="8">
        <v>34700</v>
      </c>
      <c r="S1102" s="9">
        <f t="shared" si="136"/>
        <v>1995</v>
      </c>
      <c r="T1102" s="9">
        <v>1995</v>
      </c>
      <c r="U1102" s="9">
        <f t="shared" si="137"/>
        <v>27</v>
      </c>
      <c r="V1102" s="8">
        <v>34881</v>
      </c>
      <c r="W1102" t="s">
        <v>604</v>
      </c>
      <c r="X1102" s="2">
        <v>1.43</v>
      </c>
      <c r="Y1102" s="7">
        <f t="shared" si="142"/>
        <v>3.8173033287952803E-2</v>
      </c>
      <c r="AA1102">
        <v>62960</v>
      </c>
      <c r="AB1102">
        <v>16867</v>
      </c>
      <c r="AC1102">
        <v>15204995</v>
      </c>
      <c r="AD1102" t="s">
        <v>6</v>
      </c>
      <c r="AE1102">
        <v>34</v>
      </c>
      <c r="AF1102">
        <v>29</v>
      </c>
      <c r="AH1102" t="s">
        <v>1940</v>
      </c>
      <c r="AI1102" t="s">
        <v>1939</v>
      </c>
      <c r="AK1102" t="s">
        <v>1938</v>
      </c>
      <c r="AL1102">
        <v>50</v>
      </c>
      <c r="AM1102" s="5">
        <f t="shared" si="138"/>
        <v>1.8518518518518519</v>
      </c>
      <c r="AN1102" s="4">
        <f t="shared" si="143"/>
        <v>2.8047737248797452E-3</v>
      </c>
      <c r="AO1102" s="3"/>
      <c r="AP1102">
        <v>0</v>
      </c>
      <c r="AR1102" t="s">
        <v>1</v>
      </c>
      <c r="AT1102" s="2">
        <v>3.1619999999999999</v>
      </c>
      <c r="AU1102" s="1">
        <f t="shared" si="139"/>
        <v>2.7562555419030885</v>
      </c>
      <c r="AV1102" s="1">
        <f t="shared" si="140"/>
        <v>2.0488903506416274</v>
      </c>
      <c r="AW1102" s="1">
        <f t="shared" si="141"/>
        <v>1.3415251593801663</v>
      </c>
    </row>
    <row r="1103" spans="1:49" x14ac:dyDescent="0.2">
      <c r="A1103">
        <v>1101</v>
      </c>
      <c r="B1103" t="s">
        <v>1937</v>
      </c>
      <c r="C1103" t="s">
        <v>1936</v>
      </c>
      <c r="D1103" t="s">
        <v>1935</v>
      </c>
      <c r="E1103">
        <v>8519962</v>
      </c>
      <c r="F1103" t="s">
        <v>1934</v>
      </c>
      <c r="G1103" t="s">
        <v>16</v>
      </c>
      <c r="H1103" t="s">
        <v>15</v>
      </c>
      <c r="I1103" t="s">
        <v>1933</v>
      </c>
      <c r="J1103">
        <v>60008734</v>
      </c>
      <c r="K1103" t="s">
        <v>783</v>
      </c>
      <c r="L1103" t="s">
        <v>782</v>
      </c>
      <c r="M1103" t="s">
        <v>781</v>
      </c>
      <c r="N1103">
        <v>6</v>
      </c>
      <c r="O1103" t="s">
        <v>1932</v>
      </c>
      <c r="P1103" t="s">
        <v>1931</v>
      </c>
      <c r="Q1103" t="s">
        <v>1783</v>
      </c>
      <c r="R1103" s="8">
        <v>34700</v>
      </c>
      <c r="S1103" s="9">
        <f t="shared" si="136"/>
        <v>1995</v>
      </c>
      <c r="T1103" s="9">
        <v>1995</v>
      </c>
      <c r="U1103" s="9">
        <f t="shared" si="137"/>
        <v>27</v>
      </c>
      <c r="V1103" s="8">
        <v>1995</v>
      </c>
      <c r="W1103" t="s">
        <v>777</v>
      </c>
      <c r="X1103" s="2">
        <v>1.7130000000000001</v>
      </c>
      <c r="Y1103" s="7">
        <f t="shared" si="142"/>
        <v>4.5727556658925285E-2</v>
      </c>
      <c r="AA1103">
        <v>63495</v>
      </c>
      <c r="AB1103">
        <v>14859</v>
      </c>
      <c r="AD1103" t="s">
        <v>6</v>
      </c>
      <c r="AE1103">
        <v>69</v>
      </c>
      <c r="AF1103">
        <v>3</v>
      </c>
      <c r="AH1103" t="s">
        <v>1930</v>
      </c>
      <c r="AI1103" t="s">
        <v>1929</v>
      </c>
      <c r="AK1103" t="s">
        <v>1928</v>
      </c>
      <c r="AL1103">
        <v>97</v>
      </c>
      <c r="AM1103" s="5">
        <f t="shared" si="138"/>
        <v>3.5925925925925926</v>
      </c>
      <c r="AN1103" s="4">
        <f t="shared" si="143"/>
        <v>5.441261026266706E-3</v>
      </c>
      <c r="AO1103" s="3"/>
      <c r="AP1103">
        <v>1</v>
      </c>
      <c r="AQ1103" t="s">
        <v>837</v>
      </c>
      <c r="AR1103" t="s">
        <v>1927</v>
      </c>
      <c r="AS1103" t="s">
        <v>835</v>
      </c>
      <c r="AT1103" s="2">
        <v>4.0330000000000004</v>
      </c>
      <c r="AU1103" s="1">
        <f t="shared" si="139"/>
        <v>3.3641667969127709</v>
      </c>
      <c r="AV1103" s="1">
        <f t="shared" si="140"/>
        <v>2.5584408842595998</v>
      </c>
      <c r="AW1103" s="1">
        <f t="shared" si="141"/>
        <v>1.7527149716064279</v>
      </c>
    </row>
    <row r="1104" spans="1:49" x14ac:dyDescent="0.2">
      <c r="A1104">
        <v>1102</v>
      </c>
      <c r="B1104" t="s">
        <v>1926</v>
      </c>
      <c r="C1104" t="s">
        <v>1925</v>
      </c>
      <c r="E1104">
        <v>7615537</v>
      </c>
      <c r="F1104" t="s">
        <v>1924</v>
      </c>
      <c r="G1104" t="s">
        <v>16</v>
      </c>
      <c r="H1104" t="s">
        <v>15</v>
      </c>
      <c r="I1104" t="s">
        <v>1923</v>
      </c>
      <c r="J1104">
        <v>60024895</v>
      </c>
      <c r="K1104" t="s">
        <v>1922</v>
      </c>
      <c r="L1104" t="s">
        <v>1921</v>
      </c>
      <c r="M1104" t="s">
        <v>525</v>
      </c>
      <c r="N1104">
        <v>5</v>
      </c>
      <c r="O1104" t="s">
        <v>1920</v>
      </c>
      <c r="P1104" t="s">
        <v>1919</v>
      </c>
      <c r="Q1104" t="s">
        <v>1918</v>
      </c>
      <c r="R1104" s="8">
        <v>34700</v>
      </c>
      <c r="S1104" s="9">
        <f t="shared" si="136"/>
        <v>1995</v>
      </c>
      <c r="T1104" s="9">
        <v>1995</v>
      </c>
      <c r="U1104" s="9">
        <f t="shared" si="137"/>
        <v>27</v>
      </c>
      <c r="V1104" s="8">
        <v>1995</v>
      </c>
      <c r="W1104" t="s">
        <v>1147</v>
      </c>
      <c r="X1104" s="2">
        <v>2.3610000000000002</v>
      </c>
      <c r="Y1104" s="7">
        <f t="shared" si="142"/>
        <v>6.3025546568431179E-2</v>
      </c>
      <c r="AA1104">
        <v>219258</v>
      </c>
      <c r="AB1104">
        <v>17592</v>
      </c>
      <c r="AD1104" t="s">
        <v>6</v>
      </c>
      <c r="AE1104">
        <v>270</v>
      </c>
      <c r="AF1104">
        <v>29</v>
      </c>
      <c r="AH1104" t="s">
        <v>1917</v>
      </c>
      <c r="AI1104" t="s">
        <v>1916</v>
      </c>
      <c r="AK1104" t="s">
        <v>1915</v>
      </c>
      <c r="AL1104">
        <v>191</v>
      </c>
      <c r="AM1104" s="5">
        <f t="shared" si="138"/>
        <v>7.0740740740740744</v>
      </c>
      <c r="AN1104" s="4">
        <f t="shared" si="143"/>
        <v>1.0714235629040628E-2</v>
      </c>
      <c r="AO1104" s="3"/>
      <c r="AP1104">
        <v>1</v>
      </c>
      <c r="AR1104" t="s">
        <v>1</v>
      </c>
      <c r="AT1104" s="2">
        <v>5.157</v>
      </c>
      <c r="AU1104" s="1">
        <f t="shared" si="139"/>
        <v>4.7332153286614016</v>
      </c>
      <c r="AV1104" s="1">
        <f t="shared" si="140"/>
        <v>3.6869891098735903</v>
      </c>
      <c r="AW1104" s="1">
        <f t="shared" si="141"/>
        <v>2.640762891085779</v>
      </c>
    </row>
    <row r="1105" spans="1:49" x14ac:dyDescent="0.2">
      <c r="A1105">
        <v>1103</v>
      </c>
      <c r="B1105" t="s">
        <v>1914</v>
      </c>
      <c r="C1105" t="s">
        <v>1913</v>
      </c>
      <c r="E1105">
        <v>8550877</v>
      </c>
      <c r="F1105" t="s">
        <v>1912</v>
      </c>
      <c r="G1105" t="s">
        <v>16</v>
      </c>
      <c r="H1105" t="s">
        <v>15</v>
      </c>
      <c r="I1105" t="s">
        <v>1911</v>
      </c>
      <c r="J1105">
        <v>60031720</v>
      </c>
      <c r="K1105" t="s">
        <v>1910</v>
      </c>
      <c r="L1105" t="s">
        <v>1909</v>
      </c>
      <c r="M1105" t="s">
        <v>174</v>
      </c>
      <c r="N1105">
        <v>3</v>
      </c>
      <c r="O1105" t="s">
        <v>1908</v>
      </c>
      <c r="P1105" t="s">
        <v>1907</v>
      </c>
      <c r="Q1105" t="s">
        <v>1906</v>
      </c>
      <c r="R1105" s="8">
        <v>34700</v>
      </c>
      <c r="S1105" s="9">
        <f t="shared" si="136"/>
        <v>1995</v>
      </c>
      <c r="T1105" s="9">
        <v>1995</v>
      </c>
      <c r="U1105" s="9">
        <f t="shared" si="137"/>
        <v>27</v>
      </c>
      <c r="V1105" s="8">
        <v>34981</v>
      </c>
      <c r="W1105" t="s">
        <v>855</v>
      </c>
      <c r="X1105" s="2">
        <v>1.855</v>
      </c>
      <c r="Y1105" s="7">
        <f t="shared" si="142"/>
        <v>4.9518165558847867E-2</v>
      </c>
      <c r="AA1105">
        <v>219967</v>
      </c>
      <c r="AB1105">
        <v>16689</v>
      </c>
      <c r="AC1105">
        <v>10969861</v>
      </c>
      <c r="AD1105" t="s">
        <v>6</v>
      </c>
      <c r="AE1105">
        <v>361</v>
      </c>
      <c r="AF1105">
        <v>1</v>
      </c>
      <c r="AH1105" t="s">
        <v>1905</v>
      </c>
      <c r="AI1105" t="s">
        <v>1904</v>
      </c>
      <c r="AJ1105" t="s">
        <v>1903</v>
      </c>
      <c r="AK1105" t="s">
        <v>1902</v>
      </c>
      <c r="AL1105">
        <v>40</v>
      </c>
      <c r="AM1105" s="5">
        <f t="shared" si="138"/>
        <v>1.4814814814814814</v>
      </c>
      <c r="AN1105" s="4">
        <f t="shared" si="143"/>
        <v>2.243818979903796E-3</v>
      </c>
      <c r="AO1105" s="3"/>
      <c r="AP1105">
        <v>0</v>
      </c>
      <c r="AR1105" t="s">
        <v>1</v>
      </c>
      <c r="AT1105" s="2">
        <v>3.2149999999999999</v>
      </c>
      <c r="AU1105" s="1">
        <f t="shared" si="139"/>
        <v>3.5335861585164641</v>
      </c>
      <c r="AV1105" s="1">
        <f t="shared" si="140"/>
        <v>2.5880992269375831</v>
      </c>
      <c r="AW1105" s="1">
        <f t="shared" si="141"/>
        <v>1.6426122953587017</v>
      </c>
    </row>
    <row r="1106" spans="1:49" x14ac:dyDescent="0.2">
      <c r="A1106">
        <v>1104</v>
      </c>
      <c r="B1106" t="s">
        <v>1901</v>
      </c>
      <c r="C1106" t="s">
        <v>1900</v>
      </c>
      <c r="E1106">
        <v>7674903</v>
      </c>
      <c r="F1106" t="s">
        <v>1899</v>
      </c>
      <c r="G1106" t="s">
        <v>16</v>
      </c>
      <c r="H1106" t="s">
        <v>15</v>
      </c>
      <c r="I1106" t="s">
        <v>1898</v>
      </c>
      <c r="J1106" t="s">
        <v>1897</v>
      </c>
      <c r="K1106" t="s">
        <v>1896</v>
      </c>
      <c r="L1106" t="s">
        <v>1895</v>
      </c>
      <c r="M1106" t="s">
        <v>128</v>
      </c>
      <c r="N1106">
        <v>5</v>
      </c>
      <c r="O1106" t="s">
        <v>1894</v>
      </c>
      <c r="P1106" t="s">
        <v>1893</v>
      </c>
      <c r="Q1106" t="s">
        <v>1892</v>
      </c>
      <c r="R1106" s="8">
        <v>34700</v>
      </c>
      <c r="S1106" s="9">
        <f t="shared" si="136"/>
        <v>1995</v>
      </c>
      <c r="T1106" s="9">
        <v>1995</v>
      </c>
      <c r="U1106" s="9">
        <f t="shared" si="137"/>
        <v>27</v>
      </c>
      <c r="V1106" s="8">
        <v>34881</v>
      </c>
      <c r="W1106" t="s">
        <v>1381</v>
      </c>
      <c r="X1106" s="2">
        <v>1.696</v>
      </c>
      <c r="Y1106" s="7">
        <f t="shared" si="142"/>
        <v>4.5273751368089483E-2</v>
      </c>
      <c r="AA1106">
        <v>7403194</v>
      </c>
      <c r="AB1106">
        <v>17267</v>
      </c>
      <c r="AC1106">
        <v>15222594</v>
      </c>
      <c r="AD1106" t="s">
        <v>6</v>
      </c>
      <c r="AE1106">
        <v>34</v>
      </c>
      <c r="AF1106">
        <v>1</v>
      </c>
      <c r="AH1106" t="s">
        <v>1891</v>
      </c>
      <c r="AI1106" t="s">
        <v>1890</v>
      </c>
      <c r="AJ1106" t="s">
        <v>1889</v>
      </c>
      <c r="AK1106" t="s">
        <v>1888</v>
      </c>
      <c r="AL1106">
        <v>28</v>
      </c>
      <c r="AM1106" s="5">
        <f t="shared" si="138"/>
        <v>1.037037037037037</v>
      </c>
      <c r="AN1106" s="4">
        <f t="shared" si="143"/>
        <v>1.5706732859326574E-3</v>
      </c>
      <c r="AO1106" s="3"/>
      <c r="AP1106">
        <v>0</v>
      </c>
      <c r="AQ1106" t="s">
        <v>1887</v>
      </c>
      <c r="AR1106" t="s">
        <v>1886</v>
      </c>
      <c r="AS1106" t="s">
        <v>1885</v>
      </c>
      <c r="AT1106" s="2">
        <v>4.6680000000000001</v>
      </c>
      <c r="AU1106" s="1">
        <f t="shared" si="139"/>
        <v>3.2162827943442434</v>
      </c>
      <c r="AV1106" s="1">
        <f t="shared" si="140"/>
        <v>2.3422212327011067</v>
      </c>
      <c r="AW1106" s="1">
        <f t="shared" si="141"/>
        <v>1.4681596710579705</v>
      </c>
    </row>
    <row r="1107" spans="1:49" x14ac:dyDescent="0.2">
      <c r="A1107">
        <v>1105</v>
      </c>
      <c r="B1107" t="s">
        <v>1884</v>
      </c>
      <c r="C1107" t="s">
        <v>1883</v>
      </c>
      <c r="D1107">
        <v>956566395968945</v>
      </c>
      <c r="E1107">
        <v>7786472</v>
      </c>
      <c r="F1107" t="s">
        <v>1882</v>
      </c>
      <c r="G1107" t="s">
        <v>16</v>
      </c>
      <c r="H1107" t="s">
        <v>15</v>
      </c>
      <c r="I1107" t="s">
        <v>1881</v>
      </c>
      <c r="J1107" t="s">
        <v>1880</v>
      </c>
      <c r="K1107" t="s">
        <v>1879</v>
      </c>
      <c r="L1107" t="s">
        <v>1878</v>
      </c>
      <c r="M1107" t="s">
        <v>128</v>
      </c>
      <c r="N1107">
        <v>3</v>
      </c>
      <c r="O1107" t="s">
        <v>1877</v>
      </c>
      <c r="P1107" t="s">
        <v>1876</v>
      </c>
      <c r="Q1107" t="s">
        <v>1875</v>
      </c>
      <c r="R1107" s="8">
        <v>34700</v>
      </c>
      <c r="S1107" s="9">
        <f t="shared" si="136"/>
        <v>1995</v>
      </c>
      <c r="T1107" s="9">
        <v>1995</v>
      </c>
      <c r="U1107" s="9">
        <f t="shared" si="137"/>
        <v>27</v>
      </c>
      <c r="V1107" s="8">
        <v>1995</v>
      </c>
      <c r="W1107" t="s">
        <v>1874</v>
      </c>
      <c r="X1107" s="2">
        <v>2.5459999999999998</v>
      </c>
      <c r="Y1107" s="7">
        <f t="shared" si="142"/>
        <v>6.7964015909879605E-2</v>
      </c>
      <c r="AA1107">
        <v>9565663</v>
      </c>
      <c r="AB1107">
        <v>15437</v>
      </c>
      <c r="AD1107" t="s">
        <v>6</v>
      </c>
      <c r="AE1107">
        <v>10</v>
      </c>
      <c r="AF1107">
        <v>5</v>
      </c>
      <c r="AH1107" t="s">
        <v>1873</v>
      </c>
      <c r="AI1107" t="s">
        <v>1872</v>
      </c>
      <c r="AJ1107" t="s">
        <v>1871</v>
      </c>
      <c r="AK1107" t="s">
        <v>1870</v>
      </c>
      <c r="AL1107">
        <v>51</v>
      </c>
      <c r="AM1107" s="5">
        <f t="shared" si="138"/>
        <v>1.8888888888888888</v>
      </c>
      <c r="AN1107" s="4">
        <f t="shared" si="143"/>
        <v>2.86086919937734E-3</v>
      </c>
      <c r="AO1107" s="3"/>
      <c r="AP1107">
        <v>0</v>
      </c>
      <c r="AR1107" t="s">
        <v>1</v>
      </c>
      <c r="AT1107" s="2" t="s">
        <v>20</v>
      </c>
      <c r="AU1107" s="1">
        <f t="shared" si="139"/>
        <v>4.8433071896728928</v>
      </c>
      <c r="AV1107" s="1">
        <f t="shared" si="140"/>
        <v>3.5412442554628472</v>
      </c>
      <c r="AW1107" s="1">
        <f t="shared" si="141"/>
        <v>2.239181321252802</v>
      </c>
    </row>
    <row r="1108" spans="1:49" x14ac:dyDescent="0.2">
      <c r="A1108">
        <v>1106</v>
      </c>
      <c r="B1108" t="s">
        <v>1869</v>
      </c>
      <c r="C1108" t="s">
        <v>1868</v>
      </c>
      <c r="E1108">
        <v>7659575</v>
      </c>
      <c r="F1108" t="s">
        <v>1867</v>
      </c>
      <c r="G1108" t="s">
        <v>16</v>
      </c>
      <c r="H1108" t="s">
        <v>15</v>
      </c>
      <c r="I1108" t="s">
        <v>1866</v>
      </c>
      <c r="J1108" t="s">
        <v>1865</v>
      </c>
      <c r="K1108" t="s">
        <v>1864</v>
      </c>
      <c r="L1108" t="s">
        <v>1546</v>
      </c>
      <c r="M1108" t="s">
        <v>1545</v>
      </c>
      <c r="N1108">
        <v>7</v>
      </c>
      <c r="O1108" t="s">
        <v>1863</v>
      </c>
      <c r="P1108" t="s">
        <v>1862</v>
      </c>
      <c r="Q1108" t="s">
        <v>1861</v>
      </c>
      <c r="R1108" s="8">
        <v>34700</v>
      </c>
      <c r="S1108" s="9">
        <f t="shared" si="136"/>
        <v>1995</v>
      </c>
      <c r="T1108" s="9">
        <v>1995</v>
      </c>
      <c r="U1108" s="9">
        <f t="shared" si="137"/>
        <v>27</v>
      </c>
      <c r="V1108" s="8">
        <v>34851</v>
      </c>
      <c r="W1108" t="s">
        <v>1860</v>
      </c>
      <c r="X1108" s="2" t="s">
        <v>20</v>
      </c>
      <c r="Y1108" s="7" t="e">
        <f t="shared" si="142"/>
        <v>#VALUE!</v>
      </c>
      <c r="AA1108">
        <v>1478389</v>
      </c>
      <c r="AB1108">
        <v>20516</v>
      </c>
      <c r="AC1108">
        <v>15408159</v>
      </c>
      <c r="AD1108" t="s">
        <v>6</v>
      </c>
      <c r="AE1108">
        <v>18</v>
      </c>
      <c r="AF1108">
        <v>6</v>
      </c>
      <c r="AH1108" t="s">
        <v>1859</v>
      </c>
      <c r="AI1108" t="s">
        <v>1858</v>
      </c>
      <c r="AJ1108" t="s">
        <v>1857</v>
      </c>
      <c r="AK1108" t="s">
        <v>1856</v>
      </c>
      <c r="AL1108">
        <v>84</v>
      </c>
      <c r="AM1108" s="5">
        <f t="shared" si="138"/>
        <v>3.1111111111111112</v>
      </c>
      <c r="AN1108" s="4">
        <f t="shared" si="143"/>
        <v>4.712019857797972E-3</v>
      </c>
      <c r="AO1108" s="3"/>
      <c r="AP1108">
        <v>0</v>
      </c>
      <c r="AR1108" t="s">
        <v>1</v>
      </c>
      <c r="AT1108" s="2" t="s">
        <v>20</v>
      </c>
      <c r="AU1108" s="1" t="e">
        <f t="shared" si="139"/>
        <v>#VALUE!</v>
      </c>
      <c r="AV1108" s="1" t="e">
        <f t="shared" si="140"/>
        <v>#VALUE!</v>
      </c>
      <c r="AW1108" s="1" t="e">
        <f t="shared" si="141"/>
        <v>#VALUE!</v>
      </c>
    </row>
    <row r="1109" spans="1:49" x14ac:dyDescent="0.2">
      <c r="A1109">
        <v>1107</v>
      </c>
      <c r="B1109" t="s">
        <v>1855</v>
      </c>
      <c r="E1109">
        <v>7498736</v>
      </c>
      <c r="F1109" t="s">
        <v>1854</v>
      </c>
      <c r="G1109" t="s">
        <v>16</v>
      </c>
      <c r="H1109" t="s">
        <v>15</v>
      </c>
      <c r="I1109" t="s">
        <v>1853</v>
      </c>
      <c r="J1109">
        <v>60000209</v>
      </c>
      <c r="K1109" t="s">
        <v>1852</v>
      </c>
      <c r="L1109" t="s">
        <v>1851</v>
      </c>
      <c r="M1109" t="s">
        <v>11</v>
      </c>
      <c r="N1109">
        <v>6</v>
      </c>
      <c r="O1109" t="s">
        <v>1850</v>
      </c>
      <c r="P1109" t="s">
        <v>1849</v>
      </c>
      <c r="Q1109" t="s">
        <v>1848</v>
      </c>
      <c r="R1109" s="8">
        <v>34700</v>
      </c>
      <c r="S1109" s="9">
        <f t="shared" si="136"/>
        <v>1995</v>
      </c>
      <c r="T1109" s="9">
        <v>1995</v>
      </c>
      <c r="U1109" s="9">
        <f t="shared" si="137"/>
        <v>27</v>
      </c>
      <c r="V1109" s="8">
        <v>1995</v>
      </c>
      <c r="W1109" t="s">
        <v>1847</v>
      </c>
      <c r="X1109" s="2">
        <v>2.7919999999999998</v>
      </c>
      <c r="Y1109" s="7">
        <f t="shared" si="142"/>
        <v>7.4530845412562399E-2</v>
      </c>
      <c r="AA1109">
        <v>166731</v>
      </c>
      <c r="AB1109">
        <v>22173</v>
      </c>
      <c r="AD1109" t="s">
        <v>6</v>
      </c>
      <c r="AE1109">
        <v>140</v>
      </c>
      <c r="AF1109">
        <v>2</v>
      </c>
      <c r="AH1109" t="s">
        <v>1846</v>
      </c>
      <c r="AI1109" t="s">
        <v>1845</v>
      </c>
      <c r="AK1109" t="s">
        <v>1844</v>
      </c>
      <c r="AL1109">
        <v>52</v>
      </c>
      <c r="AM1109" s="5">
        <f t="shared" si="138"/>
        <v>1.9259259259259258</v>
      </c>
      <c r="AN1109" s="4">
        <f t="shared" si="143"/>
        <v>2.9169646738749348E-3</v>
      </c>
      <c r="AO1109" s="3"/>
      <c r="AP1109">
        <v>0</v>
      </c>
      <c r="AR1109" t="s">
        <v>1</v>
      </c>
      <c r="AT1109" s="2">
        <v>4.5620000000000003</v>
      </c>
      <c r="AU1109" s="1">
        <f t="shared" si="139"/>
        <v>5.3046681190956155</v>
      </c>
      <c r="AV1109" s="1">
        <f t="shared" si="140"/>
        <v>3.8723905043218667</v>
      </c>
      <c r="AW1109" s="1">
        <f t="shared" si="141"/>
        <v>2.4401128895481174</v>
      </c>
    </row>
    <row r="1110" spans="1:49" x14ac:dyDescent="0.2">
      <c r="A1110">
        <v>1108</v>
      </c>
      <c r="B1110" t="s">
        <v>1843</v>
      </c>
      <c r="C1110" t="s">
        <v>1842</v>
      </c>
      <c r="D1110" t="s">
        <v>1841</v>
      </c>
      <c r="F1110" t="s">
        <v>1840</v>
      </c>
      <c r="G1110" t="s">
        <v>16</v>
      </c>
      <c r="H1110" t="s">
        <v>15</v>
      </c>
      <c r="I1110" t="s">
        <v>1839</v>
      </c>
      <c r="J1110" t="s">
        <v>1838</v>
      </c>
      <c r="K1110" t="s">
        <v>1837</v>
      </c>
      <c r="L1110" t="s">
        <v>1836</v>
      </c>
      <c r="M1110" t="s">
        <v>1835</v>
      </c>
      <c r="N1110">
        <v>3</v>
      </c>
      <c r="O1110" t="s">
        <v>1834</v>
      </c>
      <c r="P1110" t="s">
        <v>1833</v>
      </c>
      <c r="Q1110" t="s">
        <v>1832</v>
      </c>
      <c r="R1110" s="8">
        <v>34700</v>
      </c>
      <c r="S1110" s="9">
        <f t="shared" ref="S1110:S1173" si="144">YEAR(R1110)</f>
        <v>1995</v>
      </c>
      <c r="T1110" s="9">
        <v>1995</v>
      </c>
      <c r="U1110" s="9">
        <f t="shared" ref="U1110:U1173" si="145">2022-T1110</f>
        <v>27</v>
      </c>
      <c r="V1110" s="8">
        <v>34851</v>
      </c>
      <c r="W1110" t="s">
        <v>1468</v>
      </c>
      <c r="X1110" s="2">
        <v>1.77</v>
      </c>
      <c r="Y1110" s="7">
        <f t="shared" si="142"/>
        <v>4.7249139104668859E-2</v>
      </c>
      <c r="AA1110">
        <v>121606</v>
      </c>
      <c r="AB1110">
        <v>14536</v>
      </c>
      <c r="AD1110" t="s">
        <v>6</v>
      </c>
      <c r="AE1110">
        <v>169</v>
      </c>
      <c r="AF1110">
        <v>2</v>
      </c>
      <c r="AH1110" t="s">
        <v>1831</v>
      </c>
      <c r="AI1110" t="s">
        <v>1830</v>
      </c>
      <c r="AK1110" t="s">
        <v>1829</v>
      </c>
      <c r="AL1110">
        <v>10</v>
      </c>
      <c r="AM1110" s="5">
        <f t="shared" ref="AM1110:AM1173" si="146">AL1110/U1110</f>
        <v>0.37037037037037035</v>
      </c>
      <c r="AN1110" s="4">
        <f t="shared" si="143"/>
        <v>5.60954744975949E-4</v>
      </c>
      <c r="AO1110" s="3"/>
      <c r="AP1110">
        <v>1</v>
      </c>
      <c r="AR1110" t="s">
        <v>1</v>
      </c>
      <c r="AT1110" s="2">
        <v>3.5819999999999999</v>
      </c>
      <c r="AU1110" s="1">
        <f t="shared" ref="AU1110:AU1173" si="147">(Y1110*0.7+AN1110*0.3)*100</f>
        <v>3.3242683796760986</v>
      </c>
      <c r="AV1110" s="1">
        <f t="shared" ref="AV1110:AV1173" si="148">(Y1110*0.5+AN1110*0.5)*100</f>
        <v>2.3905046924822404</v>
      </c>
      <c r="AW1110" s="1">
        <f t="shared" ref="AW1110:AW1173" si="149">(Y1110*0.3+AN1110*0.7)*100</f>
        <v>1.456741005288382</v>
      </c>
    </row>
    <row r="1111" spans="1:49" x14ac:dyDescent="0.2">
      <c r="A1111">
        <v>1109</v>
      </c>
      <c r="B1111" t="s">
        <v>1828</v>
      </c>
      <c r="C1111" t="s">
        <v>1827</v>
      </c>
      <c r="D1111" t="s">
        <v>1826</v>
      </c>
      <c r="F1111" t="s">
        <v>1825</v>
      </c>
      <c r="G1111" t="s">
        <v>16</v>
      </c>
      <c r="H1111" t="s">
        <v>15</v>
      </c>
      <c r="I1111" t="s">
        <v>1760</v>
      </c>
      <c r="J1111">
        <v>60005460</v>
      </c>
      <c r="K1111" t="s">
        <v>1232</v>
      </c>
      <c r="L1111" t="s">
        <v>1231</v>
      </c>
      <c r="M1111" t="s">
        <v>56</v>
      </c>
      <c r="N1111">
        <v>2</v>
      </c>
      <c r="O1111" t="s">
        <v>1824</v>
      </c>
      <c r="P1111" t="s">
        <v>1758</v>
      </c>
      <c r="Q1111" t="s">
        <v>1757</v>
      </c>
      <c r="R1111" s="8">
        <v>34700</v>
      </c>
      <c r="S1111" s="9">
        <f t="shared" si="144"/>
        <v>1995</v>
      </c>
      <c r="T1111" s="9">
        <v>1995</v>
      </c>
      <c r="U1111" s="9">
        <f t="shared" si="145"/>
        <v>27</v>
      </c>
      <c r="V1111" s="8">
        <v>34851</v>
      </c>
      <c r="W1111" t="s">
        <v>1454</v>
      </c>
      <c r="X1111" s="2">
        <v>0.58399999999999996</v>
      </c>
      <c r="Y1111" s="7">
        <f t="shared" si="142"/>
        <v>1.5589546461653453E-2</v>
      </c>
      <c r="AA1111">
        <v>408166</v>
      </c>
      <c r="AB1111">
        <v>19057</v>
      </c>
      <c r="AD1111" t="s">
        <v>6</v>
      </c>
      <c r="AE1111">
        <v>27</v>
      </c>
      <c r="AF1111">
        <v>3</v>
      </c>
      <c r="AH1111" t="s">
        <v>1823</v>
      </c>
      <c r="AI1111" t="s">
        <v>1822</v>
      </c>
      <c r="AJ1111" t="s">
        <v>1821</v>
      </c>
      <c r="AK1111" t="s">
        <v>1820</v>
      </c>
      <c r="AL1111">
        <v>8</v>
      </c>
      <c r="AM1111" s="5">
        <f t="shared" si="146"/>
        <v>0.29629629629629628</v>
      </c>
      <c r="AN1111" s="4">
        <f t="shared" si="143"/>
        <v>4.4876379598075925E-4</v>
      </c>
      <c r="AO1111" s="3"/>
      <c r="AP1111">
        <v>0</v>
      </c>
      <c r="AR1111" t="s">
        <v>1</v>
      </c>
      <c r="AT1111" s="2" t="s">
        <v>20</v>
      </c>
      <c r="AU1111" s="1">
        <f t="shared" si="147"/>
        <v>1.1047311661951644</v>
      </c>
      <c r="AV1111" s="1">
        <f t="shared" si="148"/>
        <v>0.80191551288171059</v>
      </c>
      <c r="AW1111" s="1">
        <f t="shared" si="149"/>
        <v>0.49909985956825675</v>
      </c>
    </row>
    <row r="1112" spans="1:49" x14ac:dyDescent="0.2">
      <c r="A1112">
        <v>1110</v>
      </c>
      <c r="B1112" t="s">
        <v>1819</v>
      </c>
      <c r="C1112" t="s">
        <v>1818</v>
      </c>
      <c r="D1112" t="s">
        <v>1817</v>
      </c>
      <c r="F1112" t="s">
        <v>1816</v>
      </c>
      <c r="G1112" t="s">
        <v>16</v>
      </c>
      <c r="H1112" t="s">
        <v>15</v>
      </c>
      <c r="I1112" t="s">
        <v>1815</v>
      </c>
      <c r="J1112">
        <v>60001524</v>
      </c>
      <c r="K1112" t="s">
        <v>1804</v>
      </c>
      <c r="L1112" t="s">
        <v>1814</v>
      </c>
      <c r="M1112" t="s">
        <v>1813</v>
      </c>
      <c r="N1112">
        <v>4</v>
      </c>
      <c r="O1112" t="s">
        <v>1812</v>
      </c>
      <c r="P1112" t="s">
        <v>1811</v>
      </c>
      <c r="Q1112" t="s">
        <v>1810</v>
      </c>
      <c r="R1112" s="8">
        <v>34700</v>
      </c>
      <c r="S1112" s="9">
        <f t="shared" si="144"/>
        <v>1995</v>
      </c>
      <c r="T1112" s="9">
        <v>1995</v>
      </c>
      <c r="U1112" s="9">
        <f t="shared" si="145"/>
        <v>27</v>
      </c>
      <c r="V1112" s="8">
        <v>34851</v>
      </c>
      <c r="W1112" t="s">
        <v>623</v>
      </c>
      <c r="X1112" s="2" t="s">
        <v>20</v>
      </c>
      <c r="Y1112" s="7" t="e">
        <f t="shared" si="142"/>
        <v>#VALUE!</v>
      </c>
      <c r="AA1112">
        <v>10111344</v>
      </c>
      <c r="AB1112">
        <v>17622</v>
      </c>
      <c r="AD1112" t="s">
        <v>6</v>
      </c>
      <c r="AE1112">
        <v>28</v>
      </c>
      <c r="AF1112">
        <v>3</v>
      </c>
      <c r="AH1112" t="s">
        <v>1809</v>
      </c>
      <c r="AI1112" t="s">
        <v>1808</v>
      </c>
      <c r="AJ1112" t="s">
        <v>1807</v>
      </c>
      <c r="AK1112" t="s">
        <v>1806</v>
      </c>
      <c r="AL1112">
        <v>48</v>
      </c>
      <c r="AM1112" s="5">
        <f t="shared" si="146"/>
        <v>1.7777777777777777</v>
      </c>
      <c r="AN1112" s="4">
        <f t="shared" si="143"/>
        <v>2.6925827758845552E-3</v>
      </c>
      <c r="AO1112" s="3"/>
      <c r="AP1112">
        <v>0</v>
      </c>
      <c r="AQ1112" t="s">
        <v>1805</v>
      </c>
      <c r="AR1112" t="s">
        <v>1</v>
      </c>
      <c r="AS1112" t="s">
        <v>1804</v>
      </c>
      <c r="AT1112" s="2" t="s">
        <v>20</v>
      </c>
      <c r="AU1112" s="1" t="e">
        <f t="shared" si="147"/>
        <v>#VALUE!</v>
      </c>
      <c r="AV1112" s="1" t="e">
        <f t="shared" si="148"/>
        <v>#VALUE!</v>
      </c>
      <c r="AW1112" s="1" t="e">
        <f t="shared" si="149"/>
        <v>#VALUE!</v>
      </c>
    </row>
    <row r="1113" spans="1:49" x14ac:dyDescent="0.2">
      <c r="A1113">
        <v>1111</v>
      </c>
      <c r="B1113" t="s">
        <v>1803</v>
      </c>
      <c r="C1113" t="s">
        <v>1802</v>
      </c>
      <c r="D1113" t="s">
        <v>1801</v>
      </c>
      <c r="E1113">
        <v>7647250</v>
      </c>
      <c r="F1113" t="s">
        <v>1800</v>
      </c>
      <c r="G1113" t="s">
        <v>16</v>
      </c>
      <c r="H1113" t="s">
        <v>15</v>
      </c>
      <c r="I1113" t="s">
        <v>1799</v>
      </c>
      <c r="J1113">
        <v>60014849</v>
      </c>
      <c r="K1113" t="s">
        <v>1798</v>
      </c>
      <c r="L1113" t="s">
        <v>1797</v>
      </c>
      <c r="M1113" t="s">
        <v>1796</v>
      </c>
      <c r="N1113">
        <v>2</v>
      </c>
      <c r="O1113" t="s">
        <v>1795</v>
      </c>
      <c r="P1113" t="s">
        <v>1794</v>
      </c>
      <c r="Q1113" t="s">
        <v>1793</v>
      </c>
      <c r="R1113" s="8">
        <v>34700</v>
      </c>
      <c r="S1113" s="9">
        <f t="shared" si="144"/>
        <v>1995</v>
      </c>
      <c r="T1113" s="9">
        <v>1995</v>
      </c>
      <c r="U1113" s="9">
        <f t="shared" si="145"/>
        <v>27</v>
      </c>
      <c r="V1113" s="8">
        <v>1995</v>
      </c>
      <c r="W1113" t="s">
        <v>777</v>
      </c>
      <c r="X1113" s="2">
        <v>1.7130000000000001</v>
      </c>
      <c r="Y1113" s="7">
        <f t="shared" si="142"/>
        <v>4.5727556658925285E-2</v>
      </c>
      <c r="AA1113">
        <v>63495</v>
      </c>
      <c r="AB1113">
        <v>14859</v>
      </c>
      <c r="AD1113" t="s">
        <v>6</v>
      </c>
      <c r="AE1113">
        <v>68</v>
      </c>
      <c r="AF1113">
        <v>6</v>
      </c>
      <c r="AH1113" t="s">
        <v>1792</v>
      </c>
      <c r="AI1113" t="s">
        <v>1791</v>
      </c>
      <c r="AK1113" t="s">
        <v>1790</v>
      </c>
      <c r="AL1113">
        <v>215</v>
      </c>
      <c r="AM1113" s="5">
        <f t="shared" si="146"/>
        <v>7.9629629629629628</v>
      </c>
      <c r="AN1113" s="4">
        <f t="shared" si="143"/>
        <v>1.2060527016982904E-2</v>
      </c>
      <c r="AO1113" s="3"/>
      <c r="AP1113">
        <v>1</v>
      </c>
      <c r="AQ1113" t="s">
        <v>618</v>
      </c>
      <c r="AR1113" t="s">
        <v>1789</v>
      </c>
      <c r="AS1113" t="s">
        <v>616</v>
      </c>
      <c r="AT1113" s="2">
        <v>4.0330000000000004</v>
      </c>
      <c r="AU1113" s="1">
        <f t="shared" si="147"/>
        <v>3.5627447766342573</v>
      </c>
      <c r="AV1113" s="1">
        <f t="shared" si="148"/>
        <v>2.8894041837954094</v>
      </c>
      <c r="AW1113" s="1">
        <f t="shared" si="149"/>
        <v>2.2160635909565616</v>
      </c>
    </row>
    <row r="1114" spans="1:49" x14ac:dyDescent="0.2">
      <c r="A1114">
        <v>1112</v>
      </c>
      <c r="B1114" t="s">
        <v>1788</v>
      </c>
      <c r="E1114">
        <v>7674697</v>
      </c>
      <c r="F1114" t="s">
        <v>1787</v>
      </c>
      <c r="G1114" t="s">
        <v>16</v>
      </c>
      <c r="H1114" t="s">
        <v>15</v>
      </c>
      <c r="I1114" t="s">
        <v>1786</v>
      </c>
      <c r="J1114">
        <v>60008734</v>
      </c>
      <c r="K1114" t="s">
        <v>783</v>
      </c>
      <c r="L1114" t="s">
        <v>782</v>
      </c>
      <c r="M1114" t="s">
        <v>781</v>
      </c>
      <c r="N1114">
        <v>6</v>
      </c>
      <c r="O1114" t="s">
        <v>1785</v>
      </c>
      <c r="P1114" t="s">
        <v>1784</v>
      </c>
      <c r="Q1114" t="s">
        <v>1783</v>
      </c>
      <c r="R1114" s="8">
        <v>34700</v>
      </c>
      <c r="S1114" s="9">
        <f t="shared" si="144"/>
        <v>1995</v>
      </c>
      <c r="T1114" s="9">
        <v>1995</v>
      </c>
      <c r="U1114" s="9">
        <f t="shared" si="145"/>
        <v>27</v>
      </c>
      <c r="V1114" s="8">
        <v>1995</v>
      </c>
      <c r="W1114" t="s">
        <v>1782</v>
      </c>
      <c r="X1114" s="2" t="s">
        <v>20</v>
      </c>
      <c r="Y1114" s="7" t="e">
        <f t="shared" si="142"/>
        <v>#VALUE!</v>
      </c>
      <c r="AA1114">
        <v>3790355</v>
      </c>
      <c r="AB1114">
        <v>19927</v>
      </c>
      <c r="AD1114" t="s">
        <v>6</v>
      </c>
      <c r="AE1114">
        <v>17</v>
      </c>
      <c r="AF1114">
        <v>2</v>
      </c>
      <c r="AH1114" t="s">
        <v>1781</v>
      </c>
      <c r="AI1114" t="s">
        <v>1780</v>
      </c>
      <c r="AJ1114" t="s">
        <v>1779</v>
      </c>
      <c r="AK1114" t="s">
        <v>1778</v>
      </c>
      <c r="AL1114">
        <v>17</v>
      </c>
      <c r="AM1114" s="5">
        <f t="shared" si="146"/>
        <v>0.62962962962962965</v>
      </c>
      <c r="AN1114" s="4">
        <f t="shared" si="143"/>
        <v>9.536230664591134E-4</v>
      </c>
      <c r="AO1114" s="3"/>
      <c r="AP1114">
        <v>0</v>
      </c>
      <c r="AR1114" t="s">
        <v>1</v>
      </c>
      <c r="AT1114" s="2" t="s">
        <v>20</v>
      </c>
      <c r="AU1114" s="1" t="e">
        <f t="shared" si="147"/>
        <v>#VALUE!</v>
      </c>
      <c r="AV1114" s="1" t="e">
        <f t="shared" si="148"/>
        <v>#VALUE!</v>
      </c>
      <c r="AW1114" s="1" t="e">
        <f t="shared" si="149"/>
        <v>#VALUE!</v>
      </c>
    </row>
    <row r="1115" spans="1:49" x14ac:dyDescent="0.2">
      <c r="A1115">
        <v>1113</v>
      </c>
      <c r="B1115" t="s">
        <v>1777</v>
      </c>
      <c r="C1115" t="s">
        <v>1776</v>
      </c>
      <c r="E1115">
        <v>7651124</v>
      </c>
      <c r="F1115" t="s">
        <v>1775</v>
      </c>
      <c r="G1115" t="s">
        <v>16</v>
      </c>
      <c r="H1115" t="s">
        <v>15</v>
      </c>
      <c r="I1115" t="s">
        <v>1774</v>
      </c>
      <c r="J1115">
        <v>60020547</v>
      </c>
      <c r="K1115" t="s">
        <v>1773</v>
      </c>
      <c r="L1115" t="s">
        <v>1772</v>
      </c>
      <c r="M1115" t="s">
        <v>11</v>
      </c>
      <c r="N1115">
        <v>3</v>
      </c>
      <c r="O1115" t="s">
        <v>1771</v>
      </c>
      <c r="P1115" t="s">
        <v>1770</v>
      </c>
      <c r="Q1115" t="s">
        <v>1769</v>
      </c>
      <c r="R1115" s="8">
        <v>34700</v>
      </c>
      <c r="S1115" s="9">
        <f t="shared" si="144"/>
        <v>1995</v>
      </c>
      <c r="T1115" s="9">
        <v>1995</v>
      </c>
      <c r="U1115" s="9">
        <f t="shared" si="145"/>
        <v>27</v>
      </c>
      <c r="V1115" s="8">
        <v>34851</v>
      </c>
      <c r="W1115" t="s">
        <v>1381</v>
      </c>
      <c r="X1115" s="2">
        <v>1.696</v>
      </c>
      <c r="Y1115" s="7">
        <f t="shared" si="142"/>
        <v>4.5273751368089483E-2</v>
      </c>
      <c r="AA1115">
        <v>7403194</v>
      </c>
      <c r="AB1115">
        <v>17267</v>
      </c>
      <c r="AC1115">
        <v>15222594</v>
      </c>
      <c r="AD1115" t="s">
        <v>6</v>
      </c>
      <c r="AE1115">
        <v>33</v>
      </c>
      <c r="AF1115">
        <v>6</v>
      </c>
      <c r="AH1115" t="s">
        <v>1768</v>
      </c>
      <c r="AI1115" t="s">
        <v>1767</v>
      </c>
      <c r="AJ1115" t="s">
        <v>1766</v>
      </c>
      <c r="AK1115" t="s">
        <v>1765</v>
      </c>
      <c r="AL1115">
        <v>94</v>
      </c>
      <c r="AM1115" s="5">
        <f t="shared" si="146"/>
        <v>3.4814814814814814</v>
      </c>
      <c r="AN1115" s="4">
        <f t="shared" si="143"/>
        <v>5.2729746027739208E-3</v>
      </c>
      <c r="AO1115" s="3"/>
      <c r="AP1115">
        <v>0</v>
      </c>
      <c r="AR1115" t="s">
        <v>1</v>
      </c>
      <c r="AT1115" s="2">
        <v>4.6680000000000001</v>
      </c>
      <c r="AU1115" s="1">
        <f t="shared" si="147"/>
        <v>3.3273518338494816</v>
      </c>
      <c r="AV1115" s="1">
        <f t="shared" si="148"/>
        <v>2.5273362985431702</v>
      </c>
      <c r="AW1115" s="1">
        <f t="shared" si="149"/>
        <v>1.7273207632368588</v>
      </c>
    </row>
    <row r="1116" spans="1:49" x14ac:dyDescent="0.2">
      <c r="A1116">
        <v>1114</v>
      </c>
      <c r="B1116" t="s">
        <v>1764</v>
      </c>
      <c r="C1116" t="s">
        <v>1763</v>
      </c>
      <c r="D1116" t="s">
        <v>1762</v>
      </c>
      <c r="F1116" t="s">
        <v>1761</v>
      </c>
      <c r="G1116" t="s">
        <v>16</v>
      </c>
      <c r="H1116" t="s">
        <v>15</v>
      </c>
      <c r="I1116" t="s">
        <v>1760</v>
      </c>
      <c r="J1116">
        <v>60005460</v>
      </c>
      <c r="K1116" t="s">
        <v>1232</v>
      </c>
      <c r="L1116" t="s">
        <v>1231</v>
      </c>
      <c r="M1116" t="s">
        <v>56</v>
      </c>
      <c r="N1116">
        <v>2</v>
      </c>
      <c r="O1116" t="s">
        <v>1759</v>
      </c>
      <c r="P1116" t="s">
        <v>1758</v>
      </c>
      <c r="Q1116" t="s">
        <v>1757</v>
      </c>
      <c r="R1116" s="8">
        <v>34700</v>
      </c>
      <c r="S1116" s="9">
        <f t="shared" si="144"/>
        <v>1995</v>
      </c>
      <c r="T1116" s="9">
        <v>1995</v>
      </c>
      <c r="U1116" s="9">
        <f t="shared" si="145"/>
        <v>27</v>
      </c>
      <c r="V1116" s="8">
        <v>34851</v>
      </c>
      <c r="W1116" t="s">
        <v>1454</v>
      </c>
      <c r="X1116" s="2">
        <v>0.58399999999999996</v>
      </c>
      <c r="Y1116" s="7">
        <f t="shared" si="142"/>
        <v>1.5589546461653453E-2</v>
      </c>
      <c r="AA1116">
        <v>408166</v>
      </c>
      <c r="AB1116">
        <v>19057</v>
      </c>
      <c r="AD1116" t="s">
        <v>6</v>
      </c>
      <c r="AE1116">
        <v>27</v>
      </c>
      <c r="AF1116">
        <v>3</v>
      </c>
      <c r="AH1116" t="s">
        <v>1756</v>
      </c>
      <c r="AI1116" t="s">
        <v>1755</v>
      </c>
      <c r="AJ1116" t="s">
        <v>1754</v>
      </c>
      <c r="AK1116" t="s">
        <v>1753</v>
      </c>
      <c r="AL1116">
        <v>1</v>
      </c>
      <c r="AM1116" s="5">
        <f t="shared" si="146"/>
        <v>3.7037037037037035E-2</v>
      </c>
      <c r="AN1116" s="4">
        <f t="shared" si="143"/>
        <v>5.6095474497594906E-5</v>
      </c>
      <c r="AO1116" s="3"/>
      <c r="AP1116">
        <v>0</v>
      </c>
      <c r="AQ1116" t="s">
        <v>618</v>
      </c>
      <c r="AR1116" t="s">
        <v>1752</v>
      </c>
      <c r="AS1116" t="s">
        <v>616</v>
      </c>
      <c r="AT1116" s="2" t="s">
        <v>20</v>
      </c>
      <c r="AU1116" s="1">
        <f t="shared" si="147"/>
        <v>1.0929511165506693</v>
      </c>
      <c r="AV1116" s="1">
        <f t="shared" si="148"/>
        <v>0.78228209680755234</v>
      </c>
      <c r="AW1116" s="1">
        <f t="shared" si="149"/>
        <v>0.47161307706443517</v>
      </c>
    </row>
    <row r="1117" spans="1:49" x14ac:dyDescent="0.2">
      <c r="A1117">
        <v>1115</v>
      </c>
      <c r="B1117" t="s">
        <v>1751</v>
      </c>
      <c r="C1117" t="s">
        <v>1750</v>
      </c>
      <c r="F1117" t="s">
        <v>1749</v>
      </c>
      <c r="G1117" t="s">
        <v>16</v>
      </c>
      <c r="H1117" t="s">
        <v>15</v>
      </c>
      <c r="I1117" t="s">
        <v>1748</v>
      </c>
      <c r="J1117">
        <v>60023208</v>
      </c>
      <c r="K1117" t="s">
        <v>1747</v>
      </c>
      <c r="L1117" t="s">
        <v>1746</v>
      </c>
      <c r="M1117" t="s">
        <v>56</v>
      </c>
      <c r="N1117">
        <v>2</v>
      </c>
      <c r="O1117" t="s">
        <v>1745</v>
      </c>
      <c r="P1117" t="s">
        <v>1744</v>
      </c>
      <c r="Q1117" t="s">
        <v>1743</v>
      </c>
      <c r="R1117" s="8">
        <v>34700</v>
      </c>
      <c r="S1117" s="9">
        <f t="shared" si="144"/>
        <v>1995</v>
      </c>
      <c r="T1117" s="9">
        <v>1995</v>
      </c>
      <c r="U1117" s="9">
        <f t="shared" si="145"/>
        <v>27</v>
      </c>
      <c r="V1117" s="8">
        <v>34943</v>
      </c>
      <c r="W1117" t="s">
        <v>1194</v>
      </c>
      <c r="X1117" s="2">
        <v>0.69299999999999995</v>
      </c>
      <c r="Y1117" s="7">
        <f t="shared" si="142"/>
        <v>1.8499239208777128E-2</v>
      </c>
      <c r="AA1117">
        <v>3076962</v>
      </c>
      <c r="AB1117">
        <v>21084</v>
      </c>
      <c r="AC1117">
        <v>13653032</v>
      </c>
      <c r="AD1117" t="s">
        <v>6</v>
      </c>
      <c r="AE1117">
        <v>20</v>
      </c>
      <c r="AF1117">
        <v>3</v>
      </c>
      <c r="AH1117" t="s">
        <v>1742</v>
      </c>
      <c r="AI1117" t="s">
        <v>1741</v>
      </c>
      <c r="AJ1117" t="s">
        <v>1740</v>
      </c>
      <c r="AK1117" t="s">
        <v>1739</v>
      </c>
      <c r="AL1117">
        <v>26</v>
      </c>
      <c r="AM1117" s="5">
        <f t="shared" si="146"/>
        <v>0.96296296296296291</v>
      </c>
      <c r="AN1117" s="4">
        <f t="shared" si="143"/>
        <v>1.4584823369374674E-3</v>
      </c>
      <c r="AO1117" s="3"/>
      <c r="AP1117">
        <v>0</v>
      </c>
      <c r="AR1117" t="s">
        <v>1</v>
      </c>
      <c r="AT1117" s="2">
        <v>1.833</v>
      </c>
      <c r="AU1117" s="1">
        <f t="shared" si="147"/>
        <v>1.3387012147225228</v>
      </c>
      <c r="AV1117" s="1">
        <f t="shared" si="148"/>
        <v>0.99788607728572987</v>
      </c>
      <c r="AW1117" s="1">
        <f t="shared" si="149"/>
        <v>0.65707093984893661</v>
      </c>
    </row>
    <row r="1118" spans="1:49" x14ac:dyDescent="0.2">
      <c r="A1118">
        <v>1116</v>
      </c>
      <c r="B1118" t="s">
        <v>1738</v>
      </c>
      <c r="C1118" t="s">
        <v>1737</v>
      </c>
      <c r="D1118">
        <v>44843596897805</v>
      </c>
      <c r="F1118" t="s">
        <v>1736</v>
      </c>
      <c r="G1118" t="s">
        <v>16</v>
      </c>
      <c r="H1118" t="s">
        <v>15</v>
      </c>
      <c r="I1118" t="s">
        <v>1735</v>
      </c>
      <c r="J1118">
        <v>60031106</v>
      </c>
      <c r="K1118" t="s">
        <v>1734</v>
      </c>
      <c r="L1118" t="s">
        <v>1733</v>
      </c>
      <c r="M1118" t="s">
        <v>1732</v>
      </c>
      <c r="N1118">
        <v>2</v>
      </c>
      <c r="O1118" t="s">
        <v>1731</v>
      </c>
      <c r="P1118" t="s">
        <v>1730</v>
      </c>
      <c r="Q1118" t="s">
        <v>1729</v>
      </c>
      <c r="R1118" s="8">
        <v>34700</v>
      </c>
      <c r="S1118" s="9">
        <f t="shared" si="144"/>
        <v>1995</v>
      </c>
      <c r="T1118" s="9">
        <v>1995</v>
      </c>
      <c r="U1118" s="9">
        <f t="shared" si="145"/>
        <v>27</v>
      </c>
      <c r="V1118" s="8">
        <v>1995</v>
      </c>
      <c r="W1118" t="s">
        <v>665</v>
      </c>
      <c r="X1118" s="2">
        <v>0.81100000000000005</v>
      </c>
      <c r="Y1118" s="7">
        <f t="shared" si="142"/>
        <v>2.1649181815755054E-2</v>
      </c>
      <c r="AA1118">
        <v>448435</v>
      </c>
      <c r="AB1118">
        <v>19137</v>
      </c>
      <c r="AC1118">
        <v>12979678</v>
      </c>
      <c r="AD1118" t="s">
        <v>6</v>
      </c>
      <c r="AE1118">
        <v>26</v>
      </c>
      <c r="AF1118">
        <v>2</v>
      </c>
      <c r="AH1118" t="s">
        <v>1728</v>
      </c>
      <c r="AI1118" t="s">
        <v>1727</v>
      </c>
      <c r="AJ1118" t="s">
        <v>1726</v>
      </c>
      <c r="AK1118" t="s">
        <v>1725</v>
      </c>
      <c r="AL1118">
        <v>33</v>
      </c>
      <c r="AM1118" s="5">
        <f t="shared" si="146"/>
        <v>1.2222222222222223</v>
      </c>
      <c r="AN1118" s="4">
        <f t="shared" si="143"/>
        <v>1.851150658420632E-3</v>
      </c>
      <c r="AO1118" s="3"/>
      <c r="AP1118">
        <v>1</v>
      </c>
      <c r="AR1118" t="s">
        <v>1</v>
      </c>
      <c r="AT1118" s="2">
        <v>2.3180000000000001</v>
      </c>
      <c r="AU1118" s="1">
        <f t="shared" si="147"/>
        <v>1.5709772468554726</v>
      </c>
      <c r="AV1118" s="1">
        <f t="shared" si="148"/>
        <v>1.1750166237087845</v>
      </c>
      <c r="AW1118" s="1">
        <f t="shared" si="149"/>
        <v>0.77905600056209579</v>
      </c>
    </row>
    <row r="1119" spans="1:49" x14ac:dyDescent="0.2">
      <c r="A1119">
        <v>1117</v>
      </c>
      <c r="B1119" t="s">
        <v>1724</v>
      </c>
      <c r="C1119" t="s">
        <v>1723</v>
      </c>
      <c r="F1119" t="s">
        <v>1722</v>
      </c>
      <c r="G1119" t="s">
        <v>16</v>
      </c>
      <c r="H1119" t="s">
        <v>15</v>
      </c>
      <c r="I1119" t="s">
        <v>1721</v>
      </c>
      <c r="J1119" t="s">
        <v>1720</v>
      </c>
      <c r="K1119" t="s">
        <v>1719</v>
      </c>
      <c r="L1119" t="s">
        <v>1718</v>
      </c>
      <c r="M1119" t="s">
        <v>1717</v>
      </c>
      <c r="N1119">
        <v>3</v>
      </c>
      <c r="O1119" t="s">
        <v>1716</v>
      </c>
      <c r="P1119" t="s">
        <v>1715</v>
      </c>
      <c r="Q1119" t="s">
        <v>1714</v>
      </c>
      <c r="R1119" s="8">
        <v>34700</v>
      </c>
      <c r="S1119" s="9">
        <f t="shared" si="144"/>
        <v>1995</v>
      </c>
      <c r="T1119" s="9">
        <v>1995</v>
      </c>
      <c r="U1119" s="9">
        <f t="shared" si="145"/>
        <v>27</v>
      </c>
      <c r="V1119" s="8">
        <v>34700</v>
      </c>
      <c r="W1119" t="s">
        <v>25</v>
      </c>
      <c r="X1119" s="2">
        <v>0.76500000000000001</v>
      </c>
      <c r="Y1119" s="7">
        <f t="shared" si="142"/>
        <v>2.0421238087611118E-2</v>
      </c>
      <c r="AA1119">
        <v>138703</v>
      </c>
      <c r="AB1119">
        <v>19793</v>
      </c>
      <c r="AC1119">
        <v>15707458</v>
      </c>
      <c r="AD1119" t="s">
        <v>6</v>
      </c>
      <c r="AE1119">
        <v>74</v>
      </c>
      <c r="AF1119">
        <v>1</v>
      </c>
      <c r="AH1119" t="s">
        <v>1713</v>
      </c>
      <c r="AI1119" t="s">
        <v>1712</v>
      </c>
      <c r="AJ1119" t="s">
        <v>1711</v>
      </c>
      <c r="AK1119" t="s">
        <v>1710</v>
      </c>
      <c r="AL1119">
        <v>48</v>
      </c>
      <c r="AM1119" s="5">
        <f t="shared" si="146"/>
        <v>1.7777777777777777</v>
      </c>
      <c r="AN1119" s="4">
        <f t="shared" si="143"/>
        <v>2.6925827758845552E-3</v>
      </c>
      <c r="AO1119" s="3"/>
      <c r="AP1119">
        <v>0</v>
      </c>
      <c r="AR1119" t="s">
        <v>1</v>
      </c>
      <c r="AT1119" s="2" t="s">
        <v>20</v>
      </c>
      <c r="AU1119" s="1">
        <f t="shared" si="147"/>
        <v>1.5102641494093147</v>
      </c>
      <c r="AV1119" s="1">
        <f t="shared" si="148"/>
        <v>1.1556910431747835</v>
      </c>
      <c r="AW1119" s="1">
        <f t="shared" si="149"/>
        <v>0.80111793694025246</v>
      </c>
    </row>
    <row r="1120" spans="1:49" x14ac:dyDescent="0.2">
      <c r="A1120">
        <v>1118</v>
      </c>
      <c r="B1120" t="s">
        <v>1709</v>
      </c>
      <c r="C1120" t="s">
        <v>1708</v>
      </c>
      <c r="D1120">
        <v>45653595001714</v>
      </c>
      <c r="F1120" t="s">
        <v>1707</v>
      </c>
      <c r="G1120" t="s">
        <v>16</v>
      </c>
      <c r="H1120" t="s">
        <v>15</v>
      </c>
      <c r="I1120" t="s">
        <v>1706</v>
      </c>
      <c r="J1120">
        <v>100312205</v>
      </c>
      <c r="K1120" t="s">
        <v>1705</v>
      </c>
      <c r="L1120" t="s">
        <v>1704</v>
      </c>
      <c r="M1120" t="s">
        <v>11</v>
      </c>
      <c r="N1120">
        <v>2</v>
      </c>
      <c r="O1120" t="s">
        <v>1703</v>
      </c>
      <c r="P1120" t="s">
        <v>1702</v>
      </c>
      <c r="Q1120" t="s">
        <v>1701</v>
      </c>
      <c r="R1120" s="8">
        <v>34700</v>
      </c>
      <c r="S1120" s="9">
        <f t="shared" si="144"/>
        <v>1995</v>
      </c>
      <c r="T1120" s="9">
        <v>1995</v>
      </c>
      <c r="U1120" s="9">
        <f t="shared" si="145"/>
        <v>27</v>
      </c>
      <c r="V1120" s="8">
        <v>34912</v>
      </c>
      <c r="W1120" t="s">
        <v>1700</v>
      </c>
      <c r="X1120" s="2">
        <v>1.6319999999999999</v>
      </c>
      <c r="Y1120" s="7">
        <f t="shared" si="142"/>
        <v>4.3565307920237044E-2</v>
      </c>
      <c r="AA1120">
        <v>456535</v>
      </c>
      <c r="AB1120">
        <v>24657</v>
      </c>
      <c r="AD1120" t="s">
        <v>6</v>
      </c>
      <c r="AE1120">
        <v>31</v>
      </c>
      <c r="AF1120">
        <v>4</v>
      </c>
      <c r="AH1120" t="s">
        <v>1699</v>
      </c>
      <c r="AI1120" t="s">
        <v>1698</v>
      </c>
      <c r="AJ1120" t="s">
        <v>1697</v>
      </c>
      <c r="AK1120" t="s">
        <v>1696</v>
      </c>
      <c r="AL1120">
        <v>19</v>
      </c>
      <c r="AM1120" s="5">
        <f t="shared" si="146"/>
        <v>0.70370370370370372</v>
      </c>
      <c r="AN1120" s="4">
        <f t="shared" si="143"/>
        <v>1.0658140154543032E-3</v>
      </c>
      <c r="AO1120" s="3"/>
      <c r="AP1120">
        <v>0</v>
      </c>
      <c r="AR1120" t="s">
        <v>1</v>
      </c>
      <c r="AT1120" s="2">
        <v>7.0860000000000003</v>
      </c>
      <c r="AU1120" s="1">
        <f t="shared" si="147"/>
        <v>3.0815459748802216</v>
      </c>
      <c r="AV1120" s="1">
        <f t="shared" si="148"/>
        <v>2.2315560967845673</v>
      </c>
      <c r="AW1120" s="1">
        <f t="shared" si="149"/>
        <v>1.3815662186889126</v>
      </c>
    </row>
    <row r="1121" spans="1:49" x14ac:dyDescent="0.2">
      <c r="A1121">
        <v>1119</v>
      </c>
      <c r="B1121" t="s">
        <v>1695</v>
      </c>
      <c r="C1121" t="s">
        <v>1694</v>
      </c>
      <c r="D1121" t="s">
        <v>1693</v>
      </c>
      <c r="E1121">
        <v>7733678</v>
      </c>
      <c r="F1121" t="s">
        <v>1692</v>
      </c>
      <c r="G1121" t="s">
        <v>16</v>
      </c>
      <c r="H1121" t="s">
        <v>15</v>
      </c>
      <c r="I1121" t="s">
        <v>1691</v>
      </c>
      <c r="J1121" t="s">
        <v>1690</v>
      </c>
      <c r="K1121" t="s">
        <v>1689</v>
      </c>
      <c r="L1121" t="s">
        <v>1688</v>
      </c>
      <c r="M1121" t="s">
        <v>128</v>
      </c>
      <c r="N1121">
        <v>4</v>
      </c>
      <c r="O1121" t="s">
        <v>1687</v>
      </c>
      <c r="P1121" t="s">
        <v>1686</v>
      </c>
      <c r="Q1121" t="s">
        <v>1685</v>
      </c>
      <c r="R1121" s="8">
        <v>34700</v>
      </c>
      <c r="S1121" s="9">
        <f t="shared" si="144"/>
        <v>1995</v>
      </c>
      <c r="T1121" s="9">
        <v>1995</v>
      </c>
      <c r="U1121" s="9">
        <f t="shared" si="145"/>
        <v>27</v>
      </c>
      <c r="V1121" s="8">
        <v>1995</v>
      </c>
      <c r="W1121" t="s">
        <v>1684</v>
      </c>
      <c r="X1121" s="2">
        <v>1.097</v>
      </c>
      <c r="Y1121" s="7">
        <f t="shared" si="142"/>
        <v>2.9283788473345614E-2</v>
      </c>
      <c r="AA1121">
        <v>39861</v>
      </c>
      <c r="AB1121">
        <v>16811</v>
      </c>
      <c r="AD1121" t="s">
        <v>6</v>
      </c>
      <c r="AE1121">
        <v>318</v>
      </c>
      <c r="AF1121">
        <v>2</v>
      </c>
      <c r="AH1121" t="s">
        <v>1683</v>
      </c>
      <c r="AI1121" t="s">
        <v>1682</v>
      </c>
      <c r="AJ1121" t="s">
        <v>1681</v>
      </c>
      <c r="AK1121" t="s">
        <v>1680</v>
      </c>
      <c r="AL1121">
        <v>67</v>
      </c>
      <c r="AM1121" s="5">
        <f t="shared" si="146"/>
        <v>2.4814814814814814</v>
      </c>
      <c r="AN1121" s="4">
        <f t="shared" si="143"/>
        <v>3.7583967913388588E-3</v>
      </c>
      <c r="AO1121" s="3"/>
      <c r="AP1121">
        <v>0</v>
      </c>
      <c r="AR1121" t="s">
        <v>1</v>
      </c>
      <c r="AT1121" s="2" t="s">
        <v>20</v>
      </c>
      <c r="AU1121" s="1">
        <f t="shared" si="147"/>
        <v>2.1626170968743588</v>
      </c>
      <c r="AV1121" s="1">
        <f t="shared" si="148"/>
        <v>1.6521092632342236</v>
      </c>
      <c r="AW1121" s="1">
        <f t="shared" si="149"/>
        <v>1.1416014295940884</v>
      </c>
    </row>
    <row r="1122" spans="1:49" x14ac:dyDescent="0.2">
      <c r="A1122">
        <v>1120</v>
      </c>
      <c r="B1122" t="s">
        <v>1679</v>
      </c>
      <c r="C1122" t="s">
        <v>1678</v>
      </c>
      <c r="F1122" t="s">
        <v>1677</v>
      </c>
      <c r="G1122" t="s">
        <v>16</v>
      </c>
      <c r="H1122" t="s">
        <v>15</v>
      </c>
      <c r="I1122" t="s">
        <v>1676</v>
      </c>
      <c r="J1122">
        <v>60008293</v>
      </c>
      <c r="K1122" t="s">
        <v>1675</v>
      </c>
      <c r="L1122" t="s">
        <v>1674</v>
      </c>
      <c r="M1122" t="s">
        <v>56</v>
      </c>
      <c r="N1122">
        <v>3</v>
      </c>
      <c r="O1122" t="s">
        <v>1673</v>
      </c>
      <c r="P1122" t="s">
        <v>1672</v>
      </c>
      <c r="Q1122" t="s">
        <v>1671</v>
      </c>
      <c r="R1122" s="8">
        <v>34700</v>
      </c>
      <c r="S1122" s="9">
        <f t="shared" si="144"/>
        <v>1995</v>
      </c>
      <c r="T1122" s="9">
        <v>1995</v>
      </c>
      <c r="U1122" s="9">
        <f t="shared" si="145"/>
        <v>27</v>
      </c>
      <c r="V1122" s="8">
        <v>1995</v>
      </c>
      <c r="W1122" t="s">
        <v>1670</v>
      </c>
      <c r="X1122" s="2" t="s">
        <v>20</v>
      </c>
      <c r="Y1122" s="7" t="e">
        <f t="shared" si="142"/>
        <v>#VALUE!</v>
      </c>
      <c r="AA1122">
        <v>212210</v>
      </c>
      <c r="AB1122">
        <v>22512</v>
      </c>
      <c r="AD1122" t="s">
        <v>6</v>
      </c>
      <c r="AE1122">
        <v>41</v>
      </c>
      <c r="AF1122">
        <v>3</v>
      </c>
      <c r="AH1122" t="s">
        <v>902</v>
      </c>
      <c r="AI1122" t="s">
        <v>1669</v>
      </c>
      <c r="AK1122" t="s">
        <v>1668</v>
      </c>
      <c r="AL1122">
        <v>4</v>
      </c>
      <c r="AM1122" s="5">
        <f t="shared" si="146"/>
        <v>0.14814814814814814</v>
      </c>
      <c r="AN1122" s="4">
        <f t="shared" si="143"/>
        <v>2.2438189799037963E-4</v>
      </c>
      <c r="AO1122" s="3"/>
      <c r="AP1122">
        <v>0</v>
      </c>
      <c r="AR1122" t="s">
        <v>1</v>
      </c>
      <c r="AT1122" s="2" t="s">
        <v>20</v>
      </c>
      <c r="AU1122" s="1" t="e">
        <f t="shared" si="147"/>
        <v>#VALUE!</v>
      </c>
      <c r="AV1122" s="1" t="e">
        <f t="shared" si="148"/>
        <v>#VALUE!</v>
      </c>
      <c r="AW1122" s="1" t="e">
        <f t="shared" si="149"/>
        <v>#VALUE!</v>
      </c>
    </row>
    <row r="1123" spans="1:49" x14ac:dyDescent="0.2">
      <c r="A1123">
        <v>1121</v>
      </c>
      <c r="B1123" t="s">
        <v>1667</v>
      </c>
      <c r="C1123" t="s">
        <v>1666</v>
      </c>
      <c r="F1123" t="s">
        <v>1665</v>
      </c>
      <c r="G1123" t="s">
        <v>16</v>
      </c>
      <c r="H1123" t="s">
        <v>15</v>
      </c>
      <c r="I1123" t="s">
        <v>1664</v>
      </c>
      <c r="J1123" t="s">
        <v>1663</v>
      </c>
      <c r="K1123" t="s">
        <v>1662</v>
      </c>
      <c r="L1123" t="s">
        <v>1661</v>
      </c>
      <c r="M1123" t="s">
        <v>128</v>
      </c>
      <c r="N1123">
        <v>2</v>
      </c>
      <c r="O1123" t="s">
        <v>1660</v>
      </c>
      <c r="P1123" t="s">
        <v>1659</v>
      </c>
      <c r="Q1123" t="s">
        <v>1658</v>
      </c>
      <c r="R1123" s="8">
        <v>34700</v>
      </c>
      <c r="S1123" s="9">
        <f t="shared" si="144"/>
        <v>1995</v>
      </c>
      <c r="T1123" s="9">
        <v>1995</v>
      </c>
      <c r="U1123" s="9">
        <f t="shared" si="145"/>
        <v>27</v>
      </c>
      <c r="V1123" s="8">
        <v>34881</v>
      </c>
      <c r="W1123" t="s">
        <v>1657</v>
      </c>
      <c r="X1123" s="2">
        <v>1.2030000000000001</v>
      </c>
      <c r="Y1123" s="7">
        <f t="shared" si="142"/>
        <v>3.2113397933851207E-2</v>
      </c>
      <c r="AA1123">
        <v>3405443</v>
      </c>
      <c r="AB1123">
        <v>22803</v>
      </c>
      <c r="AC1123">
        <v>14320762</v>
      </c>
      <c r="AD1123" t="s">
        <v>6</v>
      </c>
      <c r="AE1123">
        <v>37</v>
      </c>
      <c r="AF1123">
        <v>1</v>
      </c>
      <c r="AH1123" t="s">
        <v>1656</v>
      </c>
      <c r="AI1123" t="s">
        <v>1655</v>
      </c>
      <c r="AJ1123" t="s">
        <v>1654</v>
      </c>
      <c r="AK1123" t="s">
        <v>1653</v>
      </c>
      <c r="AL1123">
        <v>48</v>
      </c>
      <c r="AM1123" s="5">
        <f t="shared" si="146"/>
        <v>1.7777777777777777</v>
      </c>
      <c r="AN1123" s="4">
        <f t="shared" si="143"/>
        <v>2.6925827758845552E-3</v>
      </c>
      <c r="AO1123" s="3"/>
      <c r="AP1123">
        <v>0</v>
      </c>
      <c r="AR1123" t="s">
        <v>1</v>
      </c>
      <c r="AT1123" s="2">
        <v>2.98</v>
      </c>
      <c r="AU1123" s="1">
        <f t="shared" si="147"/>
        <v>2.3287153386461212</v>
      </c>
      <c r="AV1123" s="1">
        <f t="shared" si="148"/>
        <v>1.7402990354867882</v>
      </c>
      <c r="AW1123" s="1">
        <f t="shared" si="149"/>
        <v>1.151882732327455</v>
      </c>
    </row>
    <row r="1124" spans="1:49" x14ac:dyDescent="0.2">
      <c r="A1124">
        <v>1122</v>
      </c>
      <c r="B1124" t="s">
        <v>1652</v>
      </c>
      <c r="C1124" t="s">
        <v>1651</v>
      </c>
      <c r="F1124" t="s">
        <v>1650</v>
      </c>
      <c r="G1124" t="s">
        <v>16</v>
      </c>
      <c r="H1124" t="s">
        <v>15</v>
      </c>
      <c r="I1124" t="s">
        <v>1649</v>
      </c>
      <c r="N1124">
        <v>1</v>
      </c>
      <c r="O1124" t="s">
        <v>1648</v>
      </c>
      <c r="P1124">
        <v>7102985720</v>
      </c>
      <c r="R1124" s="8">
        <v>34700</v>
      </c>
      <c r="S1124" s="9">
        <f t="shared" si="144"/>
        <v>1995</v>
      </c>
      <c r="T1124" s="9">
        <v>1995</v>
      </c>
      <c r="U1124" s="9">
        <f t="shared" si="145"/>
        <v>27</v>
      </c>
      <c r="V1124" s="8">
        <v>1995</v>
      </c>
      <c r="W1124" t="s">
        <v>1647</v>
      </c>
      <c r="X1124" s="2" t="s">
        <v>20</v>
      </c>
      <c r="Y1124" s="7" t="e">
        <f t="shared" si="142"/>
        <v>#VALUE!</v>
      </c>
      <c r="AA1124">
        <v>8948763</v>
      </c>
      <c r="AB1124">
        <v>13548</v>
      </c>
      <c r="AD1124" t="s">
        <v>6</v>
      </c>
      <c r="AE1124">
        <v>34</v>
      </c>
      <c r="AF1124">
        <v>4</v>
      </c>
      <c r="AH1124" t="s">
        <v>1646</v>
      </c>
      <c r="AI1124" t="s">
        <v>1645</v>
      </c>
      <c r="AK1124" t="s">
        <v>1644</v>
      </c>
      <c r="AL1124">
        <v>12</v>
      </c>
      <c r="AM1124" s="5">
        <f t="shared" si="146"/>
        <v>0.44444444444444442</v>
      </c>
      <c r="AN1124" s="4">
        <f t="shared" si="143"/>
        <v>6.7314569397113879E-4</v>
      </c>
      <c r="AO1124" s="3"/>
      <c r="AP1124">
        <v>0</v>
      </c>
      <c r="AR1124" t="s">
        <v>1</v>
      </c>
      <c r="AT1124" s="2" t="s">
        <v>20</v>
      </c>
      <c r="AU1124" s="1" t="e">
        <f t="shared" si="147"/>
        <v>#VALUE!</v>
      </c>
      <c r="AV1124" s="1" t="e">
        <f t="shared" si="148"/>
        <v>#VALUE!</v>
      </c>
      <c r="AW1124" s="1" t="e">
        <f t="shared" si="149"/>
        <v>#VALUE!</v>
      </c>
    </row>
    <row r="1125" spans="1:49" x14ac:dyDescent="0.2">
      <c r="A1125">
        <v>1123</v>
      </c>
      <c r="B1125" t="s">
        <v>1643</v>
      </c>
      <c r="C1125" t="s">
        <v>1642</v>
      </c>
      <c r="D1125">
        <v>926985195900276</v>
      </c>
      <c r="F1125" t="s">
        <v>1641</v>
      </c>
      <c r="G1125" t="s">
        <v>16</v>
      </c>
      <c r="H1125" t="s">
        <v>15</v>
      </c>
      <c r="I1125" t="s">
        <v>1640</v>
      </c>
      <c r="J1125" t="s">
        <v>1639</v>
      </c>
      <c r="K1125" t="s">
        <v>1638</v>
      </c>
      <c r="L1125" t="s">
        <v>1637</v>
      </c>
      <c r="M1125" t="s">
        <v>1636</v>
      </c>
      <c r="N1125">
        <v>5</v>
      </c>
      <c r="O1125" t="s">
        <v>1635</v>
      </c>
      <c r="P1125" t="s">
        <v>1634</v>
      </c>
      <c r="Q1125" t="s">
        <v>1633</v>
      </c>
      <c r="R1125" s="8">
        <v>34700</v>
      </c>
      <c r="S1125" s="9">
        <f t="shared" si="144"/>
        <v>1995</v>
      </c>
      <c r="T1125" s="9">
        <v>1995</v>
      </c>
      <c r="U1125" s="9">
        <f t="shared" si="145"/>
        <v>27</v>
      </c>
      <c r="V1125" s="8">
        <v>34700</v>
      </c>
      <c r="W1125" t="s">
        <v>1504</v>
      </c>
      <c r="X1125" s="2">
        <v>0.627</v>
      </c>
      <c r="Y1125" s="7">
        <f t="shared" si="142"/>
        <v>1.6737406903179305E-2</v>
      </c>
      <c r="AA1125">
        <v>9269851</v>
      </c>
      <c r="AB1125">
        <v>28435</v>
      </c>
      <c r="AD1125" t="s">
        <v>6</v>
      </c>
      <c r="AE1125">
        <v>33</v>
      </c>
      <c r="AF1125" s="6">
        <v>44256</v>
      </c>
      <c r="AH1125" t="s">
        <v>1632</v>
      </c>
      <c r="AI1125" t="s">
        <v>1631</v>
      </c>
      <c r="AK1125" t="s">
        <v>1630</v>
      </c>
      <c r="AL1125">
        <v>12</v>
      </c>
      <c r="AM1125" s="5">
        <f t="shared" si="146"/>
        <v>0.44444444444444442</v>
      </c>
      <c r="AN1125" s="4">
        <f t="shared" si="143"/>
        <v>6.7314569397113879E-4</v>
      </c>
      <c r="AO1125" s="3"/>
      <c r="AP1125">
        <v>0</v>
      </c>
      <c r="AR1125" t="s">
        <v>1</v>
      </c>
      <c r="AT1125" s="2">
        <v>2.121</v>
      </c>
      <c r="AU1125" s="1">
        <f t="shared" si="147"/>
        <v>1.1918128540416855</v>
      </c>
      <c r="AV1125" s="1">
        <f t="shared" si="148"/>
        <v>0.87052762985752219</v>
      </c>
      <c r="AW1125" s="1">
        <f t="shared" si="149"/>
        <v>0.5492424056733588</v>
      </c>
    </row>
    <row r="1126" spans="1:49" x14ac:dyDescent="0.2">
      <c r="A1126">
        <v>1124</v>
      </c>
      <c r="B1126" t="s">
        <v>1629</v>
      </c>
      <c r="C1126" t="s">
        <v>1628</v>
      </c>
      <c r="D1126">
        <v>926985195900349</v>
      </c>
      <c r="F1126" t="s">
        <v>1627</v>
      </c>
      <c r="G1126" t="s">
        <v>16</v>
      </c>
      <c r="H1126" t="s">
        <v>15</v>
      </c>
      <c r="I1126" t="s">
        <v>1626</v>
      </c>
      <c r="J1126">
        <v>60015481</v>
      </c>
      <c r="K1126" t="s">
        <v>1625</v>
      </c>
      <c r="L1126" t="s">
        <v>1624</v>
      </c>
      <c r="M1126" t="s">
        <v>11</v>
      </c>
      <c r="N1126">
        <v>2</v>
      </c>
      <c r="O1126" t="s">
        <v>1623</v>
      </c>
      <c r="P1126" t="s">
        <v>1622</v>
      </c>
      <c r="Q1126" t="s">
        <v>1621</v>
      </c>
      <c r="R1126" s="8">
        <v>34700</v>
      </c>
      <c r="S1126" s="9">
        <f t="shared" si="144"/>
        <v>1995</v>
      </c>
      <c r="T1126" s="9">
        <v>1995</v>
      </c>
      <c r="U1126" s="9">
        <f t="shared" si="145"/>
        <v>27</v>
      </c>
      <c r="V1126" s="8">
        <v>34700</v>
      </c>
      <c r="W1126" t="s">
        <v>1504</v>
      </c>
      <c r="X1126" s="2">
        <v>0.627</v>
      </c>
      <c r="Y1126" s="7">
        <f t="shared" si="142"/>
        <v>1.6737406903179305E-2</v>
      </c>
      <c r="AA1126">
        <v>9269851</v>
      </c>
      <c r="AB1126">
        <v>28435</v>
      </c>
      <c r="AD1126" t="s">
        <v>6</v>
      </c>
      <c r="AE1126">
        <v>33</v>
      </c>
      <c r="AF1126" s="6">
        <v>44256</v>
      </c>
      <c r="AH1126" t="s">
        <v>1620</v>
      </c>
      <c r="AI1126" t="s">
        <v>1619</v>
      </c>
      <c r="AK1126" t="s">
        <v>1618</v>
      </c>
      <c r="AL1126">
        <v>7</v>
      </c>
      <c r="AM1126" s="5">
        <f t="shared" si="146"/>
        <v>0.25925925925925924</v>
      </c>
      <c r="AN1126" s="4">
        <f t="shared" si="143"/>
        <v>3.9266832148316435E-4</v>
      </c>
      <c r="AO1126" s="3"/>
      <c r="AP1126">
        <v>0</v>
      </c>
      <c r="AR1126" t="s">
        <v>1</v>
      </c>
      <c r="AT1126" s="2">
        <v>2.121</v>
      </c>
      <c r="AU1126" s="1">
        <f t="shared" si="147"/>
        <v>1.1833985328670462</v>
      </c>
      <c r="AV1126" s="1">
        <f t="shared" si="148"/>
        <v>0.85650376123312355</v>
      </c>
      <c r="AW1126" s="1">
        <f t="shared" si="149"/>
        <v>0.52960898959920055</v>
      </c>
    </row>
    <row r="1127" spans="1:49" x14ac:dyDescent="0.2">
      <c r="A1127">
        <v>1125</v>
      </c>
      <c r="B1127" t="s">
        <v>1617</v>
      </c>
      <c r="C1127" t="s">
        <v>1616</v>
      </c>
      <c r="D1127">
        <v>926985195900373</v>
      </c>
      <c r="F1127" t="s">
        <v>1615</v>
      </c>
      <c r="G1127" t="s">
        <v>16</v>
      </c>
      <c r="H1127" t="s">
        <v>15</v>
      </c>
      <c r="I1127" t="s">
        <v>1614</v>
      </c>
      <c r="J1127" t="s">
        <v>1613</v>
      </c>
      <c r="K1127" t="s">
        <v>1612</v>
      </c>
      <c r="L1127" t="s">
        <v>1611</v>
      </c>
      <c r="M1127" t="s">
        <v>1610</v>
      </c>
      <c r="N1127">
        <v>3</v>
      </c>
      <c r="O1127" t="s">
        <v>1609</v>
      </c>
      <c r="P1127" t="s">
        <v>1608</v>
      </c>
      <c r="Q1127" t="s">
        <v>1607</v>
      </c>
      <c r="R1127" s="8">
        <v>34700</v>
      </c>
      <c r="S1127" s="9">
        <f t="shared" si="144"/>
        <v>1995</v>
      </c>
      <c r="T1127" s="9">
        <v>1995</v>
      </c>
      <c r="U1127" s="9">
        <f t="shared" si="145"/>
        <v>27</v>
      </c>
      <c r="V1127" s="8">
        <v>34700</v>
      </c>
      <c r="W1127" t="s">
        <v>1504</v>
      </c>
      <c r="X1127" s="2">
        <v>0.627</v>
      </c>
      <c r="Y1127" s="7">
        <f t="shared" si="142"/>
        <v>1.6737406903179305E-2</v>
      </c>
      <c r="AA1127">
        <v>9269851</v>
      </c>
      <c r="AB1127">
        <v>28435</v>
      </c>
      <c r="AD1127" t="s">
        <v>6</v>
      </c>
      <c r="AE1127">
        <v>33</v>
      </c>
      <c r="AF1127" s="6">
        <v>44256</v>
      </c>
      <c r="AH1127" t="s">
        <v>1606</v>
      </c>
      <c r="AI1127" t="s">
        <v>1605</v>
      </c>
      <c r="AK1127" t="s">
        <v>1604</v>
      </c>
      <c r="AL1127">
        <v>41</v>
      </c>
      <c r="AM1127" s="5">
        <f t="shared" si="146"/>
        <v>1.5185185185185186</v>
      </c>
      <c r="AN1127" s="4">
        <f t="shared" si="143"/>
        <v>2.2999144544013912E-3</v>
      </c>
      <c r="AO1127" s="3"/>
      <c r="AP1127">
        <v>0</v>
      </c>
      <c r="AR1127" t="s">
        <v>1</v>
      </c>
      <c r="AT1127" s="2">
        <v>2.121</v>
      </c>
      <c r="AU1127" s="1">
        <f t="shared" si="147"/>
        <v>1.2406159168545932</v>
      </c>
      <c r="AV1127" s="1">
        <f t="shared" si="148"/>
        <v>0.95186606787903483</v>
      </c>
      <c r="AW1127" s="1">
        <f t="shared" si="149"/>
        <v>0.6631162189034765</v>
      </c>
    </row>
    <row r="1128" spans="1:49" x14ac:dyDescent="0.2">
      <c r="A1128">
        <v>1126</v>
      </c>
      <c r="B1128" t="s">
        <v>1603</v>
      </c>
      <c r="C1128" t="s">
        <v>1602</v>
      </c>
      <c r="D1128" t="s">
        <v>1601</v>
      </c>
      <c r="F1128" t="s">
        <v>1600</v>
      </c>
      <c r="G1128" t="s">
        <v>16</v>
      </c>
      <c r="H1128" t="s">
        <v>15</v>
      </c>
      <c r="I1128" t="s">
        <v>1599</v>
      </c>
      <c r="J1128">
        <v>60010065</v>
      </c>
      <c r="K1128" t="s">
        <v>891</v>
      </c>
      <c r="L1128" t="s">
        <v>890</v>
      </c>
      <c r="M1128" t="s">
        <v>11</v>
      </c>
      <c r="N1128">
        <v>2</v>
      </c>
      <c r="O1128" t="s">
        <v>1598</v>
      </c>
      <c r="P1128" t="s">
        <v>1597</v>
      </c>
      <c r="Q1128" t="s">
        <v>1596</v>
      </c>
      <c r="R1128" s="8">
        <v>34700</v>
      </c>
      <c r="S1128" s="9">
        <f t="shared" si="144"/>
        <v>1995</v>
      </c>
      <c r="T1128" s="9">
        <v>1995</v>
      </c>
      <c r="U1128" s="9">
        <f t="shared" si="145"/>
        <v>27</v>
      </c>
      <c r="V1128" s="8">
        <v>34700</v>
      </c>
      <c r="W1128" t="s">
        <v>1504</v>
      </c>
      <c r="X1128" s="2">
        <v>0.627</v>
      </c>
      <c r="Y1128" s="7">
        <f t="shared" si="142"/>
        <v>1.6737406903179305E-2</v>
      </c>
      <c r="AA1128">
        <v>9269851</v>
      </c>
      <c r="AB1128">
        <v>28435</v>
      </c>
      <c r="AD1128" t="s">
        <v>6</v>
      </c>
      <c r="AE1128">
        <v>33</v>
      </c>
      <c r="AF1128" s="6">
        <v>44256</v>
      </c>
      <c r="AH1128" t="s">
        <v>1595</v>
      </c>
      <c r="AI1128" t="s">
        <v>1594</v>
      </c>
      <c r="AK1128" t="s">
        <v>1593</v>
      </c>
      <c r="AL1128">
        <v>58</v>
      </c>
      <c r="AM1128" s="5">
        <f t="shared" si="146"/>
        <v>2.1481481481481484</v>
      </c>
      <c r="AN1128" s="4">
        <f t="shared" si="143"/>
        <v>3.2535375208605048E-3</v>
      </c>
      <c r="AO1128" s="3"/>
      <c r="AP1128">
        <v>0</v>
      </c>
      <c r="AR1128" t="s">
        <v>1</v>
      </c>
      <c r="AT1128" s="2">
        <v>2.121</v>
      </c>
      <c r="AU1128" s="1">
        <f t="shared" si="147"/>
        <v>1.2692246088483665</v>
      </c>
      <c r="AV1128" s="1">
        <f t="shared" si="148"/>
        <v>0.99954722120199047</v>
      </c>
      <c r="AW1128" s="1">
        <f t="shared" si="149"/>
        <v>0.72986983355561441</v>
      </c>
    </row>
    <row r="1129" spans="1:49" x14ac:dyDescent="0.2">
      <c r="A1129">
        <v>1127</v>
      </c>
      <c r="B1129" t="s">
        <v>1592</v>
      </c>
      <c r="C1129" t="s">
        <v>1591</v>
      </c>
      <c r="D1129">
        <v>926985195900381</v>
      </c>
      <c r="F1129" t="s">
        <v>1590</v>
      </c>
      <c r="G1129" t="s">
        <v>16</v>
      </c>
      <c r="H1129" t="s">
        <v>15</v>
      </c>
      <c r="I1129" t="s">
        <v>1589</v>
      </c>
      <c r="J1129" t="s">
        <v>1588</v>
      </c>
      <c r="K1129" t="s">
        <v>1587</v>
      </c>
      <c r="L1129" t="s">
        <v>1586</v>
      </c>
      <c r="M1129" t="s">
        <v>128</v>
      </c>
      <c r="N1129">
        <v>1</v>
      </c>
      <c r="O1129" t="s">
        <v>1585</v>
      </c>
      <c r="P1129">
        <v>6506561344</v>
      </c>
      <c r="Q1129" t="s">
        <v>1584</v>
      </c>
      <c r="R1129" s="8">
        <v>34700</v>
      </c>
      <c r="S1129" s="9">
        <f t="shared" si="144"/>
        <v>1995</v>
      </c>
      <c r="T1129" s="9">
        <v>1995</v>
      </c>
      <c r="U1129" s="9">
        <f t="shared" si="145"/>
        <v>27</v>
      </c>
      <c r="V1129" s="8">
        <v>34700</v>
      </c>
      <c r="W1129" t="s">
        <v>1504</v>
      </c>
      <c r="X1129" s="2">
        <v>0.627</v>
      </c>
      <c r="Y1129" s="7">
        <f t="shared" si="142"/>
        <v>1.6737406903179305E-2</v>
      </c>
      <c r="AA1129">
        <v>9269851</v>
      </c>
      <c r="AB1129">
        <v>28435</v>
      </c>
      <c r="AD1129" t="s">
        <v>6</v>
      </c>
      <c r="AE1129">
        <v>33</v>
      </c>
      <c r="AF1129" s="6">
        <v>44256</v>
      </c>
      <c r="AH1129" t="s">
        <v>1583</v>
      </c>
      <c r="AI1129" t="s">
        <v>1582</v>
      </c>
      <c r="AK1129" t="s">
        <v>1581</v>
      </c>
      <c r="AL1129">
        <v>86</v>
      </c>
      <c r="AM1129" s="5">
        <f t="shared" si="146"/>
        <v>3.1851851851851851</v>
      </c>
      <c r="AN1129" s="4">
        <f t="shared" si="143"/>
        <v>4.8242108067931616E-3</v>
      </c>
      <c r="AO1129" s="3"/>
      <c r="AP1129">
        <v>0</v>
      </c>
      <c r="AR1129" t="s">
        <v>1</v>
      </c>
      <c r="AT1129" s="2">
        <v>2.121</v>
      </c>
      <c r="AU1129" s="1">
        <f t="shared" si="147"/>
        <v>1.3163448074263462</v>
      </c>
      <c r="AV1129" s="1">
        <f t="shared" si="148"/>
        <v>1.0780808854986235</v>
      </c>
      <c r="AW1129" s="1">
        <f t="shared" si="149"/>
        <v>0.8398169635709003</v>
      </c>
    </row>
    <row r="1130" spans="1:49" x14ac:dyDescent="0.2">
      <c r="A1130">
        <v>1128</v>
      </c>
      <c r="B1130" t="s">
        <v>1580</v>
      </c>
      <c r="C1130" t="s">
        <v>1579</v>
      </c>
      <c r="D1130" t="s">
        <v>1578</v>
      </c>
      <c r="F1130" t="s">
        <v>1577</v>
      </c>
      <c r="G1130" t="s">
        <v>16</v>
      </c>
      <c r="H1130" t="s">
        <v>15</v>
      </c>
      <c r="I1130" t="s">
        <v>1576</v>
      </c>
      <c r="J1130" t="s">
        <v>1575</v>
      </c>
      <c r="K1130" t="s">
        <v>1574</v>
      </c>
      <c r="L1130" t="s">
        <v>1573</v>
      </c>
      <c r="M1130" t="s">
        <v>128</v>
      </c>
      <c r="N1130">
        <v>5</v>
      </c>
      <c r="O1130" t="s">
        <v>1572</v>
      </c>
      <c r="P1130" t="s">
        <v>1571</v>
      </c>
      <c r="Q1130" t="s">
        <v>1570</v>
      </c>
      <c r="R1130" s="8">
        <v>34700</v>
      </c>
      <c r="S1130" s="9">
        <f t="shared" si="144"/>
        <v>1995</v>
      </c>
      <c r="T1130" s="9">
        <v>1995</v>
      </c>
      <c r="U1130" s="9">
        <f t="shared" si="145"/>
        <v>27</v>
      </c>
      <c r="V1130" s="8">
        <v>34700</v>
      </c>
      <c r="W1130" t="s">
        <v>1504</v>
      </c>
      <c r="X1130" s="2">
        <v>0.627</v>
      </c>
      <c r="Y1130" s="7">
        <f t="shared" si="142"/>
        <v>1.6737406903179305E-2</v>
      </c>
      <c r="AA1130">
        <v>9269851</v>
      </c>
      <c r="AB1130">
        <v>28435</v>
      </c>
      <c r="AD1130" t="s">
        <v>6</v>
      </c>
      <c r="AE1130">
        <v>33</v>
      </c>
      <c r="AF1130" s="6">
        <v>44256</v>
      </c>
      <c r="AH1130" t="s">
        <v>1569</v>
      </c>
      <c r="AI1130" t="s">
        <v>1568</v>
      </c>
      <c r="AK1130" t="s">
        <v>1567</v>
      </c>
      <c r="AL1130">
        <v>30</v>
      </c>
      <c r="AM1130" s="5">
        <f t="shared" si="146"/>
        <v>1.1111111111111112</v>
      </c>
      <c r="AN1130" s="4">
        <f t="shared" si="143"/>
        <v>1.6828642349278472E-3</v>
      </c>
      <c r="AO1130" s="3"/>
      <c r="AP1130">
        <v>0</v>
      </c>
      <c r="AR1130" t="s">
        <v>1</v>
      </c>
      <c r="AT1130" s="2">
        <v>2.121</v>
      </c>
      <c r="AU1130" s="1">
        <f t="shared" si="147"/>
        <v>1.2221044102703869</v>
      </c>
      <c r="AV1130" s="1">
        <f t="shared" si="148"/>
        <v>0.92101355690535769</v>
      </c>
      <c r="AW1130" s="1">
        <f t="shared" si="149"/>
        <v>0.61992270354032841</v>
      </c>
    </row>
    <row r="1131" spans="1:49" x14ac:dyDescent="0.2">
      <c r="A1131">
        <v>1129</v>
      </c>
      <c r="B1131" t="s">
        <v>1566</v>
      </c>
      <c r="C1131" t="s">
        <v>1565</v>
      </c>
      <c r="D1131">
        <v>926985195900322</v>
      </c>
      <c r="F1131" t="s">
        <v>1564</v>
      </c>
      <c r="G1131" t="s">
        <v>16</v>
      </c>
      <c r="H1131" t="s">
        <v>15</v>
      </c>
      <c r="I1131" t="s">
        <v>1563</v>
      </c>
      <c r="J1131">
        <v>60002306</v>
      </c>
      <c r="K1131" t="s">
        <v>1562</v>
      </c>
      <c r="L1131" t="s">
        <v>1561</v>
      </c>
      <c r="M1131" t="s">
        <v>329</v>
      </c>
      <c r="N1131">
        <v>2</v>
      </c>
      <c r="O1131" t="s">
        <v>1560</v>
      </c>
      <c r="P1131" t="s">
        <v>1559</v>
      </c>
      <c r="Q1131" t="s">
        <v>1558</v>
      </c>
      <c r="R1131" s="8">
        <v>34700</v>
      </c>
      <c r="S1131" s="9">
        <f t="shared" si="144"/>
        <v>1995</v>
      </c>
      <c r="T1131" s="9">
        <v>1995</v>
      </c>
      <c r="U1131" s="9">
        <f t="shared" si="145"/>
        <v>27</v>
      </c>
      <c r="V1131" s="8">
        <v>34700</v>
      </c>
      <c r="W1131" t="s">
        <v>1504</v>
      </c>
      <c r="X1131" s="2">
        <v>0.627</v>
      </c>
      <c r="Y1131" s="7">
        <f t="shared" si="142"/>
        <v>1.6737406903179305E-2</v>
      </c>
      <c r="AA1131">
        <v>9269851</v>
      </c>
      <c r="AB1131">
        <v>28435</v>
      </c>
      <c r="AD1131" t="s">
        <v>6</v>
      </c>
      <c r="AE1131">
        <v>33</v>
      </c>
      <c r="AF1131" s="6">
        <v>44256</v>
      </c>
      <c r="AH1131" t="s">
        <v>1557</v>
      </c>
      <c r="AI1131" t="s">
        <v>1556</v>
      </c>
      <c r="AK1131" t="s">
        <v>1555</v>
      </c>
      <c r="AL1131">
        <v>115</v>
      </c>
      <c r="AM1131" s="5">
        <f t="shared" si="146"/>
        <v>4.2592592592592595</v>
      </c>
      <c r="AN1131" s="4">
        <f t="shared" si="143"/>
        <v>6.4509795672234149E-3</v>
      </c>
      <c r="AO1131" s="3"/>
      <c r="AP1131">
        <v>0</v>
      </c>
      <c r="AQ1131" t="s">
        <v>1554</v>
      </c>
      <c r="AR1131" t="s">
        <v>1</v>
      </c>
      <c r="AS1131" t="s">
        <v>1553</v>
      </c>
      <c r="AT1131" s="2">
        <v>2.121</v>
      </c>
      <c r="AU1131" s="1">
        <f t="shared" si="147"/>
        <v>1.3651478702392539</v>
      </c>
      <c r="AV1131" s="1">
        <f t="shared" si="148"/>
        <v>1.1594193235201362</v>
      </c>
      <c r="AW1131" s="1">
        <f t="shared" si="149"/>
        <v>0.9536907768010181</v>
      </c>
    </row>
    <row r="1132" spans="1:49" x14ac:dyDescent="0.2">
      <c r="A1132">
        <v>1130</v>
      </c>
      <c r="B1132" t="s">
        <v>1552</v>
      </c>
      <c r="C1132" t="s">
        <v>1551</v>
      </c>
      <c r="D1132">
        <v>926985195900306</v>
      </c>
      <c r="F1132" t="s">
        <v>1550</v>
      </c>
      <c r="G1132" t="s">
        <v>16</v>
      </c>
      <c r="H1132" t="s">
        <v>15</v>
      </c>
      <c r="I1132" t="s">
        <v>1549</v>
      </c>
      <c r="J1132" t="s">
        <v>1548</v>
      </c>
      <c r="K1132" t="s">
        <v>1547</v>
      </c>
      <c r="L1132" t="s">
        <v>1546</v>
      </c>
      <c r="M1132" t="s">
        <v>1545</v>
      </c>
      <c r="N1132">
        <v>5</v>
      </c>
      <c r="O1132" t="s">
        <v>1544</v>
      </c>
      <c r="P1132" t="s">
        <v>1543</v>
      </c>
      <c r="Q1132" t="s">
        <v>1542</v>
      </c>
      <c r="R1132" s="8">
        <v>34700</v>
      </c>
      <c r="S1132" s="9">
        <f t="shared" si="144"/>
        <v>1995</v>
      </c>
      <c r="T1132" s="9">
        <v>1995</v>
      </c>
      <c r="U1132" s="9">
        <f t="shared" si="145"/>
        <v>27</v>
      </c>
      <c r="V1132" s="8">
        <v>34700</v>
      </c>
      <c r="W1132" t="s">
        <v>1504</v>
      </c>
      <c r="X1132" s="2">
        <v>0.627</v>
      </c>
      <c r="Y1132" s="7">
        <f t="shared" si="142"/>
        <v>1.6737406903179305E-2</v>
      </c>
      <c r="AA1132">
        <v>9269851</v>
      </c>
      <c r="AB1132">
        <v>28435</v>
      </c>
      <c r="AD1132" t="s">
        <v>6</v>
      </c>
      <c r="AE1132">
        <v>33</v>
      </c>
      <c r="AF1132" s="6">
        <v>44256</v>
      </c>
      <c r="AH1132" t="s">
        <v>1541</v>
      </c>
      <c r="AI1132" t="s">
        <v>1540</v>
      </c>
      <c r="AK1132" t="s">
        <v>1539</v>
      </c>
      <c r="AL1132">
        <v>23</v>
      </c>
      <c r="AM1132" s="5">
        <f t="shared" si="146"/>
        <v>0.85185185185185186</v>
      </c>
      <c r="AN1132" s="4">
        <f t="shared" si="143"/>
        <v>1.2901959134446828E-3</v>
      </c>
      <c r="AO1132" s="3"/>
      <c r="AP1132">
        <v>0</v>
      </c>
      <c r="AR1132" t="s">
        <v>1</v>
      </c>
      <c r="AT1132" s="2">
        <v>2.121</v>
      </c>
      <c r="AU1132" s="1">
        <f t="shared" si="147"/>
        <v>1.2103243606258918</v>
      </c>
      <c r="AV1132" s="1">
        <f t="shared" si="148"/>
        <v>0.90138014083119933</v>
      </c>
      <c r="AW1132" s="1">
        <f t="shared" si="149"/>
        <v>0.59243592103650689</v>
      </c>
    </row>
    <row r="1133" spans="1:49" x14ac:dyDescent="0.2">
      <c r="A1133">
        <v>1131</v>
      </c>
      <c r="B1133" t="s">
        <v>1538</v>
      </c>
      <c r="C1133" t="s">
        <v>1537</v>
      </c>
      <c r="D1133">
        <v>926985195900292</v>
      </c>
      <c r="F1133" t="s">
        <v>1536</v>
      </c>
      <c r="G1133" t="s">
        <v>16</v>
      </c>
      <c r="H1133" t="s">
        <v>15</v>
      </c>
      <c r="I1133" t="s">
        <v>1535</v>
      </c>
      <c r="J1133">
        <v>60008435</v>
      </c>
      <c r="K1133" t="s">
        <v>1534</v>
      </c>
      <c r="L1133" t="s">
        <v>1533</v>
      </c>
      <c r="M1133" t="s">
        <v>174</v>
      </c>
      <c r="N1133">
        <v>3</v>
      </c>
      <c r="O1133" t="s">
        <v>1532</v>
      </c>
      <c r="P1133" t="s">
        <v>1531</v>
      </c>
      <c r="Q1133" t="s">
        <v>1530</v>
      </c>
      <c r="R1133" s="8">
        <v>34700</v>
      </c>
      <c r="S1133" s="9">
        <f t="shared" si="144"/>
        <v>1995</v>
      </c>
      <c r="T1133" s="9">
        <v>1995</v>
      </c>
      <c r="U1133" s="9">
        <f t="shared" si="145"/>
        <v>27</v>
      </c>
      <c r="V1133" s="8">
        <v>34700</v>
      </c>
      <c r="W1133" t="s">
        <v>1504</v>
      </c>
      <c r="X1133" s="2">
        <v>0.627</v>
      </c>
      <c r="Y1133" s="7">
        <f t="shared" si="142"/>
        <v>1.6737406903179305E-2</v>
      </c>
      <c r="AA1133">
        <v>9269851</v>
      </c>
      <c r="AB1133">
        <v>28435</v>
      </c>
      <c r="AD1133" t="s">
        <v>6</v>
      </c>
      <c r="AE1133">
        <v>33</v>
      </c>
      <c r="AF1133" s="6">
        <v>44256</v>
      </c>
      <c r="AH1133" t="s">
        <v>1529</v>
      </c>
      <c r="AI1133" t="s">
        <v>1528</v>
      </c>
      <c r="AK1133" t="s">
        <v>1527</v>
      </c>
      <c r="AL1133">
        <v>16</v>
      </c>
      <c r="AM1133" s="5">
        <f t="shared" si="146"/>
        <v>0.59259259259259256</v>
      </c>
      <c r="AN1133" s="4">
        <f t="shared" si="143"/>
        <v>8.975275919615185E-4</v>
      </c>
      <c r="AO1133" s="3"/>
      <c r="AP1133">
        <v>0</v>
      </c>
      <c r="AR1133" t="s">
        <v>1</v>
      </c>
      <c r="AT1133" s="2">
        <v>2.121</v>
      </c>
      <c r="AU1133" s="1">
        <f t="shared" si="147"/>
        <v>1.1985443109813969</v>
      </c>
      <c r="AV1133" s="1">
        <f t="shared" si="148"/>
        <v>0.8817467247570413</v>
      </c>
      <c r="AW1133" s="1">
        <f t="shared" si="149"/>
        <v>0.56494913853268547</v>
      </c>
    </row>
    <row r="1134" spans="1:49" x14ac:dyDescent="0.2">
      <c r="A1134">
        <v>1132</v>
      </c>
      <c r="B1134" t="s">
        <v>1526</v>
      </c>
      <c r="C1134" t="s">
        <v>1525</v>
      </c>
      <c r="D1134">
        <v>926985195900284</v>
      </c>
      <c r="F1134" t="s">
        <v>1524</v>
      </c>
      <c r="G1134" t="s">
        <v>16</v>
      </c>
      <c r="H1134" t="s">
        <v>15</v>
      </c>
      <c r="I1134" t="s">
        <v>1523</v>
      </c>
      <c r="J1134">
        <v>60006051</v>
      </c>
      <c r="K1134" t="s">
        <v>1522</v>
      </c>
      <c r="L1134" t="s">
        <v>1521</v>
      </c>
      <c r="M1134" t="s">
        <v>11</v>
      </c>
      <c r="N1134">
        <v>1</v>
      </c>
      <c r="O1134" t="s">
        <v>1520</v>
      </c>
      <c r="P1134">
        <v>7005508584</v>
      </c>
      <c r="Q1134">
        <v>60006051</v>
      </c>
      <c r="R1134" s="8">
        <v>34700</v>
      </c>
      <c r="S1134" s="9">
        <f t="shared" si="144"/>
        <v>1995</v>
      </c>
      <c r="T1134" s="9">
        <v>1995</v>
      </c>
      <c r="U1134" s="9">
        <f t="shared" si="145"/>
        <v>27</v>
      </c>
      <c r="V1134" s="8">
        <v>34700</v>
      </c>
      <c r="W1134" t="s">
        <v>1504</v>
      </c>
      <c r="X1134" s="2">
        <v>0.627</v>
      </c>
      <c r="Y1134" s="7">
        <f t="shared" si="142"/>
        <v>1.6737406903179305E-2</v>
      </c>
      <c r="AA1134">
        <v>9269851</v>
      </c>
      <c r="AB1134">
        <v>28435</v>
      </c>
      <c r="AD1134" t="s">
        <v>6</v>
      </c>
      <c r="AE1134">
        <v>33</v>
      </c>
      <c r="AF1134" s="6">
        <v>44256</v>
      </c>
      <c r="AH1134" t="s">
        <v>1519</v>
      </c>
      <c r="AI1134" t="s">
        <v>1518</v>
      </c>
      <c r="AK1134" t="s">
        <v>1517</v>
      </c>
      <c r="AL1134">
        <v>86</v>
      </c>
      <c r="AM1134" s="5">
        <f t="shared" si="146"/>
        <v>3.1851851851851851</v>
      </c>
      <c r="AN1134" s="4">
        <f t="shared" si="143"/>
        <v>4.8242108067931616E-3</v>
      </c>
      <c r="AO1134" s="3"/>
      <c r="AP1134">
        <v>0</v>
      </c>
      <c r="AR1134" t="s">
        <v>1516</v>
      </c>
      <c r="AT1134" s="2">
        <v>2.121</v>
      </c>
      <c r="AU1134" s="1">
        <f t="shared" si="147"/>
        <v>1.3163448074263462</v>
      </c>
      <c r="AV1134" s="1">
        <f t="shared" si="148"/>
        <v>1.0780808854986235</v>
      </c>
      <c r="AW1134" s="1">
        <f t="shared" si="149"/>
        <v>0.8398169635709003</v>
      </c>
    </row>
    <row r="1135" spans="1:49" x14ac:dyDescent="0.2">
      <c r="A1135">
        <v>1133</v>
      </c>
      <c r="B1135" t="s">
        <v>1515</v>
      </c>
      <c r="C1135" t="s">
        <v>1514</v>
      </c>
      <c r="D1135" t="s">
        <v>1513</v>
      </c>
      <c r="F1135" t="s">
        <v>1512</v>
      </c>
      <c r="G1135" t="s">
        <v>16</v>
      </c>
      <c r="H1135" t="s">
        <v>15</v>
      </c>
      <c r="I1135" t="s">
        <v>1511</v>
      </c>
      <c r="J1135">
        <v>106639496</v>
      </c>
      <c r="K1135" t="s">
        <v>1510</v>
      </c>
      <c r="L1135" t="s">
        <v>1509</v>
      </c>
      <c r="M1135" t="s">
        <v>1508</v>
      </c>
      <c r="N1135">
        <v>4</v>
      </c>
      <c r="O1135" t="s">
        <v>1507</v>
      </c>
      <c r="P1135" t="s">
        <v>1506</v>
      </c>
      <c r="Q1135" t="s">
        <v>1505</v>
      </c>
      <c r="R1135" s="8">
        <v>34700</v>
      </c>
      <c r="S1135" s="9">
        <f t="shared" si="144"/>
        <v>1995</v>
      </c>
      <c r="T1135" s="9">
        <v>1995</v>
      </c>
      <c r="U1135" s="9">
        <f t="shared" si="145"/>
        <v>27</v>
      </c>
      <c r="V1135" s="8">
        <v>34700</v>
      </c>
      <c r="W1135" t="s">
        <v>1504</v>
      </c>
      <c r="X1135" s="2">
        <v>0.627</v>
      </c>
      <c r="Y1135" s="7">
        <f t="shared" si="142"/>
        <v>1.6737406903179305E-2</v>
      </c>
      <c r="AA1135">
        <v>9269851</v>
      </c>
      <c r="AB1135">
        <v>28435</v>
      </c>
      <c r="AD1135" t="s">
        <v>6</v>
      </c>
      <c r="AE1135">
        <v>33</v>
      </c>
      <c r="AF1135" s="6">
        <v>44256</v>
      </c>
      <c r="AH1135" s="10">
        <v>41821</v>
      </c>
      <c r="AI1135" t="s">
        <v>1503</v>
      </c>
      <c r="AK1135" t="s">
        <v>1502</v>
      </c>
      <c r="AL1135">
        <v>73</v>
      </c>
      <c r="AM1135" s="5">
        <f t="shared" si="146"/>
        <v>2.7037037037037037</v>
      </c>
      <c r="AN1135" s="4">
        <f t="shared" si="143"/>
        <v>4.0949696383244284E-3</v>
      </c>
      <c r="AO1135" s="3"/>
      <c r="AP1135">
        <v>0</v>
      </c>
      <c r="AR1135" t="s">
        <v>1</v>
      </c>
      <c r="AT1135" s="2">
        <v>2.121</v>
      </c>
      <c r="AU1135" s="1">
        <f t="shared" si="147"/>
        <v>1.294467572372284</v>
      </c>
      <c r="AV1135" s="1">
        <f t="shared" si="148"/>
        <v>1.0416188270751867</v>
      </c>
      <c r="AW1135" s="1">
        <f t="shared" si="149"/>
        <v>0.78877008177808905</v>
      </c>
    </row>
    <row r="1136" spans="1:49" x14ac:dyDescent="0.2">
      <c r="A1136">
        <v>1134</v>
      </c>
      <c r="B1136" t="s">
        <v>1501</v>
      </c>
      <c r="F1136" t="s">
        <v>1500</v>
      </c>
      <c r="G1136" t="s">
        <v>16</v>
      </c>
      <c r="H1136" t="s">
        <v>15</v>
      </c>
      <c r="I1136" t="s">
        <v>1499</v>
      </c>
      <c r="N1136">
        <v>2</v>
      </c>
      <c r="O1136" t="s">
        <v>1498</v>
      </c>
      <c r="P1136" t="s">
        <v>1497</v>
      </c>
      <c r="Q1136" t="s">
        <v>1496</v>
      </c>
      <c r="R1136" s="8">
        <v>34700</v>
      </c>
      <c r="S1136" s="9">
        <f t="shared" si="144"/>
        <v>1995</v>
      </c>
      <c r="T1136" s="9">
        <v>1995</v>
      </c>
      <c r="U1136" s="9">
        <f t="shared" si="145"/>
        <v>27</v>
      </c>
      <c r="V1136" s="8">
        <v>1995</v>
      </c>
      <c r="W1136" t="s">
        <v>1079</v>
      </c>
      <c r="X1136" s="2">
        <v>1.1779999999999999</v>
      </c>
      <c r="Y1136" s="7">
        <f t="shared" si="142"/>
        <v>3.1446037212033845E-2</v>
      </c>
      <c r="AA1136">
        <v>168033</v>
      </c>
      <c r="AB1136">
        <v>27965</v>
      </c>
      <c r="AD1136" t="s">
        <v>6</v>
      </c>
      <c r="AE1136">
        <v>60</v>
      </c>
      <c r="AF1136">
        <v>1</v>
      </c>
      <c r="AH1136" t="s">
        <v>1495</v>
      </c>
      <c r="AI1136" t="s">
        <v>1494</v>
      </c>
      <c r="AK1136" t="s">
        <v>1493</v>
      </c>
      <c r="AL1136">
        <v>69</v>
      </c>
      <c r="AM1136" s="5">
        <f t="shared" si="146"/>
        <v>2.5555555555555554</v>
      </c>
      <c r="AN1136" s="4">
        <f t="shared" si="143"/>
        <v>3.8705877403340484E-3</v>
      </c>
      <c r="AO1136" s="3"/>
      <c r="AP1136">
        <v>0</v>
      </c>
      <c r="AR1136" t="s">
        <v>1</v>
      </c>
      <c r="AT1136" s="2">
        <v>2.9279999999999999</v>
      </c>
      <c r="AU1136" s="1">
        <f t="shared" si="147"/>
        <v>2.3173402370523908</v>
      </c>
      <c r="AV1136" s="1">
        <f t="shared" si="148"/>
        <v>1.7658312476183946</v>
      </c>
      <c r="AW1136" s="1">
        <f t="shared" si="149"/>
        <v>1.2143222581843987</v>
      </c>
    </row>
    <row r="1137" spans="1:49" x14ac:dyDescent="0.2">
      <c r="A1137">
        <v>1135</v>
      </c>
      <c r="B1137" t="s">
        <v>1492</v>
      </c>
      <c r="C1137" t="s">
        <v>1491</v>
      </c>
      <c r="E1137">
        <v>10141885</v>
      </c>
      <c r="F1137" t="s">
        <v>1490</v>
      </c>
      <c r="G1137" t="s">
        <v>16</v>
      </c>
      <c r="H1137" t="s">
        <v>15</v>
      </c>
      <c r="I1137" t="s">
        <v>1489</v>
      </c>
      <c r="J1137">
        <v>60009254</v>
      </c>
      <c r="K1137" t="s">
        <v>1488</v>
      </c>
      <c r="L1137" t="s">
        <v>1487</v>
      </c>
      <c r="M1137" t="s">
        <v>11</v>
      </c>
      <c r="N1137">
        <v>1</v>
      </c>
      <c r="O1137" t="s">
        <v>1486</v>
      </c>
      <c r="P1137">
        <v>7102742002</v>
      </c>
      <c r="Q1137">
        <v>60009254</v>
      </c>
      <c r="R1137" s="8">
        <v>34700</v>
      </c>
      <c r="S1137" s="9">
        <f t="shared" si="144"/>
        <v>1995</v>
      </c>
      <c r="T1137" s="9">
        <v>1995</v>
      </c>
      <c r="U1137" s="9">
        <f t="shared" si="145"/>
        <v>27</v>
      </c>
      <c r="V1137" s="8" t="s">
        <v>1485</v>
      </c>
      <c r="W1137" t="s">
        <v>1484</v>
      </c>
      <c r="X1137" s="2" t="s">
        <v>20</v>
      </c>
      <c r="Y1137" s="7" t="e">
        <f t="shared" si="142"/>
        <v>#VALUE!</v>
      </c>
      <c r="AA1137">
        <v>3638855</v>
      </c>
      <c r="AB1137">
        <v>16338</v>
      </c>
      <c r="AC1137">
        <v>15503275</v>
      </c>
      <c r="AD1137" t="s">
        <v>6</v>
      </c>
      <c r="AE1137">
        <v>20</v>
      </c>
      <c r="AF1137">
        <v>2</v>
      </c>
      <c r="AH1137" t="s">
        <v>1483</v>
      </c>
      <c r="AI1137" t="s">
        <v>1482</v>
      </c>
      <c r="AJ1137" t="s">
        <v>1481</v>
      </c>
      <c r="AK1137" t="s">
        <v>1480</v>
      </c>
      <c r="AL1137">
        <v>1</v>
      </c>
      <c r="AM1137" s="5">
        <f t="shared" si="146"/>
        <v>3.7037037037037035E-2</v>
      </c>
      <c r="AN1137" s="4">
        <f t="shared" si="143"/>
        <v>5.6095474497594906E-5</v>
      </c>
      <c r="AO1137" s="3"/>
      <c r="AP1137">
        <v>0</v>
      </c>
      <c r="AR1137" t="s">
        <v>1</v>
      </c>
      <c r="AT1137" s="2" t="s">
        <v>20</v>
      </c>
      <c r="AU1137" s="1" t="e">
        <f t="shared" si="147"/>
        <v>#VALUE!</v>
      </c>
      <c r="AV1137" s="1" t="e">
        <f t="shared" si="148"/>
        <v>#VALUE!</v>
      </c>
      <c r="AW1137" s="1" t="e">
        <f t="shared" si="149"/>
        <v>#VALUE!</v>
      </c>
    </row>
    <row r="1138" spans="1:49" x14ac:dyDescent="0.2">
      <c r="A1138">
        <v>1136</v>
      </c>
      <c r="B1138" t="s">
        <v>1479</v>
      </c>
      <c r="C1138" t="s">
        <v>1478</v>
      </c>
      <c r="D1138" t="s">
        <v>1477</v>
      </c>
      <c r="F1138" t="s">
        <v>1476</v>
      </c>
      <c r="G1138" t="s">
        <v>16</v>
      </c>
      <c r="H1138" t="s">
        <v>15</v>
      </c>
      <c r="I1138" t="s">
        <v>1475</v>
      </c>
      <c r="J1138">
        <v>60031855</v>
      </c>
      <c r="K1138" t="s">
        <v>1474</v>
      </c>
      <c r="L1138" t="s">
        <v>1473</v>
      </c>
      <c r="M1138" t="s">
        <v>1472</v>
      </c>
      <c r="N1138">
        <v>2</v>
      </c>
      <c r="O1138" t="s">
        <v>1471</v>
      </c>
      <c r="P1138" t="s">
        <v>1470</v>
      </c>
      <c r="Q1138" t="s">
        <v>1469</v>
      </c>
      <c r="R1138" s="8">
        <v>34700</v>
      </c>
      <c r="S1138" s="9">
        <f t="shared" si="144"/>
        <v>1995</v>
      </c>
      <c r="T1138" s="9">
        <v>1995</v>
      </c>
      <c r="U1138" s="9">
        <f t="shared" si="145"/>
        <v>27</v>
      </c>
      <c r="V1138" s="8">
        <v>34731</v>
      </c>
      <c r="W1138" t="s">
        <v>1468</v>
      </c>
      <c r="X1138" s="2">
        <v>1.77</v>
      </c>
      <c r="Y1138" s="7">
        <f t="shared" si="142"/>
        <v>4.7249139104668859E-2</v>
      </c>
      <c r="AA1138">
        <v>121606</v>
      </c>
      <c r="AB1138">
        <v>14536</v>
      </c>
      <c r="AD1138" t="s">
        <v>6</v>
      </c>
      <c r="AE1138">
        <v>167</v>
      </c>
      <c r="AF1138">
        <v>2</v>
      </c>
      <c r="AH1138" t="s">
        <v>1467</v>
      </c>
      <c r="AI1138" t="s">
        <v>1466</v>
      </c>
      <c r="AK1138" t="s">
        <v>1465</v>
      </c>
      <c r="AL1138">
        <v>62</v>
      </c>
      <c r="AM1138" s="5">
        <f t="shared" si="146"/>
        <v>2.2962962962962963</v>
      </c>
      <c r="AN1138" s="4">
        <f t="shared" si="143"/>
        <v>3.477919418850884E-3</v>
      </c>
      <c r="AO1138" s="3"/>
      <c r="AP1138">
        <v>1</v>
      </c>
      <c r="AR1138" t="s">
        <v>1</v>
      </c>
      <c r="AT1138" s="2">
        <v>3.5819999999999999</v>
      </c>
      <c r="AU1138" s="1">
        <f t="shared" si="147"/>
        <v>3.4117773198923467</v>
      </c>
      <c r="AV1138" s="1">
        <f t="shared" si="148"/>
        <v>2.5363529261759874</v>
      </c>
      <c r="AW1138" s="1">
        <f t="shared" si="149"/>
        <v>1.6609285324596275</v>
      </c>
    </row>
    <row r="1139" spans="1:49" x14ac:dyDescent="0.2">
      <c r="A1139">
        <v>1137</v>
      </c>
      <c r="B1139" t="s">
        <v>1464</v>
      </c>
      <c r="C1139" t="s">
        <v>1463</v>
      </c>
      <c r="D1139" t="s">
        <v>1462</v>
      </c>
      <c r="F1139" t="s">
        <v>1461</v>
      </c>
      <c r="G1139" t="s">
        <v>16</v>
      </c>
      <c r="H1139" t="s">
        <v>15</v>
      </c>
      <c r="I1139" t="s">
        <v>1460</v>
      </c>
      <c r="J1139">
        <v>60031004</v>
      </c>
      <c r="K1139" t="s">
        <v>1459</v>
      </c>
      <c r="L1139" t="s">
        <v>1458</v>
      </c>
      <c r="M1139" t="s">
        <v>583</v>
      </c>
      <c r="N1139">
        <v>2</v>
      </c>
      <c r="O1139" t="s">
        <v>1457</v>
      </c>
      <c r="P1139" t="s">
        <v>1456</v>
      </c>
      <c r="Q1139" t="s">
        <v>1455</v>
      </c>
      <c r="R1139" s="8">
        <v>34700</v>
      </c>
      <c r="S1139" s="9">
        <f t="shared" si="144"/>
        <v>1995</v>
      </c>
      <c r="T1139" s="9">
        <v>1995</v>
      </c>
      <c r="U1139" s="9">
        <f t="shared" si="145"/>
        <v>27</v>
      </c>
      <c r="V1139" s="8">
        <v>34731</v>
      </c>
      <c r="W1139" t="s">
        <v>1454</v>
      </c>
      <c r="X1139" s="2">
        <v>0.58399999999999996</v>
      </c>
      <c r="Y1139" s="7">
        <f t="shared" si="142"/>
        <v>1.5589546461653453E-2</v>
      </c>
      <c r="AA1139">
        <v>408166</v>
      </c>
      <c r="AB1139">
        <v>19057</v>
      </c>
      <c r="AD1139" t="s">
        <v>6</v>
      </c>
      <c r="AE1139">
        <v>27</v>
      </c>
      <c r="AF1139">
        <v>1</v>
      </c>
      <c r="AH1139" t="s">
        <v>1453</v>
      </c>
      <c r="AI1139" t="s">
        <v>1452</v>
      </c>
      <c r="AJ1139" t="s">
        <v>1451</v>
      </c>
      <c r="AK1139" t="s">
        <v>1450</v>
      </c>
      <c r="AL1139">
        <v>18</v>
      </c>
      <c r="AM1139" s="5">
        <f t="shared" si="146"/>
        <v>0.66666666666666663</v>
      </c>
      <c r="AN1139" s="4">
        <f t="shared" si="143"/>
        <v>1.0097185409567082E-3</v>
      </c>
      <c r="AO1139" s="3"/>
      <c r="AP1139">
        <v>0</v>
      </c>
      <c r="AR1139" t="s">
        <v>1</v>
      </c>
      <c r="AT1139" s="2" t="s">
        <v>20</v>
      </c>
      <c r="AU1139" s="1">
        <f t="shared" si="147"/>
        <v>1.1215598085444429</v>
      </c>
      <c r="AV1139" s="1">
        <f t="shared" si="148"/>
        <v>0.82996325013050798</v>
      </c>
      <c r="AW1139" s="1">
        <f t="shared" si="149"/>
        <v>0.53836669171657314</v>
      </c>
    </row>
    <row r="1140" spans="1:49" x14ac:dyDescent="0.2">
      <c r="A1140">
        <v>1138</v>
      </c>
      <c r="B1140" t="s">
        <v>1449</v>
      </c>
      <c r="C1140" t="s">
        <v>1448</v>
      </c>
      <c r="E1140">
        <v>7714374</v>
      </c>
      <c r="F1140" t="s">
        <v>1447</v>
      </c>
      <c r="G1140" t="s">
        <v>16</v>
      </c>
      <c r="H1140" t="s">
        <v>15</v>
      </c>
      <c r="I1140" t="s">
        <v>1446</v>
      </c>
      <c r="J1140" t="s">
        <v>1445</v>
      </c>
      <c r="K1140" t="s">
        <v>1444</v>
      </c>
      <c r="L1140" t="s">
        <v>1443</v>
      </c>
      <c r="M1140" t="s">
        <v>1442</v>
      </c>
      <c r="N1140">
        <v>7</v>
      </c>
      <c r="O1140" t="s">
        <v>1441</v>
      </c>
      <c r="P1140" t="s">
        <v>1440</v>
      </c>
      <c r="Q1140" t="s">
        <v>1439</v>
      </c>
      <c r="R1140" s="8">
        <v>34700</v>
      </c>
      <c r="S1140" s="9">
        <f t="shared" si="144"/>
        <v>1995</v>
      </c>
      <c r="T1140" s="9">
        <v>1995</v>
      </c>
      <c r="U1140" s="9">
        <f t="shared" si="145"/>
        <v>27</v>
      </c>
      <c r="V1140" s="8">
        <v>1995</v>
      </c>
      <c r="W1140" t="s">
        <v>805</v>
      </c>
      <c r="X1140" s="2">
        <v>0.89600000000000002</v>
      </c>
      <c r="Y1140" s="7">
        <f t="shared" si="142"/>
        <v>2.3918208269934065E-2</v>
      </c>
      <c r="AA1140">
        <v>2656736</v>
      </c>
      <c r="AB1140">
        <v>29901</v>
      </c>
      <c r="AD1140" t="s">
        <v>6</v>
      </c>
      <c r="AE1140">
        <v>11</v>
      </c>
      <c r="AF1140">
        <v>1</v>
      </c>
      <c r="AH1140" t="s">
        <v>1438</v>
      </c>
      <c r="AI1140" t="s">
        <v>1437</v>
      </c>
      <c r="AJ1140" t="s">
        <v>1436</v>
      </c>
      <c r="AK1140" t="s">
        <v>1435</v>
      </c>
      <c r="AL1140">
        <v>14</v>
      </c>
      <c r="AM1140" s="5">
        <f t="shared" si="146"/>
        <v>0.51851851851851849</v>
      </c>
      <c r="AN1140" s="4">
        <f t="shared" si="143"/>
        <v>7.853366429663287E-4</v>
      </c>
      <c r="AO1140" s="3"/>
      <c r="AP1140">
        <v>0</v>
      </c>
      <c r="AR1140" t="s">
        <v>1</v>
      </c>
      <c r="AT1140" s="2">
        <v>3.9140000000000001</v>
      </c>
      <c r="AU1140" s="1">
        <f t="shared" si="147"/>
        <v>1.6978346781843741</v>
      </c>
      <c r="AV1140" s="1">
        <f t="shared" si="148"/>
        <v>1.2351772456450196</v>
      </c>
      <c r="AW1140" s="1">
        <f t="shared" si="149"/>
        <v>0.77251981310566487</v>
      </c>
    </row>
    <row r="1141" spans="1:49" x14ac:dyDescent="0.2">
      <c r="A1141">
        <v>1139</v>
      </c>
      <c r="B1141" t="s">
        <v>1434</v>
      </c>
      <c r="C1141" t="s">
        <v>1433</v>
      </c>
      <c r="E1141">
        <v>7882980</v>
      </c>
      <c r="F1141" t="s">
        <v>1432</v>
      </c>
      <c r="G1141" t="s">
        <v>16</v>
      </c>
      <c r="H1141" t="s">
        <v>15</v>
      </c>
      <c r="I1141" t="s">
        <v>1431</v>
      </c>
      <c r="J1141">
        <v>60021121</v>
      </c>
      <c r="K1141" t="s">
        <v>1430</v>
      </c>
      <c r="L1141" t="s">
        <v>1429</v>
      </c>
      <c r="M1141" t="s">
        <v>11</v>
      </c>
      <c r="N1141">
        <v>4</v>
      </c>
      <c r="O1141" t="s">
        <v>1428</v>
      </c>
      <c r="P1141" t="s">
        <v>1427</v>
      </c>
      <c r="Q1141" t="s">
        <v>1426</v>
      </c>
      <c r="R1141" s="8">
        <v>34700</v>
      </c>
      <c r="S1141" s="9">
        <f t="shared" si="144"/>
        <v>1995</v>
      </c>
      <c r="T1141" s="9">
        <v>1995</v>
      </c>
      <c r="U1141" s="9">
        <f t="shared" si="145"/>
        <v>27</v>
      </c>
      <c r="V1141" s="8">
        <v>1995</v>
      </c>
      <c r="W1141" t="s">
        <v>1425</v>
      </c>
      <c r="X1141" s="2">
        <v>7.484</v>
      </c>
      <c r="Y1141" s="7">
        <f t="shared" si="142"/>
        <v>0.19978110568324392</v>
      </c>
      <c r="AA1141">
        <v>2614189</v>
      </c>
      <c r="AB1141">
        <v>17435</v>
      </c>
      <c r="AD1141" t="s">
        <v>6</v>
      </c>
      <c r="AE1141">
        <v>14</v>
      </c>
      <c r="AF1141">
        <v>4</v>
      </c>
      <c r="AH1141" t="s">
        <v>1424</v>
      </c>
      <c r="AI1141" t="s">
        <v>1423</v>
      </c>
      <c r="AJ1141" t="s">
        <v>1422</v>
      </c>
      <c r="AK1141" t="s">
        <v>1421</v>
      </c>
      <c r="AL1141">
        <v>38</v>
      </c>
      <c r="AM1141" s="5">
        <f t="shared" si="146"/>
        <v>1.4074074074074074</v>
      </c>
      <c r="AN1141" s="4">
        <f t="shared" si="143"/>
        <v>2.1316280309086064E-3</v>
      </c>
      <c r="AO1141" s="3"/>
      <c r="AP1141">
        <v>0</v>
      </c>
      <c r="AQ1141" t="s">
        <v>1087</v>
      </c>
      <c r="AR1141" t="s">
        <v>1420</v>
      </c>
      <c r="AS1141" t="s">
        <v>1085</v>
      </c>
      <c r="AT1141" s="2">
        <v>11.598000000000001</v>
      </c>
      <c r="AU1141" s="1">
        <f t="shared" si="147"/>
        <v>14.048626238754331</v>
      </c>
      <c r="AV1141" s="1">
        <f t="shared" si="148"/>
        <v>10.095636685707627</v>
      </c>
      <c r="AW1141" s="1">
        <f t="shared" si="149"/>
        <v>6.1426471326609198</v>
      </c>
    </row>
    <row r="1142" spans="1:49" x14ac:dyDescent="0.2">
      <c r="A1142">
        <v>1140</v>
      </c>
      <c r="B1142" t="s">
        <v>1419</v>
      </c>
      <c r="C1142" t="s">
        <v>1418</v>
      </c>
      <c r="E1142">
        <v>7790730</v>
      </c>
      <c r="F1142" t="s">
        <v>1417</v>
      </c>
      <c r="G1142" t="s">
        <v>16</v>
      </c>
      <c r="H1142" t="s">
        <v>15</v>
      </c>
      <c r="I1142" t="s">
        <v>1416</v>
      </c>
      <c r="J1142" t="s">
        <v>1415</v>
      </c>
      <c r="K1142" t="s">
        <v>1414</v>
      </c>
      <c r="L1142" t="s">
        <v>1413</v>
      </c>
      <c r="M1142" t="s">
        <v>128</v>
      </c>
      <c r="N1142">
        <v>4</v>
      </c>
      <c r="O1142" t="s">
        <v>1412</v>
      </c>
      <c r="P1142" t="s">
        <v>1411</v>
      </c>
      <c r="Q1142" t="s">
        <v>1410</v>
      </c>
      <c r="R1142" s="8">
        <v>34700</v>
      </c>
      <c r="S1142" s="9">
        <f t="shared" si="144"/>
        <v>1995</v>
      </c>
      <c r="T1142" s="9">
        <v>1995</v>
      </c>
      <c r="U1142" s="9">
        <f t="shared" si="145"/>
        <v>27</v>
      </c>
      <c r="V1142" s="8">
        <v>1995</v>
      </c>
      <c r="W1142" t="s">
        <v>805</v>
      </c>
      <c r="X1142" s="2">
        <v>0.89600000000000002</v>
      </c>
      <c r="Y1142" s="7">
        <f t="shared" si="142"/>
        <v>2.3918208269934065E-2</v>
      </c>
      <c r="AA1142">
        <v>2656736</v>
      </c>
      <c r="AB1142">
        <v>29901</v>
      </c>
      <c r="AD1142" t="s">
        <v>6</v>
      </c>
      <c r="AE1142">
        <v>11</v>
      </c>
      <c r="AF1142">
        <v>2</v>
      </c>
      <c r="AH1142" t="s">
        <v>1409</v>
      </c>
      <c r="AI1142" t="s">
        <v>1408</v>
      </c>
      <c r="AJ1142" t="s">
        <v>1407</v>
      </c>
      <c r="AK1142" t="s">
        <v>1406</v>
      </c>
      <c r="AL1142">
        <v>29</v>
      </c>
      <c r="AM1142" s="5">
        <f t="shared" si="146"/>
        <v>1.0740740740740742</v>
      </c>
      <c r="AN1142" s="4">
        <f t="shared" si="143"/>
        <v>1.6267687604302524E-3</v>
      </c>
      <c r="AO1142" s="3"/>
      <c r="AP1142">
        <v>0</v>
      </c>
      <c r="AR1142" t="s">
        <v>1</v>
      </c>
      <c r="AS1142" t="s">
        <v>1405</v>
      </c>
      <c r="AT1142" s="2">
        <v>3.9140000000000001</v>
      </c>
      <c r="AU1142" s="1">
        <f t="shared" si="147"/>
        <v>1.723077641708292</v>
      </c>
      <c r="AV1142" s="1">
        <f t="shared" si="148"/>
        <v>1.2772488515182159</v>
      </c>
      <c r="AW1142" s="1">
        <f t="shared" si="149"/>
        <v>0.8314200613281395</v>
      </c>
    </row>
    <row r="1143" spans="1:49" x14ac:dyDescent="0.2">
      <c r="A1143">
        <v>1141</v>
      </c>
      <c r="B1143" t="s">
        <v>1404</v>
      </c>
      <c r="C1143" t="s">
        <v>1403</v>
      </c>
      <c r="E1143">
        <v>7892602</v>
      </c>
      <c r="F1143" t="s">
        <v>1402</v>
      </c>
      <c r="G1143" t="s">
        <v>16</v>
      </c>
      <c r="H1143" t="s">
        <v>15</v>
      </c>
      <c r="I1143" t="s">
        <v>1401</v>
      </c>
      <c r="J1143">
        <v>60015184</v>
      </c>
      <c r="K1143" t="s">
        <v>1400</v>
      </c>
      <c r="L1143" t="s">
        <v>1399</v>
      </c>
      <c r="M1143" t="s">
        <v>1398</v>
      </c>
      <c r="N1143">
        <v>3</v>
      </c>
      <c r="O1143" t="s">
        <v>1397</v>
      </c>
      <c r="P1143" t="s">
        <v>1396</v>
      </c>
      <c r="Q1143" t="s">
        <v>1395</v>
      </c>
      <c r="R1143" s="8">
        <v>34700</v>
      </c>
      <c r="S1143" s="9">
        <f t="shared" si="144"/>
        <v>1995</v>
      </c>
      <c r="T1143" s="9">
        <v>1995</v>
      </c>
      <c r="U1143" s="9">
        <f t="shared" si="145"/>
        <v>27</v>
      </c>
      <c r="V1143" s="8">
        <v>1995</v>
      </c>
      <c r="W1143" t="s">
        <v>1394</v>
      </c>
      <c r="X1143" s="2">
        <v>12.555999999999999</v>
      </c>
      <c r="Y1143" s="7">
        <f t="shared" si="142"/>
        <v>0.33517524892554923</v>
      </c>
      <c r="AA1143">
        <v>368075</v>
      </c>
      <c r="AB1143">
        <v>23571</v>
      </c>
      <c r="AD1143" t="s">
        <v>6</v>
      </c>
      <c r="AE1143">
        <v>67</v>
      </c>
      <c r="AF1143">
        <v>5205</v>
      </c>
      <c r="AH1143" t="s">
        <v>1393</v>
      </c>
      <c r="AI1143" t="s">
        <v>1392</v>
      </c>
      <c r="AK1143" t="s">
        <v>1391</v>
      </c>
      <c r="AL1143">
        <v>1214</v>
      </c>
      <c r="AM1143" s="5">
        <f t="shared" si="146"/>
        <v>44.962962962962962</v>
      </c>
      <c r="AN1143" s="4">
        <f t="shared" si="143"/>
        <v>6.8099906040080219E-2</v>
      </c>
      <c r="AO1143" s="3"/>
      <c r="AP1143">
        <v>0</v>
      </c>
      <c r="AR1143" t="s">
        <v>1</v>
      </c>
      <c r="AT1143" s="2">
        <v>47.728000000000002</v>
      </c>
      <c r="AU1143" s="1">
        <f t="shared" si="147"/>
        <v>25.505264605990853</v>
      </c>
      <c r="AV1143" s="1">
        <f t="shared" si="148"/>
        <v>20.163757748281473</v>
      </c>
      <c r="AW1143" s="1">
        <f t="shared" si="149"/>
        <v>14.822250890572091</v>
      </c>
    </row>
    <row r="1144" spans="1:49" x14ac:dyDescent="0.2">
      <c r="A1144">
        <v>1142</v>
      </c>
      <c r="B1144" t="s">
        <v>1390</v>
      </c>
      <c r="C1144" t="s">
        <v>1389</v>
      </c>
      <c r="E1144">
        <v>7596278</v>
      </c>
      <c r="F1144" t="s">
        <v>1388</v>
      </c>
      <c r="G1144" t="s">
        <v>16</v>
      </c>
      <c r="H1144" t="s">
        <v>15</v>
      </c>
      <c r="I1144" t="s">
        <v>1387</v>
      </c>
      <c r="J1144">
        <v>60025310</v>
      </c>
      <c r="K1144" t="s">
        <v>1386</v>
      </c>
      <c r="L1144" t="s">
        <v>1385</v>
      </c>
      <c r="M1144" t="s">
        <v>56</v>
      </c>
      <c r="N1144">
        <v>2</v>
      </c>
      <c r="O1144" t="s">
        <v>1384</v>
      </c>
      <c r="P1144" t="s">
        <v>1383</v>
      </c>
      <c r="Q1144" t="s">
        <v>1382</v>
      </c>
      <c r="R1144" s="8">
        <v>34700</v>
      </c>
      <c r="S1144" s="9">
        <f t="shared" si="144"/>
        <v>1995</v>
      </c>
      <c r="T1144" s="9">
        <v>1995</v>
      </c>
      <c r="U1144" s="9">
        <f t="shared" si="145"/>
        <v>27</v>
      </c>
      <c r="V1144" s="8">
        <v>34820</v>
      </c>
      <c r="W1144" t="s">
        <v>1381</v>
      </c>
      <c r="X1144" s="2">
        <v>1.696</v>
      </c>
      <c r="Y1144" s="7">
        <f t="shared" si="142"/>
        <v>4.5273751368089483E-2</v>
      </c>
      <c r="AA1144">
        <v>7403194</v>
      </c>
      <c r="AB1144">
        <v>17267</v>
      </c>
      <c r="AC1144">
        <v>15222594</v>
      </c>
      <c r="AD1144" t="s">
        <v>6</v>
      </c>
      <c r="AE1144">
        <v>33</v>
      </c>
      <c r="AF1144">
        <v>5</v>
      </c>
      <c r="AH1144" t="s">
        <v>1380</v>
      </c>
      <c r="AI1144" t="s">
        <v>1379</v>
      </c>
      <c r="AJ1144" t="s">
        <v>1378</v>
      </c>
      <c r="AK1144" t="s">
        <v>1377</v>
      </c>
      <c r="AL1144">
        <v>29</v>
      </c>
      <c r="AM1144" s="5">
        <f t="shared" si="146"/>
        <v>1.0740740740740742</v>
      </c>
      <c r="AN1144" s="4">
        <f t="shared" si="143"/>
        <v>1.6267687604302524E-3</v>
      </c>
      <c r="AO1144" s="3"/>
      <c r="AP1144">
        <v>0</v>
      </c>
      <c r="AR1144" t="s">
        <v>1</v>
      </c>
      <c r="AT1144" s="2">
        <v>4.6680000000000001</v>
      </c>
      <c r="AU1144" s="1">
        <f t="shared" si="147"/>
        <v>3.2179656585791716</v>
      </c>
      <c r="AV1144" s="1">
        <f t="shared" si="148"/>
        <v>2.3450260064259867</v>
      </c>
      <c r="AW1144" s="1">
        <f t="shared" si="149"/>
        <v>1.4720863542728022</v>
      </c>
    </row>
    <row r="1145" spans="1:49" x14ac:dyDescent="0.2">
      <c r="A1145">
        <v>1143</v>
      </c>
      <c r="B1145" t="s">
        <v>1376</v>
      </c>
      <c r="C1145" t="s">
        <v>1375</v>
      </c>
      <c r="E1145">
        <v>7721996</v>
      </c>
      <c r="F1145" t="s">
        <v>1374</v>
      </c>
      <c r="G1145" t="s">
        <v>16</v>
      </c>
      <c r="H1145" t="s">
        <v>15</v>
      </c>
      <c r="I1145" t="s">
        <v>1373</v>
      </c>
      <c r="J1145">
        <v>60030718</v>
      </c>
      <c r="K1145" t="s">
        <v>741</v>
      </c>
      <c r="L1145" t="s">
        <v>740</v>
      </c>
      <c r="M1145" t="s">
        <v>56</v>
      </c>
      <c r="N1145">
        <v>2</v>
      </c>
      <c r="O1145" t="s">
        <v>1372</v>
      </c>
      <c r="P1145" t="s">
        <v>1371</v>
      </c>
      <c r="Q1145" t="s">
        <v>737</v>
      </c>
      <c r="R1145" s="8">
        <v>34700</v>
      </c>
      <c r="S1145" s="9">
        <f t="shared" si="144"/>
        <v>1995</v>
      </c>
      <c r="T1145" s="9">
        <v>1995</v>
      </c>
      <c r="U1145" s="9">
        <f t="shared" si="145"/>
        <v>27</v>
      </c>
      <c r="V1145" s="8">
        <v>34736</v>
      </c>
      <c r="W1145" t="s">
        <v>855</v>
      </c>
      <c r="X1145" s="2">
        <v>1.855</v>
      </c>
      <c r="Y1145" s="7">
        <f t="shared" si="142"/>
        <v>4.9518165558847867E-2</v>
      </c>
      <c r="AA1145">
        <v>219967</v>
      </c>
      <c r="AB1145">
        <v>16689</v>
      </c>
      <c r="AC1145">
        <v>10969861</v>
      </c>
      <c r="AD1145" t="s">
        <v>6</v>
      </c>
      <c r="AE1145">
        <v>352</v>
      </c>
      <c r="AF1145">
        <v>2</v>
      </c>
      <c r="AH1145" t="s">
        <v>1370</v>
      </c>
      <c r="AI1145" t="s">
        <v>1369</v>
      </c>
      <c r="AJ1145" t="s">
        <v>1368</v>
      </c>
      <c r="AK1145" t="s">
        <v>1367</v>
      </c>
      <c r="AL1145">
        <v>20</v>
      </c>
      <c r="AM1145" s="5">
        <f t="shared" si="146"/>
        <v>0.7407407407407407</v>
      </c>
      <c r="AN1145" s="4">
        <f t="shared" si="143"/>
        <v>1.121909489951898E-3</v>
      </c>
      <c r="AO1145" s="3"/>
      <c r="AP1145">
        <v>0</v>
      </c>
      <c r="AR1145" t="s">
        <v>1</v>
      </c>
      <c r="AT1145" s="2">
        <v>3.2149999999999999</v>
      </c>
      <c r="AU1145" s="1">
        <f t="shared" si="147"/>
        <v>3.4999288738179075</v>
      </c>
      <c r="AV1145" s="1">
        <f t="shared" si="148"/>
        <v>2.5320037524399881</v>
      </c>
      <c r="AW1145" s="1">
        <f t="shared" si="149"/>
        <v>1.5640786310620687</v>
      </c>
    </row>
    <row r="1146" spans="1:49" x14ac:dyDescent="0.2">
      <c r="A1146">
        <v>1144</v>
      </c>
      <c r="B1146" t="s">
        <v>1366</v>
      </c>
      <c r="C1146" t="s">
        <v>1365</v>
      </c>
      <c r="D1146" t="s">
        <v>1364</v>
      </c>
      <c r="E1146">
        <v>7756528</v>
      </c>
      <c r="F1146" t="s">
        <v>1363</v>
      </c>
      <c r="G1146" t="s">
        <v>16</v>
      </c>
      <c r="H1146" t="s">
        <v>15</v>
      </c>
      <c r="I1146" t="s">
        <v>1362</v>
      </c>
      <c r="J1146">
        <v>60021331</v>
      </c>
      <c r="K1146" t="s">
        <v>1361</v>
      </c>
      <c r="L1146" t="s">
        <v>1215</v>
      </c>
      <c r="M1146" t="s">
        <v>1214</v>
      </c>
      <c r="N1146">
        <v>2</v>
      </c>
      <c r="O1146" t="s">
        <v>1360</v>
      </c>
      <c r="P1146" t="s">
        <v>1359</v>
      </c>
      <c r="Q1146" t="s">
        <v>1358</v>
      </c>
      <c r="R1146" s="8">
        <v>34700</v>
      </c>
      <c r="S1146" s="9">
        <f t="shared" si="144"/>
        <v>1995</v>
      </c>
      <c r="T1146" s="9">
        <v>1995</v>
      </c>
      <c r="U1146" s="9">
        <f t="shared" si="145"/>
        <v>27</v>
      </c>
      <c r="V1146" s="8">
        <v>1995</v>
      </c>
      <c r="W1146" t="s">
        <v>777</v>
      </c>
      <c r="X1146" s="2">
        <v>1.7130000000000001</v>
      </c>
      <c r="Y1146" s="7">
        <f t="shared" si="142"/>
        <v>4.5727556658925285E-2</v>
      </c>
      <c r="AA1146">
        <v>63495</v>
      </c>
      <c r="AB1146">
        <v>14859</v>
      </c>
      <c r="AD1146" t="s">
        <v>6</v>
      </c>
      <c r="AE1146">
        <v>68</v>
      </c>
      <c r="AF1146">
        <v>3</v>
      </c>
      <c r="AH1146" t="s">
        <v>1357</v>
      </c>
      <c r="AI1146" t="s">
        <v>1356</v>
      </c>
      <c r="AK1146" t="s">
        <v>1355</v>
      </c>
      <c r="AL1146">
        <v>63</v>
      </c>
      <c r="AM1146" s="5">
        <f t="shared" si="146"/>
        <v>2.3333333333333335</v>
      </c>
      <c r="AN1146" s="4">
        <f t="shared" si="143"/>
        <v>3.5340148933484792E-3</v>
      </c>
      <c r="AO1146" s="3"/>
      <c r="AP1146">
        <v>1</v>
      </c>
      <c r="AQ1146" t="s">
        <v>1354</v>
      </c>
      <c r="AR1146" t="s">
        <v>1353</v>
      </c>
      <c r="AS1146" t="s">
        <v>1352</v>
      </c>
      <c r="AT1146" s="2">
        <v>4.0330000000000004</v>
      </c>
      <c r="AU1146" s="1">
        <f t="shared" si="147"/>
        <v>3.3069494129252246</v>
      </c>
      <c r="AV1146" s="1">
        <f t="shared" si="148"/>
        <v>2.4630785776136883</v>
      </c>
      <c r="AW1146" s="1">
        <f t="shared" si="149"/>
        <v>1.619207742302152</v>
      </c>
    </row>
    <row r="1147" spans="1:49" x14ac:dyDescent="0.2">
      <c r="A1147">
        <v>1145</v>
      </c>
      <c r="B1147" t="s">
        <v>1351</v>
      </c>
      <c r="E1147">
        <v>7739859</v>
      </c>
      <c r="F1147" t="s">
        <v>1350</v>
      </c>
      <c r="G1147" t="s">
        <v>16</v>
      </c>
      <c r="H1147" t="s">
        <v>15</v>
      </c>
      <c r="I1147" t="s">
        <v>1349</v>
      </c>
      <c r="J1147">
        <v>60021578</v>
      </c>
      <c r="K1147" t="s">
        <v>1348</v>
      </c>
      <c r="L1147" t="s">
        <v>1347</v>
      </c>
      <c r="M1147" t="s">
        <v>11</v>
      </c>
      <c r="N1147">
        <v>10</v>
      </c>
      <c r="O1147" t="s">
        <v>1346</v>
      </c>
      <c r="P1147" t="s">
        <v>1345</v>
      </c>
      <c r="Q1147" t="s">
        <v>1344</v>
      </c>
      <c r="R1147" s="8">
        <v>34700</v>
      </c>
      <c r="S1147" s="9">
        <f t="shared" si="144"/>
        <v>1995</v>
      </c>
      <c r="T1147" s="9">
        <v>1995</v>
      </c>
      <c r="U1147" s="9">
        <f t="shared" si="145"/>
        <v>27</v>
      </c>
      <c r="V1147" s="8">
        <v>1995</v>
      </c>
      <c r="W1147" t="s">
        <v>1343</v>
      </c>
      <c r="X1147" s="2">
        <v>0.81299999999999994</v>
      </c>
      <c r="Y1147" s="7">
        <f t="shared" si="142"/>
        <v>2.170257067350044E-2</v>
      </c>
      <c r="AA1147">
        <v>306665</v>
      </c>
      <c r="AB1147">
        <v>14309</v>
      </c>
      <c r="AD1147" t="s">
        <v>6</v>
      </c>
      <c r="AE1147">
        <v>28</v>
      </c>
      <c r="AF1147">
        <v>1</v>
      </c>
      <c r="AH1147" t="s">
        <v>1342</v>
      </c>
      <c r="AI1147" t="s">
        <v>1341</v>
      </c>
      <c r="AK1147" t="s">
        <v>1340</v>
      </c>
      <c r="AL1147">
        <v>33</v>
      </c>
      <c r="AM1147" s="5">
        <f t="shared" si="146"/>
        <v>1.2222222222222223</v>
      </c>
      <c r="AN1147" s="4">
        <f t="shared" si="143"/>
        <v>1.851150658420632E-3</v>
      </c>
      <c r="AO1147" s="3"/>
      <c r="AP1147">
        <v>0</v>
      </c>
      <c r="AQ1147" t="s">
        <v>1339</v>
      </c>
      <c r="AR1147" t="s">
        <v>1338</v>
      </c>
      <c r="AS1147" t="s">
        <v>1337</v>
      </c>
      <c r="AT1147" s="2" t="s">
        <v>20</v>
      </c>
      <c r="AU1147" s="1">
        <f t="shared" si="147"/>
        <v>1.5747144668976496</v>
      </c>
      <c r="AV1147" s="1">
        <f t="shared" si="148"/>
        <v>1.1776860665960536</v>
      </c>
      <c r="AW1147" s="1">
        <f t="shared" si="149"/>
        <v>0.78065766629445743</v>
      </c>
    </row>
    <row r="1148" spans="1:49" x14ac:dyDescent="0.2">
      <c r="A1148">
        <v>1146</v>
      </c>
      <c r="B1148" t="s">
        <v>1336</v>
      </c>
      <c r="C1148" t="s">
        <v>1335</v>
      </c>
      <c r="E1148">
        <v>7714373</v>
      </c>
      <c r="F1148" t="s">
        <v>1334</v>
      </c>
      <c r="G1148" t="s">
        <v>16</v>
      </c>
      <c r="H1148" t="s">
        <v>15</v>
      </c>
      <c r="I1148" t="s">
        <v>1333</v>
      </c>
      <c r="J1148">
        <v>60006263</v>
      </c>
      <c r="K1148" t="s">
        <v>1332</v>
      </c>
      <c r="L1148" t="s">
        <v>1096</v>
      </c>
      <c r="M1148" t="s">
        <v>11</v>
      </c>
      <c r="N1148">
        <v>3</v>
      </c>
      <c r="O1148" t="s">
        <v>1331</v>
      </c>
      <c r="P1148" t="s">
        <v>1330</v>
      </c>
      <c r="Q1148" t="s">
        <v>1329</v>
      </c>
      <c r="R1148" s="8">
        <v>34700</v>
      </c>
      <c r="S1148" s="9">
        <f t="shared" si="144"/>
        <v>1995</v>
      </c>
      <c r="T1148" s="9">
        <v>1995</v>
      </c>
      <c r="U1148" s="9">
        <f t="shared" si="145"/>
        <v>27</v>
      </c>
      <c r="V1148" s="8">
        <v>1995</v>
      </c>
      <c r="W1148" t="s">
        <v>805</v>
      </c>
      <c r="X1148" s="2">
        <v>0.89600000000000002</v>
      </c>
      <c r="Y1148" s="7">
        <f t="shared" si="142"/>
        <v>2.3918208269934065E-2</v>
      </c>
      <c r="AA1148">
        <v>2656736</v>
      </c>
      <c r="AB1148">
        <v>29901</v>
      </c>
      <c r="AD1148" t="s">
        <v>6</v>
      </c>
      <c r="AE1148">
        <v>11</v>
      </c>
      <c r="AF1148">
        <v>1</v>
      </c>
      <c r="AH1148" t="s">
        <v>1328</v>
      </c>
      <c r="AI1148" t="s">
        <v>1327</v>
      </c>
      <c r="AJ1148" t="s">
        <v>1326</v>
      </c>
      <c r="AK1148" t="s">
        <v>1325</v>
      </c>
      <c r="AL1148">
        <v>8</v>
      </c>
      <c r="AM1148" s="5">
        <f t="shared" si="146"/>
        <v>0.29629629629629628</v>
      </c>
      <c r="AN1148" s="4">
        <f t="shared" si="143"/>
        <v>4.4876379598075925E-4</v>
      </c>
      <c r="AO1148" s="3"/>
      <c r="AP1148">
        <v>0</v>
      </c>
      <c r="AR1148" t="s">
        <v>1</v>
      </c>
      <c r="AT1148" s="2">
        <v>3.9140000000000001</v>
      </c>
      <c r="AU1148" s="1">
        <f t="shared" si="147"/>
        <v>1.687737492774807</v>
      </c>
      <c r="AV1148" s="1">
        <f t="shared" si="148"/>
        <v>1.2183486032957411</v>
      </c>
      <c r="AW1148" s="1">
        <f t="shared" si="149"/>
        <v>0.74895971381667503</v>
      </c>
    </row>
    <row r="1149" spans="1:49" x14ac:dyDescent="0.2">
      <c r="A1149">
        <v>1147</v>
      </c>
      <c r="B1149" t="s">
        <v>1324</v>
      </c>
      <c r="C1149" t="s">
        <v>1323</v>
      </c>
      <c r="E1149">
        <v>7643074</v>
      </c>
      <c r="F1149" t="s">
        <v>1322</v>
      </c>
      <c r="G1149" t="s">
        <v>16</v>
      </c>
      <c r="H1149" t="s">
        <v>15</v>
      </c>
      <c r="I1149" t="s">
        <v>1321</v>
      </c>
      <c r="J1149">
        <v>60030718</v>
      </c>
      <c r="K1149" t="s">
        <v>741</v>
      </c>
      <c r="L1149" t="s">
        <v>740</v>
      </c>
      <c r="M1149" t="s">
        <v>56</v>
      </c>
      <c r="N1149">
        <v>2</v>
      </c>
      <c r="O1149" t="s">
        <v>1320</v>
      </c>
      <c r="P1149" t="s">
        <v>1319</v>
      </c>
      <c r="Q1149" t="s">
        <v>737</v>
      </c>
      <c r="R1149" s="8">
        <v>34700</v>
      </c>
      <c r="S1149" s="9">
        <f t="shared" si="144"/>
        <v>1995</v>
      </c>
      <c r="T1149" s="9">
        <v>1995</v>
      </c>
      <c r="U1149" s="9">
        <f t="shared" si="145"/>
        <v>27</v>
      </c>
      <c r="V1149" s="8">
        <v>34820</v>
      </c>
      <c r="W1149" t="s">
        <v>1318</v>
      </c>
      <c r="X1149" s="2" t="s">
        <v>20</v>
      </c>
      <c r="Y1149" s="7" t="e">
        <f t="shared" si="142"/>
        <v>#VALUE!</v>
      </c>
      <c r="AA1149">
        <v>223034</v>
      </c>
      <c r="AB1149">
        <v>23463</v>
      </c>
      <c r="AC1149">
        <v>10974695</v>
      </c>
      <c r="AD1149" t="s">
        <v>6</v>
      </c>
      <c r="AE1149">
        <v>27</v>
      </c>
      <c r="AF1149">
        <v>1</v>
      </c>
      <c r="AH1149" t="s">
        <v>1317</v>
      </c>
      <c r="AI1149" t="s">
        <v>1316</v>
      </c>
      <c r="AJ1149" t="s">
        <v>1315</v>
      </c>
      <c r="AK1149" t="s">
        <v>1314</v>
      </c>
      <c r="AL1149">
        <v>74</v>
      </c>
      <c r="AM1149" s="5">
        <f t="shared" si="146"/>
        <v>2.7407407407407409</v>
      </c>
      <c r="AN1149" s="4">
        <f t="shared" si="143"/>
        <v>4.1510651128220232E-3</v>
      </c>
      <c r="AO1149" s="3"/>
      <c r="AP1149">
        <v>0</v>
      </c>
      <c r="AR1149" t="s">
        <v>1</v>
      </c>
      <c r="AT1149" s="2" t="s">
        <v>20</v>
      </c>
      <c r="AU1149" s="1" t="e">
        <f t="shared" si="147"/>
        <v>#VALUE!</v>
      </c>
      <c r="AV1149" s="1" t="e">
        <f t="shared" si="148"/>
        <v>#VALUE!</v>
      </c>
      <c r="AW1149" s="1" t="e">
        <f t="shared" si="149"/>
        <v>#VALUE!</v>
      </c>
    </row>
    <row r="1150" spans="1:49" x14ac:dyDescent="0.2">
      <c r="A1150">
        <v>1148</v>
      </c>
      <c r="B1150" t="s">
        <v>1313</v>
      </c>
      <c r="C1150" t="s">
        <v>1312</v>
      </c>
      <c r="E1150">
        <v>7596319</v>
      </c>
      <c r="F1150" t="s">
        <v>1311</v>
      </c>
      <c r="G1150" t="s">
        <v>16</v>
      </c>
      <c r="H1150" t="s">
        <v>15</v>
      </c>
      <c r="I1150" t="s">
        <v>1310</v>
      </c>
      <c r="J1150" t="s">
        <v>1309</v>
      </c>
      <c r="K1150" t="s">
        <v>1308</v>
      </c>
      <c r="L1150" t="s">
        <v>1307</v>
      </c>
      <c r="M1150" t="s">
        <v>128</v>
      </c>
      <c r="N1150">
        <v>2</v>
      </c>
      <c r="O1150" t="s">
        <v>1306</v>
      </c>
      <c r="P1150" t="s">
        <v>1305</v>
      </c>
      <c r="Q1150" t="s">
        <v>1304</v>
      </c>
      <c r="R1150" s="8">
        <v>34700</v>
      </c>
      <c r="S1150" s="9">
        <f t="shared" si="144"/>
        <v>1995</v>
      </c>
      <c r="T1150" s="9">
        <v>1995</v>
      </c>
      <c r="U1150" s="9">
        <f t="shared" si="145"/>
        <v>27</v>
      </c>
      <c r="V1150" s="8">
        <v>34759</v>
      </c>
      <c r="W1150" t="s">
        <v>1303</v>
      </c>
      <c r="X1150" s="2">
        <v>1.4730000000000001</v>
      </c>
      <c r="Y1150" s="7">
        <f t="shared" si="142"/>
        <v>3.9320893729478661E-2</v>
      </c>
      <c r="AA1150">
        <v>942405</v>
      </c>
      <c r="AB1150">
        <v>17871</v>
      </c>
      <c r="AC1150" t="s">
        <v>869</v>
      </c>
      <c r="AD1150" t="s">
        <v>6</v>
      </c>
      <c r="AE1150">
        <v>22</v>
      </c>
      <c r="AF1150">
        <v>3</v>
      </c>
      <c r="AH1150" t="s">
        <v>1302</v>
      </c>
      <c r="AI1150" t="s">
        <v>1301</v>
      </c>
      <c r="AJ1150" t="s">
        <v>1300</v>
      </c>
      <c r="AK1150" t="s">
        <v>1299</v>
      </c>
      <c r="AL1150">
        <v>60</v>
      </c>
      <c r="AM1150" s="5">
        <f t="shared" si="146"/>
        <v>2.2222222222222223</v>
      </c>
      <c r="AN1150" s="4">
        <f t="shared" si="143"/>
        <v>3.3657284698556944E-3</v>
      </c>
      <c r="AO1150" s="3"/>
      <c r="AP1150">
        <v>0</v>
      </c>
      <c r="AQ1150" t="s">
        <v>882</v>
      </c>
      <c r="AR1150" t="s">
        <v>1298</v>
      </c>
      <c r="AS1150" t="s">
        <v>880</v>
      </c>
      <c r="AT1150" s="2">
        <v>4.0709999999999997</v>
      </c>
      <c r="AU1150" s="1">
        <f t="shared" si="147"/>
        <v>2.8534344151591768</v>
      </c>
      <c r="AV1150" s="1">
        <f t="shared" si="148"/>
        <v>2.1343311099667179</v>
      </c>
      <c r="AW1150" s="1">
        <f t="shared" si="149"/>
        <v>1.4152278047742586</v>
      </c>
    </row>
    <row r="1151" spans="1:49" x14ac:dyDescent="0.2">
      <c r="A1151">
        <v>1149</v>
      </c>
      <c r="B1151" t="s">
        <v>1297</v>
      </c>
      <c r="C1151" t="s">
        <v>1296</v>
      </c>
      <c r="E1151">
        <v>7899149</v>
      </c>
      <c r="F1151" t="s">
        <v>1295</v>
      </c>
      <c r="G1151" t="s">
        <v>16</v>
      </c>
      <c r="H1151" t="s">
        <v>15</v>
      </c>
      <c r="I1151" t="s">
        <v>1294</v>
      </c>
      <c r="J1151" t="s">
        <v>1293</v>
      </c>
      <c r="K1151" t="s">
        <v>1292</v>
      </c>
      <c r="L1151" t="s">
        <v>1291</v>
      </c>
      <c r="M1151" t="s">
        <v>128</v>
      </c>
      <c r="N1151">
        <v>2</v>
      </c>
      <c r="O1151" t="s">
        <v>1290</v>
      </c>
      <c r="P1151" t="s">
        <v>1289</v>
      </c>
      <c r="Q1151" t="s">
        <v>1288</v>
      </c>
      <c r="R1151" s="8">
        <v>34700</v>
      </c>
      <c r="S1151" s="9">
        <f t="shared" si="144"/>
        <v>1995</v>
      </c>
      <c r="T1151" s="9">
        <v>1995</v>
      </c>
      <c r="U1151" s="9">
        <f t="shared" si="145"/>
        <v>27</v>
      </c>
      <c r="V1151" s="8">
        <v>34759</v>
      </c>
      <c r="W1151" t="s">
        <v>1287</v>
      </c>
      <c r="X1151" s="2">
        <v>0.54900000000000004</v>
      </c>
      <c r="Y1151" s="7">
        <f t="shared" si="142"/>
        <v>1.4655241451109155E-2</v>
      </c>
      <c r="AA1151">
        <v>2704137</v>
      </c>
      <c r="AB1151">
        <v>20474</v>
      </c>
      <c r="AC1151">
        <v>10970045</v>
      </c>
      <c r="AD1151" t="s">
        <v>6</v>
      </c>
      <c r="AE1151">
        <v>26</v>
      </c>
      <c r="AF1151">
        <v>3</v>
      </c>
      <c r="AH1151" t="s">
        <v>1286</v>
      </c>
      <c r="AI1151" t="s">
        <v>1285</v>
      </c>
      <c r="AJ1151" t="s">
        <v>1284</v>
      </c>
      <c r="AK1151" t="s">
        <v>1283</v>
      </c>
      <c r="AL1151">
        <v>27</v>
      </c>
      <c r="AM1151" s="5">
        <f t="shared" si="146"/>
        <v>1</v>
      </c>
      <c r="AN1151" s="4">
        <f t="shared" si="143"/>
        <v>1.5145778114350624E-3</v>
      </c>
      <c r="AO1151" s="3"/>
      <c r="AP1151">
        <v>0</v>
      </c>
      <c r="AR1151" t="s">
        <v>1</v>
      </c>
      <c r="AT1151" s="2" t="s">
        <v>20</v>
      </c>
      <c r="AU1151" s="1">
        <f t="shared" si="147"/>
        <v>1.0713042359206928</v>
      </c>
      <c r="AV1151" s="1">
        <f t="shared" si="148"/>
        <v>0.80849096312721092</v>
      </c>
      <c r="AW1151" s="1">
        <f t="shared" si="149"/>
        <v>0.54567769033372893</v>
      </c>
    </row>
    <row r="1152" spans="1:49" x14ac:dyDescent="0.2">
      <c r="A1152">
        <v>1150</v>
      </c>
      <c r="B1152" t="s">
        <v>1282</v>
      </c>
      <c r="C1152" t="s">
        <v>1281</v>
      </c>
      <c r="E1152">
        <v>7737145</v>
      </c>
      <c r="F1152" t="s">
        <v>1280</v>
      </c>
      <c r="G1152" t="s">
        <v>16</v>
      </c>
      <c r="H1152" t="s">
        <v>15</v>
      </c>
      <c r="I1152" t="s">
        <v>1279</v>
      </c>
      <c r="J1152" t="s">
        <v>1278</v>
      </c>
      <c r="K1152" t="s">
        <v>1277</v>
      </c>
      <c r="L1152" t="s">
        <v>1276</v>
      </c>
      <c r="M1152" t="s">
        <v>1275</v>
      </c>
      <c r="N1152">
        <v>4</v>
      </c>
      <c r="O1152" t="s">
        <v>1274</v>
      </c>
      <c r="P1152" t="s">
        <v>1273</v>
      </c>
      <c r="Q1152" t="s">
        <v>1272</v>
      </c>
      <c r="R1152" s="8">
        <v>34700</v>
      </c>
      <c r="S1152" s="9">
        <f t="shared" si="144"/>
        <v>1995</v>
      </c>
      <c r="T1152" s="9">
        <v>1995</v>
      </c>
      <c r="U1152" s="9">
        <f t="shared" si="145"/>
        <v>27</v>
      </c>
      <c r="V1152" s="8">
        <v>34759</v>
      </c>
      <c r="W1152" t="s">
        <v>719</v>
      </c>
      <c r="X1152" s="2">
        <v>1.9810000000000001</v>
      </c>
      <c r="Y1152" s="7">
        <f t="shared" si="142"/>
        <v>5.2881663596807349E-2</v>
      </c>
      <c r="AA1152">
        <v>142956</v>
      </c>
      <c r="AB1152">
        <v>39034</v>
      </c>
      <c r="AC1152">
        <v>14321033</v>
      </c>
      <c r="AD1152" t="s">
        <v>6</v>
      </c>
      <c r="AE1152">
        <v>228</v>
      </c>
      <c r="AF1152">
        <v>3</v>
      </c>
      <c r="AH1152" t="s">
        <v>1271</v>
      </c>
      <c r="AI1152" t="s">
        <v>1270</v>
      </c>
      <c r="AJ1152" t="s">
        <v>1269</v>
      </c>
      <c r="AK1152" t="s">
        <v>1268</v>
      </c>
      <c r="AL1152">
        <v>56</v>
      </c>
      <c r="AM1152" s="5">
        <f t="shared" si="146"/>
        <v>2.074074074074074</v>
      </c>
      <c r="AN1152" s="4">
        <f t="shared" si="143"/>
        <v>3.1413465718653148E-3</v>
      </c>
      <c r="AO1152" s="3"/>
      <c r="AP1152">
        <v>0</v>
      </c>
      <c r="AR1152" t="s">
        <v>1</v>
      </c>
      <c r="AT1152" s="2" t="s">
        <v>20</v>
      </c>
      <c r="AU1152" s="1">
        <f t="shared" si="147"/>
        <v>3.7959568489324731</v>
      </c>
      <c r="AV1152" s="1">
        <f t="shared" si="148"/>
        <v>2.8011505084336332</v>
      </c>
      <c r="AW1152" s="1">
        <f t="shared" si="149"/>
        <v>1.8063441679347925</v>
      </c>
    </row>
    <row r="1153" spans="1:49" x14ac:dyDescent="0.2">
      <c r="A1153">
        <v>1151</v>
      </c>
      <c r="B1153" t="s">
        <v>1267</v>
      </c>
      <c r="C1153" t="s">
        <v>1266</v>
      </c>
      <c r="E1153">
        <v>7737180</v>
      </c>
      <c r="F1153" t="s">
        <v>1265</v>
      </c>
      <c r="G1153" t="s">
        <v>16</v>
      </c>
      <c r="H1153" t="s">
        <v>15</v>
      </c>
      <c r="I1153" t="s">
        <v>1264</v>
      </c>
      <c r="J1153">
        <v>60017134</v>
      </c>
      <c r="K1153" t="s">
        <v>1263</v>
      </c>
      <c r="L1153" t="s">
        <v>1262</v>
      </c>
      <c r="M1153" t="s">
        <v>56</v>
      </c>
      <c r="N1153">
        <v>2</v>
      </c>
      <c r="O1153" t="s">
        <v>1261</v>
      </c>
      <c r="P1153" t="s">
        <v>1260</v>
      </c>
      <c r="Q1153" t="s">
        <v>1259</v>
      </c>
      <c r="R1153" s="8">
        <v>34700</v>
      </c>
      <c r="S1153" s="9">
        <f t="shared" si="144"/>
        <v>1995</v>
      </c>
      <c r="T1153" s="9">
        <v>1995</v>
      </c>
      <c r="U1153" s="9">
        <f t="shared" si="145"/>
        <v>27</v>
      </c>
      <c r="V1153" s="8">
        <v>34759</v>
      </c>
      <c r="W1153" t="s">
        <v>719</v>
      </c>
      <c r="X1153" s="2">
        <v>1.9810000000000001</v>
      </c>
      <c r="Y1153" s="7">
        <f t="shared" si="142"/>
        <v>5.2881663596807349E-2</v>
      </c>
      <c r="AA1153">
        <v>142956</v>
      </c>
      <c r="AB1153">
        <v>39034</v>
      </c>
      <c r="AC1153">
        <v>14321033</v>
      </c>
      <c r="AD1153" t="s">
        <v>6</v>
      </c>
      <c r="AE1153">
        <v>228</v>
      </c>
      <c r="AF1153">
        <v>3</v>
      </c>
      <c r="AH1153" t="s">
        <v>1258</v>
      </c>
      <c r="AI1153" t="s">
        <v>1257</v>
      </c>
      <c r="AJ1153" t="s">
        <v>1256</v>
      </c>
      <c r="AK1153" t="s">
        <v>1255</v>
      </c>
      <c r="AL1153">
        <v>61</v>
      </c>
      <c r="AM1153" s="5">
        <f t="shared" si="146"/>
        <v>2.2592592592592591</v>
      </c>
      <c r="AN1153" s="4">
        <f t="shared" si="143"/>
        <v>3.4218239443532892E-3</v>
      </c>
      <c r="AO1153" s="3"/>
      <c r="AP1153">
        <v>0</v>
      </c>
      <c r="AR1153" t="s">
        <v>1</v>
      </c>
      <c r="AT1153" s="2" t="s">
        <v>20</v>
      </c>
      <c r="AU1153" s="1">
        <f t="shared" si="147"/>
        <v>3.8043711701071126</v>
      </c>
      <c r="AV1153" s="1">
        <f t="shared" si="148"/>
        <v>2.8151743770580318</v>
      </c>
      <c r="AW1153" s="1">
        <f t="shared" si="149"/>
        <v>1.8259775840089507</v>
      </c>
    </row>
    <row r="1154" spans="1:49" x14ac:dyDescent="0.2">
      <c r="A1154">
        <v>1152</v>
      </c>
      <c r="B1154" t="s">
        <v>1254</v>
      </c>
      <c r="C1154" t="s">
        <v>1253</v>
      </c>
      <c r="E1154">
        <v>7721994</v>
      </c>
      <c r="F1154" t="s">
        <v>1252</v>
      </c>
      <c r="G1154" t="s">
        <v>16</v>
      </c>
      <c r="H1154" t="s">
        <v>15</v>
      </c>
      <c r="I1154" t="s">
        <v>1251</v>
      </c>
      <c r="J1154" t="s">
        <v>1250</v>
      </c>
      <c r="K1154" t="s">
        <v>1249</v>
      </c>
      <c r="L1154" t="s">
        <v>1248</v>
      </c>
      <c r="M1154" t="s">
        <v>1247</v>
      </c>
      <c r="N1154">
        <v>3</v>
      </c>
      <c r="O1154" t="s">
        <v>1246</v>
      </c>
      <c r="P1154" t="s">
        <v>1245</v>
      </c>
      <c r="Q1154" t="s">
        <v>1244</v>
      </c>
      <c r="R1154" s="8">
        <v>34700</v>
      </c>
      <c r="S1154" s="9">
        <f t="shared" si="144"/>
        <v>1995</v>
      </c>
      <c r="T1154" s="9">
        <v>1995</v>
      </c>
      <c r="U1154" s="9">
        <f t="shared" si="145"/>
        <v>27</v>
      </c>
      <c r="V1154" s="8">
        <v>34736</v>
      </c>
      <c r="W1154" t="s">
        <v>855</v>
      </c>
      <c r="X1154" s="2">
        <v>1.855</v>
      </c>
      <c r="Y1154" s="7">
        <f t="shared" ref="Y1154:Y1217" si="150">(X1154-$Z$4)/($Z$3-$Z$4)</f>
        <v>4.9518165558847867E-2</v>
      </c>
      <c r="AA1154">
        <v>219967</v>
      </c>
      <c r="AB1154">
        <v>16689</v>
      </c>
      <c r="AC1154">
        <v>10969861</v>
      </c>
      <c r="AD1154" t="s">
        <v>6</v>
      </c>
      <c r="AE1154">
        <v>352</v>
      </c>
      <c r="AF1154">
        <v>2</v>
      </c>
      <c r="AH1154" t="s">
        <v>1243</v>
      </c>
      <c r="AI1154" t="s">
        <v>1242</v>
      </c>
      <c r="AJ1154" t="s">
        <v>1241</v>
      </c>
      <c r="AK1154" t="s">
        <v>1240</v>
      </c>
      <c r="AL1154">
        <v>80</v>
      </c>
      <c r="AM1154" s="5">
        <f t="shared" si="146"/>
        <v>2.9629629629629628</v>
      </c>
      <c r="AN1154" s="4">
        <f t="shared" ref="AN1154:AN1217" si="151">(AM1154-$AO$4)/($AO$3-$AO$4)</f>
        <v>4.487637959807592E-3</v>
      </c>
      <c r="AO1154" s="3"/>
      <c r="AP1154">
        <v>0</v>
      </c>
      <c r="AQ1154" t="s">
        <v>1239</v>
      </c>
      <c r="AR1154" t="s">
        <v>1238</v>
      </c>
      <c r="AS1154" t="s">
        <v>1237</v>
      </c>
      <c r="AT1154" s="2">
        <v>3.2149999999999999</v>
      </c>
      <c r="AU1154" s="1">
        <f t="shared" si="147"/>
        <v>3.6009007279135781</v>
      </c>
      <c r="AV1154" s="1">
        <f t="shared" si="148"/>
        <v>2.7002901759327727</v>
      </c>
      <c r="AW1154" s="1">
        <f t="shared" si="149"/>
        <v>1.7996796239519675</v>
      </c>
    </row>
    <row r="1155" spans="1:49" x14ac:dyDescent="0.2">
      <c r="A1155">
        <v>1153</v>
      </c>
      <c r="B1155" t="s">
        <v>1236</v>
      </c>
      <c r="C1155" t="s">
        <v>1235</v>
      </c>
      <c r="F1155" t="s">
        <v>1234</v>
      </c>
      <c r="G1155" t="s">
        <v>16</v>
      </c>
      <c r="H1155" t="s">
        <v>15</v>
      </c>
      <c r="I1155" t="s">
        <v>1233</v>
      </c>
      <c r="J1155">
        <v>60005460</v>
      </c>
      <c r="K1155" t="s">
        <v>1232</v>
      </c>
      <c r="L1155" t="s">
        <v>1231</v>
      </c>
      <c r="M1155" t="s">
        <v>56</v>
      </c>
      <c r="N1155">
        <v>3</v>
      </c>
      <c r="O1155" t="s">
        <v>1230</v>
      </c>
      <c r="P1155" t="s">
        <v>1229</v>
      </c>
      <c r="Q1155" t="s">
        <v>1228</v>
      </c>
      <c r="R1155" s="8">
        <v>34700</v>
      </c>
      <c r="S1155" s="9">
        <f t="shared" si="144"/>
        <v>1995</v>
      </c>
      <c r="T1155" s="9">
        <v>1995</v>
      </c>
      <c r="U1155" s="9">
        <f t="shared" si="145"/>
        <v>27</v>
      </c>
      <c r="V1155" s="8">
        <v>1995</v>
      </c>
      <c r="W1155" t="s">
        <v>1227</v>
      </c>
      <c r="X1155" s="2">
        <v>1.64</v>
      </c>
      <c r="Y1155" s="7">
        <f t="shared" si="150"/>
        <v>4.3778863351218597E-2</v>
      </c>
      <c r="AA1155" t="s">
        <v>1226</v>
      </c>
      <c r="AB1155">
        <v>18446</v>
      </c>
      <c r="AD1155" t="s">
        <v>6</v>
      </c>
      <c r="AE1155">
        <v>282</v>
      </c>
      <c r="AF1155">
        <v>2</v>
      </c>
      <c r="AH1155" t="s">
        <v>1225</v>
      </c>
      <c r="AI1155" t="s">
        <v>1224</v>
      </c>
      <c r="AJ1155" t="s">
        <v>1223</v>
      </c>
      <c r="AK1155" t="s">
        <v>1222</v>
      </c>
      <c r="AL1155">
        <v>173</v>
      </c>
      <c r="AM1155" s="5">
        <f t="shared" si="146"/>
        <v>6.4074074074074074</v>
      </c>
      <c r="AN1155" s="4">
        <f t="shared" si="151"/>
        <v>9.7045170880839197E-3</v>
      </c>
      <c r="AO1155" s="3"/>
      <c r="AP1155">
        <v>0</v>
      </c>
      <c r="AR1155" t="s">
        <v>1</v>
      </c>
      <c r="AT1155" s="2">
        <v>5.2489999999999997</v>
      </c>
      <c r="AU1155" s="1">
        <f t="shared" si="147"/>
        <v>3.3556559472278189</v>
      </c>
      <c r="AV1155" s="1">
        <f t="shared" si="148"/>
        <v>2.6741690219651257</v>
      </c>
      <c r="AW1155" s="1">
        <f t="shared" si="149"/>
        <v>1.9926820967024323</v>
      </c>
    </row>
    <row r="1156" spans="1:49" x14ac:dyDescent="0.2">
      <c r="A1156">
        <v>1154</v>
      </c>
      <c r="B1156" t="s">
        <v>1221</v>
      </c>
      <c r="C1156" t="s">
        <v>1220</v>
      </c>
      <c r="D1156" t="s">
        <v>1219</v>
      </c>
      <c r="F1156" t="s">
        <v>1218</v>
      </c>
      <c r="G1156" t="s">
        <v>16</v>
      </c>
      <c r="H1156" t="s">
        <v>15</v>
      </c>
      <c r="I1156" t="s">
        <v>1217</v>
      </c>
      <c r="J1156">
        <v>60096201</v>
      </c>
      <c r="K1156" t="s">
        <v>1216</v>
      </c>
      <c r="L1156" t="s">
        <v>1215</v>
      </c>
      <c r="M1156" t="s">
        <v>1214</v>
      </c>
      <c r="N1156">
        <v>3</v>
      </c>
      <c r="O1156" t="s">
        <v>1213</v>
      </c>
      <c r="P1156" t="s">
        <v>1212</v>
      </c>
      <c r="Q1156" t="s">
        <v>1211</v>
      </c>
      <c r="R1156" s="8">
        <v>34700</v>
      </c>
      <c r="S1156" s="9">
        <f t="shared" si="144"/>
        <v>1995</v>
      </c>
      <c r="T1156" s="9">
        <v>1995</v>
      </c>
      <c r="U1156" s="9">
        <f t="shared" si="145"/>
        <v>27</v>
      </c>
      <c r="V1156" s="8">
        <v>34973</v>
      </c>
      <c r="W1156" t="s">
        <v>623</v>
      </c>
      <c r="X1156" s="2" t="s">
        <v>20</v>
      </c>
      <c r="Y1156" s="7" t="e">
        <f t="shared" si="150"/>
        <v>#VALUE!</v>
      </c>
      <c r="AA1156">
        <v>10111344</v>
      </c>
      <c r="AB1156">
        <v>17622</v>
      </c>
      <c r="AD1156" t="s">
        <v>6</v>
      </c>
      <c r="AE1156">
        <v>30</v>
      </c>
      <c r="AF1156" s="6">
        <v>44257</v>
      </c>
      <c r="AH1156" t="s">
        <v>1210</v>
      </c>
      <c r="AI1156" t="s">
        <v>1209</v>
      </c>
      <c r="AJ1156" t="s">
        <v>1208</v>
      </c>
      <c r="AK1156" t="s">
        <v>1207</v>
      </c>
      <c r="AL1156">
        <v>57</v>
      </c>
      <c r="AM1156" s="5">
        <f t="shared" si="146"/>
        <v>2.1111111111111112</v>
      </c>
      <c r="AN1156" s="4">
        <f t="shared" si="151"/>
        <v>3.1974420463629096E-3</v>
      </c>
      <c r="AO1156" s="3"/>
      <c r="AP1156">
        <v>0</v>
      </c>
      <c r="AR1156" t="s">
        <v>1206</v>
      </c>
      <c r="AS1156" t="s">
        <v>1205</v>
      </c>
      <c r="AT1156" s="2" t="s">
        <v>20</v>
      </c>
      <c r="AU1156" s="1" t="e">
        <f t="shared" si="147"/>
        <v>#VALUE!</v>
      </c>
      <c r="AV1156" s="1" t="e">
        <f t="shared" si="148"/>
        <v>#VALUE!</v>
      </c>
      <c r="AW1156" s="1" t="e">
        <f t="shared" si="149"/>
        <v>#VALUE!</v>
      </c>
    </row>
    <row r="1157" spans="1:49" x14ac:dyDescent="0.2">
      <c r="A1157">
        <v>1155</v>
      </c>
      <c r="B1157" t="s">
        <v>1204</v>
      </c>
      <c r="C1157" t="s">
        <v>1203</v>
      </c>
      <c r="F1157" t="s">
        <v>1202</v>
      </c>
      <c r="G1157" t="s">
        <v>16</v>
      </c>
      <c r="H1157" t="s">
        <v>15</v>
      </c>
      <c r="I1157" t="s">
        <v>1201</v>
      </c>
      <c r="J1157" t="s">
        <v>1200</v>
      </c>
      <c r="K1157" t="s">
        <v>1199</v>
      </c>
      <c r="L1157" t="s">
        <v>1198</v>
      </c>
      <c r="M1157" t="s">
        <v>112</v>
      </c>
      <c r="N1157">
        <v>3</v>
      </c>
      <c r="O1157" t="s">
        <v>1197</v>
      </c>
      <c r="P1157" t="s">
        <v>1196</v>
      </c>
      <c r="Q1157" t="s">
        <v>1195</v>
      </c>
      <c r="R1157" s="8">
        <v>34700</v>
      </c>
      <c r="S1157" s="9">
        <f t="shared" si="144"/>
        <v>1995</v>
      </c>
      <c r="T1157" s="9">
        <v>1995</v>
      </c>
      <c r="U1157" s="9">
        <f t="shared" si="145"/>
        <v>27</v>
      </c>
      <c r="V1157" s="8">
        <v>34851</v>
      </c>
      <c r="W1157" t="s">
        <v>1194</v>
      </c>
      <c r="X1157" s="2">
        <v>0.69299999999999995</v>
      </c>
      <c r="Y1157" s="7">
        <f t="shared" si="150"/>
        <v>1.8499239208777128E-2</v>
      </c>
      <c r="AA1157">
        <v>3076962</v>
      </c>
      <c r="AB1157">
        <v>21084</v>
      </c>
      <c r="AC1157">
        <v>13653032</v>
      </c>
      <c r="AD1157" t="s">
        <v>6</v>
      </c>
      <c r="AE1157">
        <v>20</v>
      </c>
      <c r="AF1157">
        <v>2</v>
      </c>
      <c r="AH1157" t="s">
        <v>1193</v>
      </c>
      <c r="AI1157" t="s">
        <v>1192</v>
      </c>
      <c r="AJ1157" t="s">
        <v>1191</v>
      </c>
      <c r="AK1157" t="s">
        <v>1190</v>
      </c>
      <c r="AL1157">
        <v>25</v>
      </c>
      <c r="AM1157" s="5">
        <f t="shared" si="146"/>
        <v>0.92592592592592593</v>
      </c>
      <c r="AN1157" s="4">
        <f t="shared" si="151"/>
        <v>1.4023868624398726E-3</v>
      </c>
      <c r="AO1157" s="3"/>
      <c r="AP1157">
        <v>0</v>
      </c>
      <c r="AR1157" t="s">
        <v>1</v>
      </c>
      <c r="AT1157" s="2">
        <v>1.833</v>
      </c>
      <c r="AU1157" s="1">
        <f t="shared" si="147"/>
        <v>1.337018350487595</v>
      </c>
      <c r="AV1157" s="1">
        <f t="shared" si="148"/>
        <v>0.99508130356085001</v>
      </c>
      <c r="AW1157" s="1">
        <f t="shared" si="149"/>
        <v>0.65314425663410491</v>
      </c>
    </row>
    <row r="1158" spans="1:49" x14ac:dyDescent="0.2">
      <c r="A1158">
        <v>1156</v>
      </c>
      <c r="B1158" t="s">
        <v>1189</v>
      </c>
      <c r="C1158" t="s">
        <v>1188</v>
      </c>
      <c r="F1158" t="s">
        <v>1187</v>
      </c>
      <c r="G1158" t="s">
        <v>16</v>
      </c>
      <c r="H1158" t="s">
        <v>15</v>
      </c>
      <c r="I1158" t="s">
        <v>1186</v>
      </c>
      <c r="J1158" t="s">
        <v>1185</v>
      </c>
      <c r="K1158" t="s">
        <v>1184</v>
      </c>
      <c r="L1158" t="s">
        <v>1183</v>
      </c>
      <c r="M1158" t="s">
        <v>1182</v>
      </c>
      <c r="N1158">
        <v>4</v>
      </c>
      <c r="O1158" t="s">
        <v>1181</v>
      </c>
      <c r="P1158" t="s">
        <v>1180</v>
      </c>
      <c r="Q1158" t="s">
        <v>1179</v>
      </c>
      <c r="R1158" s="8">
        <v>34700</v>
      </c>
      <c r="S1158" s="9">
        <f t="shared" si="144"/>
        <v>1995</v>
      </c>
      <c r="T1158" s="9">
        <v>1995</v>
      </c>
      <c r="U1158" s="9">
        <f t="shared" si="145"/>
        <v>27</v>
      </c>
      <c r="V1158" s="8">
        <v>34851</v>
      </c>
      <c r="W1158" t="s">
        <v>651</v>
      </c>
      <c r="X1158" s="2" t="s">
        <v>20</v>
      </c>
      <c r="Y1158" s="7" t="e">
        <f t="shared" si="150"/>
        <v>#VALUE!</v>
      </c>
      <c r="AA1158">
        <v>320935</v>
      </c>
      <c r="AB1158">
        <v>16646</v>
      </c>
      <c r="AC1158">
        <v>14322048</v>
      </c>
      <c r="AD1158" t="s">
        <v>6</v>
      </c>
      <c r="AE1158">
        <v>196</v>
      </c>
      <c r="AF1158">
        <v>3</v>
      </c>
      <c r="AH1158" t="s">
        <v>1178</v>
      </c>
      <c r="AI1158" t="s">
        <v>1177</v>
      </c>
      <c r="AJ1158" t="s">
        <v>1176</v>
      </c>
      <c r="AK1158" t="s">
        <v>1175</v>
      </c>
      <c r="AL1158">
        <v>142</v>
      </c>
      <c r="AM1158" s="5">
        <f t="shared" si="146"/>
        <v>5.2592592592592595</v>
      </c>
      <c r="AN1158" s="4">
        <f t="shared" si="151"/>
        <v>7.9655573786584777E-3</v>
      </c>
      <c r="AO1158" s="3"/>
      <c r="AP1158">
        <v>0</v>
      </c>
      <c r="AR1158" t="s">
        <v>1</v>
      </c>
      <c r="AT1158" s="2" t="s">
        <v>20</v>
      </c>
      <c r="AU1158" s="1" t="e">
        <f t="shared" si="147"/>
        <v>#VALUE!</v>
      </c>
      <c r="AV1158" s="1" t="e">
        <f t="shared" si="148"/>
        <v>#VALUE!</v>
      </c>
      <c r="AW1158" s="1" t="e">
        <f t="shared" si="149"/>
        <v>#VALUE!</v>
      </c>
    </row>
    <row r="1159" spans="1:49" x14ac:dyDescent="0.2">
      <c r="A1159">
        <v>1157</v>
      </c>
      <c r="B1159" t="s">
        <v>1174</v>
      </c>
      <c r="C1159" t="s">
        <v>1173</v>
      </c>
      <c r="D1159" t="s">
        <v>1172</v>
      </c>
      <c r="F1159" t="s">
        <v>1171</v>
      </c>
      <c r="G1159" t="s">
        <v>16</v>
      </c>
      <c r="H1159" t="s">
        <v>15</v>
      </c>
      <c r="I1159" t="s">
        <v>1170</v>
      </c>
      <c r="J1159" t="s">
        <v>1169</v>
      </c>
      <c r="K1159" t="s">
        <v>1168</v>
      </c>
      <c r="L1159" t="s">
        <v>1167</v>
      </c>
      <c r="M1159" t="s">
        <v>1166</v>
      </c>
      <c r="N1159">
        <v>5</v>
      </c>
      <c r="O1159" t="s">
        <v>1165</v>
      </c>
      <c r="P1159" t="s">
        <v>1164</v>
      </c>
      <c r="Q1159" t="s">
        <v>1163</v>
      </c>
      <c r="R1159" s="8">
        <v>34700</v>
      </c>
      <c r="S1159" s="9">
        <f t="shared" si="144"/>
        <v>1995</v>
      </c>
      <c r="T1159" s="9">
        <v>1995</v>
      </c>
      <c r="U1159" s="9">
        <f t="shared" si="145"/>
        <v>27</v>
      </c>
      <c r="V1159" s="8">
        <v>34790</v>
      </c>
      <c r="W1159" t="s">
        <v>1162</v>
      </c>
      <c r="X1159" s="2">
        <v>0.51500000000000001</v>
      </c>
      <c r="Y1159" s="7">
        <f t="shared" si="150"/>
        <v>1.374763086943755E-2</v>
      </c>
      <c r="AA1159">
        <v>219169</v>
      </c>
      <c r="AB1159">
        <v>30966</v>
      </c>
      <c r="AD1159" t="s">
        <v>6</v>
      </c>
      <c r="AE1159">
        <v>57</v>
      </c>
      <c r="AF1159">
        <v>5</v>
      </c>
      <c r="AH1159" t="s">
        <v>1161</v>
      </c>
      <c r="AI1159" t="s">
        <v>1160</v>
      </c>
      <c r="AK1159" t="s">
        <v>1159</v>
      </c>
      <c r="AL1159">
        <v>42</v>
      </c>
      <c r="AM1159" s="5">
        <f t="shared" si="146"/>
        <v>1.5555555555555556</v>
      </c>
      <c r="AN1159" s="4">
        <f t="shared" si="151"/>
        <v>2.356009928898986E-3</v>
      </c>
      <c r="AO1159" s="3"/>
      <c r="AP1159">
        <v>0</v>
      </c>
      <c r="AQ1159" t="s">
        <v>1158</v>
      </c>
      <c r="AR1159" t="s">
        <v>1157</v>
      </c>
      <c r="AS1159" t="s">
        <v>1156</v>
      </c>
      <c r="AT1159" s="2" t="s">
        <v>20</v>
      </c>
      <c r="AU1159" s="1">
        <f t="shared" si="147"/>
        <v>1.033014458727598</v>
      </c>
      <c r="AV1159" s="1">
        <f t="shared" si="148"/>
        <v>0.80518203991682669</v>
      </c>
      <c r="AW1159" s="1">
        <f t="shared" si="149"/>
        <v>0.57734962110605559</v>
      </c>
    </row>
    <row r="1160" spans="1:49" x14ac:dyDescent="0.2">
      <c r="A1160">
        <v>1158</v>
      </c>
      <c r="B1160" t="s">
        <v>1155</v>
      </c>
      <c r="C1160" t="s">
        <v>1154</v>
      </c>
      <c r="E1160">
        <v>7592613</v>
      </c>
      <c r="F1160" t="s">
        <v>1153</v>
      </c>
      <c r="G1160" t="s">
        <v>16</v>
      </c>
      <c r="H1160" t="s">
        <v>15</v>
      </c>
      <c r="I1160" t="s">
        <v>1152</v>
      </c>
      <c r="J1160">
        <v>60015150</v>
      </c>
      <c r="K1160" t="s">
        <v>1151</v>
      </c>
      <c r="L1160" t="s">
        <v>794</v>
      </c>
      <c r="M1160" t="s">
        <v>694</v>
      </c>
      <c r="N1160">
        <v>10</v>
      </c>
      <c r="O1160" t="s">
        <v>1150</v>
      </c>
      <c r="P1160" t="s">
        <v>1149</v>
      </c>
      <c r="Q1160" t="s">
        <v>1148</v>
      </c>
      <c r="R1160" s="8">
        <v>34700</v>
      </c>
      <c r="S1160" s="9">
        <f t="shared" si="144"/>
        <v>1995</v>
      </c>
      <c r="T1160" s="9">
        <v>1995</v>
      </c>
      <c r="U1160" s="9">
        <f t="shared" si="145"/>
        <v>27</v>
      </c>
      <c r="V1160" s="8">
        <v>1995</v>
      </c>
      <c r="W1160" t="s">
        <v>1147</v>
      </c>
      <c r="X1160" s="2">
        <v>2.3610000000000002</v>
      </c>
      <c r="Y1160" s="7">
        <f t="shared" si="150"/>
        <v>6.3025546568431179E-2</v>
      </c>
      <c r="AA1160">
        <v>219258</v>
      </c>
      <c r="AB1160">
        <v>17592</v>
      </c>
      <c r="AD1160" t="s">
        <v>6</v>
      </c>
      <c r="AE1160">
        <v>270</v>
      </c>
      <c r="AF1160">
        <v>41</v>
      </c>
      <c r="AH1160" t="s">
        <v>1146</v>
      </c>
      <c r="AI1160" t="s">
        <v>1145</v>
      </c>
      <c r="AK1160" t="s">
        <v>1144</v>
      </c>
      <c r="AL1160">
        <v>248</v>
      </c>
      <c r="AM1160" s="5">
        <f t="shared" si="146"/>
        <v>9.1851851851851851</v>
      </c>
      <c r="AN1160" s="4">
        <f t="shared" si="151"/>
        <v>1.3911677675403536E-2</v>
      </c>
      <c r="AO1160" s="3"/>
      <c r="AP1160">
        <v>1</v>
      </c>
      <c r="AR1160" t="s">
        <v>1</v>
      </c>
      <c r="AT1160" s="2">
        <v>5.157</v>
      </c>
      <c r="AU1160" s="1">
        <f t="shared" si="147"/>
        <v>4.8291385900522883</v>
      </c>
      <c r="AV1160" s="1">
        <f t="shared" si="148"/>
        <v>3.8468612121917358</v>
      </c>
      <c r="AW1160" s="1">
        <f t="shared" si="149"/>
        <v>2.8645838343311825</v>
      </c>
    </row>
    <row r="1161" spans="1:49" x14ac:dyDescent="0.2">
      <c r="A1161">
        <v>1159</v>
      </c>
      <c r="B1161" t="s">
        <v>1143</v>
      </c>
      <c r="C1161" t="s">
        <v>1142</v>
      </c>
      <c r="D1161" t="s">
        <v>1141</v>
      </c>
      <c r="F1161" t="s">
        <v>1140</v>
      </c>
      <c r="G1161" t="s">
        <v>16</v>
      </c>
      <c r="H1161" t="s">
        <v>15</v>
      </c>
      <c r="I1161" t="s">
        <v>1139</v>
      </c>
      <c r="J1161">
        <v>60051492</v>
      </c>
      <c r="K1161" t="s">
        <v>1138</v>
      </c>
      <c r="L1161" t="s">
        <v>1137</v>
      </c>
      <c r="M1161" t="s">
        <v>1136</v>
      </c>
      <c r="N1161">
        <v>5</v>
      </c>
      <c r="O1161" t="s">
        <v>1135</v>
      </c>
      <c r="P1161" t="s">
        <v>1134</v>
      </c>
      <c r="Q1161" t="s">
        <v>1133</v>
      </c>
      <c r="R1161" s="8">
        <v>34700</v>
      </c>
      <c r="S1161" s="9">
        <f t="shared" si="144"/>
        <v>1995</v>
      </c>
      <c r="T1161" s="9">
        <v>1995</v>
      </c>
      <c r="U1161" s="9">
        <f t="shared" si="145"/>
        <v>27</v>
      </c>
      <c r="V1161" s="8">
        <v>34912</v>
      </c>
      <c r="W1161" t="s">
        <v>325</v>
      </c>
      <c r="X1161" s="2">
        <v>0.89900000000000002</v>
      </c>
      <c r="Y1161" s="7">
        <f t="shared" si="150"/>
        <v>2.399829155655215E-2</v>
      </c>
      <c r="AA1161">
        <v>221910</v>
      </c>
      <c r="AB1161">
        <v>20487</v>
      </c>
      <c r="AD1161" t="s">
        <v>6</v>
      </c>
      <c r="AE1161">
        <v>41</v>
      </c>
      <c r="AF1161">
        <v>8</v>
      </c>
      <c r="AH1161" t="s">
        <v>1132</v>
      </c>
      <c r="AI1161" t="s">
        <v>1131</v>
      </c>
      <c r="AJ1161" t="s">
        <v>1130</v>
      </c>
      <c r="AK1161" t="s">
        <v>1129</v>
      </c>
      <c r="AL1161">
        <v>26</v>
      </c>
      <c r="AM1161" s="5">
        <f t="shared" si="146"/>
        <v>0.96296296296296291</v>
      </c>
      <c r="AN1161" s="4">
        <f t="shared" si="151"/>
        <v>1.4584823369374674E-3</v>
      </c>
      <c r="AO1161" s="3"/>
      <c r="AP1161">
        <v>0</v>
      </c>
      <c r="AR1161" t="s">
        <v>1</v>
      </c>
      <c r="AT1161" s="2">
        <v>2.3540000000000001</v>
      </c>
      <c r="AU1161" s="1">
        <f t="shared" si="147"/>
        <v>1.7236348790667742</v>
      </c>
      <c r="AV1161" s="1">
        <f t="shared" si="148"/>
        <v>1.272838694674481</v>
      </c>
      <c r="AW1161" s="1">
        <f t="shared" si="149"/>
        <v>0.82204251028218711</v>
      </c>
    </row>
    <row r="1162" spans="1:49" x14ac:dyDescent="0.2">
      <c r="A1162">
        <v>1160</v>
      </c>
      <c r="B1162" t="s">
        <v>1128</v>
      </c>
      <c r="C1162" t="s">
        <v>1127</v>
      </c>
      <c r="F1162" t="s">
        <v>1126</v>
      </c>
      <c r="G1162" t="s">
        <v>16</v>
      </c>
      <c r="H1162" t="s">
        <v>15</v>
      </c>
      <c r="I1162" t="s">
        <v>1125</v>
      </c>
      <c r="J1162" t="s">
        <v>1124</v>
      </c>
      <c r="K1162" t="s">
        <v>1123</v>
      </c>
      <c r="L1162" t="s">
        <v>1122</v>
      </c>
      <c r="M1162" t="s">
        <v>427</v>
      </c>
      <c r="N1162">
        <v>4</v>
      </c>
      <c r="O1162" t="s">
        <v>1121</v>
      </c>
      <c r="P1162" t="s">
        <v>1120</v>
      </c>
      <c r="Q1162" t="s">
        <v>1119</v>
      </c>
      <c r="R1162" s="8">
        <v>34700</v>
      </c>
      <c r="S1162" s="9">
        <f t="shared" si="144"/>
        <v>1995</v>
      </c>
      <c r="T1162" s="9">
        <v>1995</v>
      </c>
      <c r="U1162" s="9">
        <f t="shared" si="145"/>
        <v>27</v>
      </c>
      <c r="V1162" s="8">
        <v>34700</v>
      </c>
      <c r="W1162" t="s">
        <v>1118</v>
      </c>
      <c r="X1162" s="2">
        <v>0.64300000000000002</v>
      </c>
      <c r="Y1162" s="7">
        <f t="shared" si="150"/>
        <v>1.7164517765142415E-2</v>
      </c>
      <c r="AA1162">
        <v>142336</v>
      </c>
      <c r="AB1162">
        <v>56471</v>
      </c>
      <c r="AC1162">
        <v>15735060</v>
      </c>
      <c r="AD1162" t="s">
        <v>6</v>
      </c>
      <c r="AE1162">
        <v>82</v>
      </c>
      <c r="AF1162">
        <v>3</v>
      </c>
      <c r="AH1162" t="s">
        <v>1117</v>
      </c>
      <c r="AI1162" t="s">
        <v>1116</v>
      </c>
      <c r="AJ1162" t="s">
        <v>1115</v>
      </c>
      <c r="AK1162" t="s">
        <v>1114</v>
      </c>
      <c r="AL1162">
        <v>13</v>
      </c>
      <c r="AM1162" s="5">
        <f t="shared" si="146"/>
        <v>0.48148148148148145</v>
      </c>
      <c r="AN1162" s="4">
        <f t="shared" si="151"/>
        <v>7.2924116846873369E-4</v>
      </c>
      <c r="AO1162" s="3"/>
      <c r="AP1162">
        <v>0</v>
      </c>
      <c r="AR1162" t="s">
        <v>1</v>
      </c>
      <c r="AT1162" s="2">
        <v>1.895</v>
      </c>
      <c r="AU1162" s="1">
        <f t="shared" si="147"/>
        <v>1.223393478614031</v>
      </c>
      <c r="AV1162" s="1">
        <f t="shared" si="148"/>
        <v>0.89468794668055751</v>
      </c>
      <c r="AW1162" s="1">
        <f t="shared" si="149"/>
        <v>0.56598241474708377</v>
      </c>
    </row>
    <row r="1163" spans="1:49" x14ac:dyDescent="0.2">
      <c r="A1163">
        <v>1161</v>
      </c>
      <c r="B1163" t="s">
        <v>1113</v>
      </c>
      <c r="C1163" t="s">
        <v>1112</v>
      </c>
      <c r="F1163" t="s">
        <v>1111</v>
      </c>
      <c r="G1163" t="s">
        <v>16</v>
      </c>
      <c r="H1163" t="s">
        <v>15</v>
      </c>
      <c r="I1163" t="s">
        <v>1110</v>
      </c>
      <c r="J1163">
        <v>60003915</v>
      </c>
      <c r="K1163" t="s">
        <v>1109</v>
      </c>
      <c r="L1163" t="s">
        <v>1108</v>
      </c>
      <c r="M1163" t="s">
        <v>11</v>
      </c>
      <c r="N1163">
        <v>5</v>
      </c>
      <c r="O1163" t="s">
        <v>1107</v>
      </c>
      <c r="P1163" t="s">
        <v>1106</v>
      </c>
      <c r="Q1163" t="s">
        <v>1105</v>
      </c>
      <c r="R1163" s="8">
        <v>34700</v>
      </c>
      <c r="S1163" s="9">
        <f t="shared" si="144"/>
        <v>1995</v>
      </c>
      <c r="T1163" s="9">
        <v>1995</v>
      </c>
      <c r="U1163" s="9">
        <f t="shared" si="145"/>
        <v>27</v>
      </c>
      <c r="V1163" s="8">
        <v>34731</v>
      </c>
      <c r="W1163" t="s">
        <v>870</v>
      </c>
      <c r="X1163" s="2">
        <v>0.61899999999999999</v>
      </c>
      <c r="Y1163" s="7">
        <f t="shared" si="150"/>
        <v>1.6523851472197752E-2</v>
      </c>
      <c r="AA1163">
        <v>14966</v>
      </c>
      <c r="AB1163">
        <v>12936</v>
      </c>
      <c r="AC1163" t="s">
        <v>869</v>
      </c>
      <c r="AD1163" t="s">
        <v>6</v>
      </c>
      <c r="AE1163">
        <v>97</v>
      </c>
      <c r="AF1163">
        <v>2</v>
      </c>
      <c r="AH1163" t="s">
        <v>1104</v>
      </c>
      <c r="AI1163" t="s">
        <v>1103</v>
      </c>
      <c r="AK1163" t="s">
        <v>1102</v>
      </c>
      <c r="AL1163">
        <v>42</v>
      </c>
      <c r="AM1163" s="5">
        <f t="shared" si="146"/>
        <v>1.5555555555555556</v>
      </c>
      <c r="AN1163" s="4">
        <f t="shared" si="151"/>
        <v>2.356009928898986E-3</v>
      </c>
      <c r="AO1163" s="3"/>
      <c r="AP1163">
        <v>0</v>
      </c>
      <c r="AR1163" t="s">
        <v>1</v>
      </c>
      <c r="AT1163" s="2" t="s">
        <v>20</v>
      </c>
      <c r="AU1163" s="1">
        <f t="shared" si="147"/>
        <v>1.227349900920812</v>
      </c>
      <c r="AV1163" s="1">
        <f t="shared" si="148"/>
        <v>0.9439930700548369</v>
      </c>
      <c r="AW1163" s="1">
        <f t="shared" si="149"/>
        <v>0.66063623918886161</v>
      </c>
    </row>
    <row r="1164" spans="1:49" x14ac:dyDescent="0.2">
      <c r="A1164">
        <v>1162</v>
      </c>
      <c r="B1164" t="s">
        <v>1101</v>
      </c>
      <c r="C1164" t="s">
        <v>1100</v>
      </c>
      <c r="E1164">
        <v>7653513</v>
      </c>
      <c r="F1164" t="s">
        <v>1099</v>
      </c>
      <c r="G1164" t="s">
        <v>16</v>
      </c>
      <c r="H1164" t="s">
        <v>15</v>
      </c>
      <c r="I1164" t="s">
        <v>1098</v>
      </c>
      <c r="J1164">
        <v>60010261</v>
      </c>
      <c r="K1164" t="s">
        <v>1097</v>
      </c>
      <c r="L1164" t="s">
        <v>1096</v>
      </c>
      <c r="M1164" t="s">
        <v>11</v>
      </c>
      <c r="N1164">
        <v>6</v>
      </c>
      <c r="O1164" t="s">
        <v>1095</v>
      </c>
      <c r="P1164" t="s">
        <v>1094</v>
      </c>
      <c r="Q1164" t="s">
        <v>1093</v>
      </c>
      <c r="R1164" s="8">
        <v>34700</v>
      </c>
      <c r="S1164" s="9">
        <f t="shared" si="144"/>
        <v>1995</v>
      </c>
      <c r="T1164" s="9">
        <v>1995</v>
      </c>
      <c r="U1164" s="9">
        <f t="shared" si="145"/>
        <v>27</v>
      </c>
      <c r="V1164" s="8">
        <v>1995</v>
      </c>
      <c r="W1164" t="s">
        <v>1092</v>
      </c>
      <c r="X1164" s="2">
        <v>1.4319999999999999</v>
      </c>
      <c r="Y1164" s="7">
        <f t="shared" si="150"/>
        <v>3.8226422145698193E-2</v>
      </c>
      <c r="AA1164">
        <v>3636143</v>
      </c>
      <c r="AB1164">
        <v>23306</v>
      </c>
      <c r="AD1164" t="s">
        <v>6</v>
      </c>
      <c r="AE1164">
        <v>269</v>
      </c>
      <c r="AF1164" t="s">
        <v>1091</v>
      </c>
      <c r="AI1164" t="s">
        <v>1090</v>
      </c>
      <c r="AJ1164" t="s">
        <v>1089</v>
      </c>
      <c r="AK1164" t="s">
        <v>1088</v>
      </c>
      <c r="AL1164">
        <v>8</v>
      </c>
      <c r="AM1164" s="5">
        <f t="shared" si="146"/>
        <v>0.29629629629629628</v>
      </c>
      <c r="AN1164" s="4">
        <f t="shared" si="151"/>
        <v>4.4876379598075925E-4</v>
      </c>
      <c r="AO1164" s="3"/>
      <c r="AP1164">
        <v>0</v>
      </c>
      <c r="AQ1164" t="s">
        <v>1087</v>
      </c>
      <c r="AR1164" t="s">
        <v>1086</v>
      </c>
      <c r="AS1164" t="s">
        <v>1085</v>
      </c>
      <c r="AT1164" s="2" t="s">
        <v>20</v>
      </c>
      <c r="AU1164" s="1">
        <f t="shared" si="147"/>
        <v>2.6893124640782959</v>
      </c>
      <c r="AV1164" s="1">
        <f t="shared" si="148"/>
        <v>1.9337592970839474</v>
      </c>
      <c r="AW1164" s="1">
        <f t="shared" si="149"/>
        <v>1.178206130089599</v>
      </c>
    </row>
    <row r="1165" spans="1:49" x14ac:dyDescent="0.2">
      <c r="A1165">
        <v>1163</v>
      </c>
      <c r="B1165" t="s">
        <v>1084</v>
      </c>
      <c r="C1165" t="s">
        <v>1083</v>
      </c>
      <c r="F1165" t="s">
        <v>1082</v>
      </c>
      <c r="G1165" t="s">
        <v>16</v>
      </c>
      <c r="H1165" t="s">
        <v>15</v>
      </c>
      <c r="I1165" t="s">
        <v>1081</v>
      </c>
      <c r="N1165">
        <v>1</v>
      </c>
      <c r="O1165" t="s">
        <v>1080</v>
      </c>
      <c r="P1165">
        <v>6603225666</v>
      </c>
      <c r="R1165" s="8">
        <v>34700</v>
      </c>
      <c r="S1165" s="9">
        <f t="shared" si="144"/>
        <v>1995</v>
      </c>
      <c r="T1165" s="9">
        <v>1995</v>
      </c>
      <c r="U1165" s="9">
        <f t="shared" si="145"/>
        <v>27</v>
      </c>
      <c r="V1165" s="8">
        <v>1995</v>
      </c>
      <c r="W1165" t="s">
        <v>1079</v>
      </c>
      <c r="X1165" s="2">
        <v>1.1779999999999999</v>
      </c>
      <c r="Y1165" s="7">
        <f t="shared" si="150"/>
        <v>3.1446037212033845E-2</v>
      </c>
      <c r="AA1165">
        <v>168033</v>
      </c>
      <c r="AB1165">
        <v>27965</v>
      </c>
      <c r="AD1165" t="s">
        <v>6</v>
      </c>
      <c r="AE1165">
        <v>60</v>
      </c>
      <c r="AF1165">
        <v>3</v>
      </c>
      <c r="AH1165" t="s">
        <v>1078</v>
      </c>
      <c r="AI1165" t="s">
        <v>1077</v>
      </c>
      <c r="AK1165" t="s">
        <v>1076</v>
      </c>
      <c r="AL1165">
        <v>15</v>
      </c>
      <c r="AM1165" s="5">
        <f t="shared" si="146"/>
        <v>0.55555555555555558</v>
      </c>
      <c r="AN1165" s="4">
        <f t="shared" si="151"/>
        <v>8.414321174639236E-4</v>
      </c>
      <c r="AO1165" s="3"/>
      <c r="AP1165">
        <v>0</v>
      </c>
      <c r="AR1165" t="s">
        <v>1</v>
      </c>
      <c r="AT1165" s="2">
        <v>2.9279999999999999</v>
      </c>
      <c r="AU1165" s="1">
        <f t="shared" si="147"/>
        <v>2.2264655683662866</v>
      </c>
      <c r="AV1165" s="1">
        <f t="shared" si="148"/>
        <v>1.6143734664748883</v>
      </c>
      <c r="AW1165" s="1">
        <f t="shared" si="149"/>
        <v>1.00228136458349</v>
      </c>
    </row>
    <row r="1166" spans="1:49" x14ac:dyDescent="0.2">
      <c r="A1166">
        <v>1164</v>
      </c>
      <c r="B1166" t="s">
        <v>1075</v>
      </c>
      <c r="C1166" t="s">
        <v>1074</v>
      </c>
      <c r="D1166" t="s">
        <v>1073</v>
      </c>
      <c r="E1166">
        <v>8599680</v>
      </c>
      <c r="F1166" t="s">
        <v>1072</v>
      </c>
      <c r="G1166" t="s">
        <v>16</v>
      </c>
      <c r="H1166" t="s">
        <v>15</v>
      </c>
      <c r="I1166" t="s">
        <v>1071</v>
      </c>
      <c r="J1166">
        <v>60008023</v>
      </c>
      <c r="K1166" t="s">
        <v>1070</v>
      </c>
      <c r="L1166" t="s">
        <v>1069</v>
      </c>
      <c r="M1166" t="s">
        <v>11</v>
      </c>
      <c r="N1166">
        <v>1</v>
      </c>
      <c r="O1166" t="s">
        <v>1068</v>
      </c>
      <c r="P1166">
        <v>57193129444</v>
      </c>
      <c r="Q1166">
        <v>60008023</v>
      </c>
      <c r="R1166" s="8">
        <v>34700</v>
      </c>
      <c r="S1166" s="9">
        <f t="shared" si="144"/>
        <v>1995</v>
      </c>
      <c r="T1166" s="9">
        <v>1995</v>
      </c>
      <c r="U1166" s="9">
        <f t="shared" si="145"/>
        <v>27</v>
      </c>
      <c r="V1166" s="8">
        <v>1995</v>
      </c>
      <c r="W1166" t="s">
        <v>777</v>
      </c>
      <c r="X1166" s="2">
        <v>1.7130000000000001</v>
      </c>
      <c r="Y1166" s="7">
        <f t="shared" si="150"/>
        <v>4.5727556658925285E-2</v>
      </c>
      <c r="AA1166">
        <v>63495</v>
      </c>
      <c r="AB1166">
        <v>14859</v>
      </c>
      <c r="AD1166" t="s">
        <v>6</v>
      </c>
      <c r="AE1166">
        <v>69</v>
      </c>
      <c r="AF1166">
        <v>6</v>
      </c>
      <c r="AH1166" t="s">
        <v>1067</v>
      </c>
      <c r="AI1166" t="s">
        <v>1066</v>
      </c>
      <c r="AK1166" t="s">
        <v>1065</v>
      </c>
      <c r="AL1166">
        <v>15</v>
      </c>
      <c r="AM1166" s="5">
        <f t="shared" si="146"/>
        <v>0.55555555555555558</v>
      </c>
      <c r="AN1166" s="4">
        <f t="shared" si="151"/>
        <v>8.414321174639236E-4</v>
      </c>
      <c r="AO1166" s="3"/>
      <c r="AP1166">
        <v>1</v>
      </c>
      <c r="AQ1166" t="s">
        <v>1064</v>
      </c>
      <c r="AR1166" t="s">
        <v>1</v>
      </c>
      <c r="AS1166" t="s">
        <v>1063</v>
      </c>
      <c r="AT1166" s="2">
        <v>4.0330000000000004</v>
      </c>
      <c r="AU1166" s="1">
        <f t="shared" si="147"/>
        <v>3.2261719296486877</v>
      </c>
      <c r="AV1166" s="1">
        <f t="shared" si="148"/>
        <v>2.3284494388194603</v>
      </c>
      <c r="AW1166" s="1">
        <f t="shared" si="149"/>
        <v>1.4307269479902331</v>
      </c>
    </row>
    <row r="1167" spans="1:49" x14ac:dyDescent="0.2">
      <c r="A1167">
        <v>1165</v>
      </c>
      <c r="B1167" t="s">
        <v>1062</v>
      </c>
      <c r="C1167" t="s">
        <v>1061</v>
      </c>
      <c r="E1167">
        <v>7578079</v>
      </c>
      <c r="F1167" t="s">
        <v>1060</v>
      </c>
      <c r="G1167" t="s">
        <v>16</v>
      </c>
      <c r="H1167" t="s">
        <v>15</v>
      </c>
      <c r="I1167" t="s">
        <v>1059</v>
      </c>
      <c r="J1167" t="s">
        <v>1058</v>
      </c>
      <c r="K1167" t="s">
        <v>1057</v>
      </c>
      <c r="L1167" t="s">
        <v>1056</v>
      </c>
      <c r="M1167" t="s">
        <v>1055</v>
      </c>
      <c r="N1167">
        <v>11</v>
      </c>
      <c r="O1167" t="s">
        <v>1054</v>
      </c>
      <c r="P1167" t="s">
        <v>1053</v>
      </c>
      <c r="Q1167" t="s">
        <v>1052</v>
      </c>
      <c r="R1167" s="8">
        <v>34700</v>
      </c>
      <c r="S1167" s="9">
        <f t="shared" si="144"/>
        <v>1995</v>
      </c>
      <c r="T1167" s="9">
        <v>1995</v>
      </c>
      <c r="U1167" s="9">
        <f t="shared" si="145"/>
        <v>27</v>
      </c>
      <c r="V1167" s="8">
        <v>35004</v>
      </c>
      <c r="W1167" t="s">
        <v>604</v>
      </c>
      <c r="X1167" s="2">
        <v>1.43</v>
      </c>
      <c r="Y1167" s="7">
        <f t="shared" si="150"/>
        <v>3.8173033287952803E-2</v>
      </c>
      <c r="AA1167">
        <v>62960</v>
      </c>
      <c r="AB1167">
        <v>16867</v>
      </c>
      <c r="AC1167">
        <v>15204995</v>
      </c>
      <c r="AD1167" t="s">
        <v>6</v>
      </c>
      <c r="AE1167">
        <v>34</v>
      </c>
      <c r="AF1167">
        <v>45</v>
      </c>
      <c r="AH1167" t="s">
        <v>1051</v>
      </c>
      <c r="AI1167" t="s">
        <v>1050</v>
      </c>
      <c r="AK1167" t="s">
        <v>1049</v>
      </c>
      <c r="AL1167">
        <v>47</v>
      </c>
      <c r="AM1167" s="5">
        <f t="shared" si="146"/>
        <v>1.7407407407407407</v>
      </c>
      <c r="AN1167" s="4">
        <f t="shared" si="151"/>
        <v>2.6364873013869604E-3</v>
      </c>
      <c r="AO1167" s="3"/>
      <c r="AP1167">
        <v>0</v>
      </c>
      <c r="AR1167" t="s">
        <v>1</v>
      </c>
      <c r="AT1167" s="2">
        <v>3.1619999999999999</v>
      </c>
      <c r="AU1167" s="1">
        <f t="shared" si="147"/>
        <v>2.7512069491983051</v>
      </c>
      <c r="AV1167" s="1">
        <f t="shared" si="148"/>
        <v>2.0404760294669879</v>
      </c>
      <c r="AW1167" s="1">
        <f t="shared" si="149"/>
        <v>1.3297451097356714</v>
      </c>
    </row>
    <row r="1168" spans="1:49" x14ac:dyDescent="0.2">
      <c r="A1168">
        <v>1166</v>
      </c>
      <c r="B1168" t="s">
        <v>1048</v>
      </c>
      <c r="C1168" t="s">
        <v>1047</v>
      </c>
      <c r="E1168">
        <v>8576418</v>
      </c>
      <c r="F1168" t="s">
        <v>1046</v>
      </c>
      <c r="G1168" t="s">
        <v>16</v>
      </c>
      <c r="H1168" t="s">
        <v>15</v>
      </c>
      <c r="I1168" t="s">
        <v>1045</v>
      </c>
      <c r="J1168" t="s">
        <v>1044</v>
      </c>
      <c r="K1168" t="s">
        <v>1043</v>
      </c>
      <c r="L1168" t="s">
        <v>1042</v>
      </c>
      <c r="M1168" t="s">
        <v>1041</v>
      </c>
      <c r="N1168">
        <v>3</v>
      </c>
      <c r="O1168" t="s">
        <v>1040</v>
      </c>
      <c r="P1168" t="s">
        <v>1039</v>
      </c>
      <c r="Q1168" t="s">
        <v>1038</v>
      </c>
      <c r="R1168" s="8">
        <v>34700</v>
      </c>
      <c r="S1168" s="9">
        <f t="shared" si="144"/>
        <v>1995</v>
      </c>
      <c r="T1168" s="9">
        <v>1995</v>
      </c>
      <c r="U1168" s="9">
        <f t="shared" si="145"/>
        <v>27</v>
      </c>
      <c r="V1168" s="8">
        <v>35002</v>
      </c>
      <c r="W1168" t="s">
        <v>855</v>
      </c>
      <c r="X1168" s="2">
        <v>1.855</v>
      </c>
      <c r="Y1168" s="7">
        <f t="shared" si="150"/>
        <v>4.9518165558847867E-2</v>
      </c>
      <c r="AA1168">
        <v>219967</v>
      </c>
      <c r="AB1168">
        <v>16689</v>
      </c>
      <c r="AC1168">
        <v>10969861</v>
      </c>
      <c r="AD1168" t="s">
        <v>6</v>
      </c>
      <c r="AE1168">
        <v>361</v>
      </c>
      <c r="AF1168">
        <v>4</v>
      </c>
      <c r="AH1168" t="s">
        <v>1037</v>
      </c>
      <c r="AI1168" t="s">
        <v>1036</v>
      </c>
      <c r="AJ1168" t="s">
        <v>1035</v>
      </c>
      <c r="AK1168" t="s">
        <v>1034</v>
      </c>
      <c r="AL1168">
        <v>40</v>
      </c>
      <c r="AM1168" s="5">
        <f t="shared" si="146"/>
        <v>1.4814814814814814</v>
      </c>
      <c r="AN1168" s="4">
        <f t="shared" si="151"/>
        <v>2.243818979903796E-3</v>
      </c>
      <c r="AO1168" s="3"/>
      <c r="AP1168">
        <v>0</v>
      </c>
      <c r="AR1168" t="s">
        <v>1</v>
      </c>
      <c r="AT1168" s="2">
        <v>3.2149999999999999</v>
      </c>
      <c r="AU1168" s="1">
        <f t="shared" si="147"/>
        <v>3.5335861585164641</v>
      </c>
      <c r="AV1168" s="1">
        <f t="shared" si="148"/>
        <v>2.5880992269375831</v>
      </c>
      <c r="AW1168" s="1">
        <f t="shared" si="149"/>
        <v>1.6426122953587017</v>
      </c>
    </row>
    <row r="1169" spans="1:49" x14ac:dyDescent="0.2">
      <c r="A1169">
        <v>1167</v>
      </c>
      <c r="B1169" t="s">
        <v>1033</v>
      </c>
      <c r="C1169" t="s">
        <v>1032</v>
      </c>
      <c r="E1169">
        <v>7578140</v>
      </c>
      <c r="F1169" t="s">
        <v>1031</v>
      </c>
      <c r="G1169" t="s">
        <v>16</v>
      </c>
      <c r="H1169" t="s">
        <v>15</v>
      </c>
      <c r="I1169" t="s">
        <v>1030</v>
      </c>
      <c r="J1169" t="s">
        <v>1029</v>
      </c>
      <c r="K1169" t="s">
        <v>1028</v>
      </c>
      <c r="L1169" t="s">
        <v>1027</v>
      </c>
      <c r="M1169" t="s">
        <v>1026</v>
      </c>
      <c r="N1169">
        <v>6</v>
      </c>
      <c r="O1169" t="s">
        <v>1025</v>
      </c>
      <c r="P1169" t="s">
        <v>1024</v>
      </c>
      <c r="Q1169" t="s">
        <v>1023</v>
      </c>
      <c r="R1169" s="8">
        <v>34700</v>
      </c>
      <c r="S1169" s="9">
        <f t="shared" si="144"/>
        <v>1995</v>
      </c>
      <c r="T1169" s="9">
        <v>1995</v>
      </c>
      <c r="U1169" s="9">
        <f t="shared" si="145"/>
        <v>27</v>
      </c>
      <c r="V1169" s="8">
        <v>35004</v>
      </c>
      <c r="W1169" t="s">
        <v>604</v>
      </c>
      <c r="X1169" s="2">
        <v>1.43</v>
      </c>
      <c r="Y1169" s="7">
        <f t="shared" si="150"/>
        <v>3.8173033287952803E-2</v>
      </c>
      <c r="AA1169">
        <v>62960</v>
      </c>
      <c r="AB1169">
        <v>16867</v>
      </c>
      <c r="AC1169">
        <v>15204995</v>
      </c>
      <c r="AD1169" t="s">
        <v>6</v>
      </c>
      <c r="AE1169">
        <v>34</v>
      </c>
      <c r="AF1169">
        <v>46</v>
      </c>
      <c r="AH1169" t="s">
        <v>1022</v>
      </c>
      <c r="AI1169" t="s">
        <v>1021</v>
      </c>
      <c r="AK1169" t="s">
        <v>1020</v>
      </c>
      <c r="AL1169">
        <v>95</v>
      </c>
      <c r="AM1169" s="5">
        <f t="shared" si="146"/>
        <v>3.5185185185185186</v>
      </c>
      <c r="AN1169" s="4">
        <f t="shared" si="151"/>
        <v>5.3290700772715164E-3</v>
      </c>
      <c r="AO1169" s="3"/>
      <c r="AP1169">
        <v>0</v>
      </c>
      <c r="AR1169" t="s">
        <v>1</v>
      </c>
      <c r="AT1169" s="2">
        <v>3.1619999999999999</v>
      </c>
      <c r="AU1169" s="1">
        <f t="shared" si="147"/>
        <v>2.8319844324748416</v>
      </c>
      <c r="AV1169" s="1">
        <f t="shared" si="148"/>
        <v>2.1751051682612159</v>
      </c>
      <c r="AW1169" s="1">
        <f t="shared" si="149"/>
        <v>1.5182259040475903</v>
      </c>
    </row>
    <row r="1170" spans="1:49" x14ac:dyDescent="0.2">
      <c r="A1170">
        <v>1168</v>
      </c>
      <c r="B1170" t="s">
        <v>1019</v>
      </c>
      <c r="C1170" t="s">
        <v>1018</v>
      </c>
      <c r="D1170" t="s">
        <v>1017</v>
      </c>
      <c r="F1170" t="s">
        <v>1016</v>
      </c>
      <c r="G1170" t="s">
        <v>16</v>
      </c>
      <c r="H1170" t="s">
        <v>15</v>
      </c>
      <c r="I1170" t="s">
        <v>1015</v>
      </c>
      <c r="J1170" t="s">
        <v>1014</v>
      </c>
      <c r="K1170" t="s">
        <v>1013</v>
      </c>
      <c r="L1170" t="s">
        <v>1012</v>
      </c>
      <c r="M1170" t="s">
        <v>128</v>
      </c>
      <c r="N1170">
        <v>3</v>
      </c>
      <c r="O1170" t="s">
        <v>1011</v>
      </c>
      <c r="P1170" t="s">
        <v>1010</v>
      </c>
      <c r="Q1170" t="s">
        <v>1009</v>
      </c>
      <c r="R1170" s="8">
        <v>34700</v>
      </c>
      <c r="S1170" s="9">
        <f t="shared" si="144"/>
        <v>1995</v>
      </c>
      <c r="T1170" s="9">
        <v>1995</v>
      </c>
      <c r="U1170" s="9">
        <f t="shared" si="145"/>
        <v>27</v>
      </c>
      <c r="V1170" s="8">
        <v>1995</v>
      </c>
      <c r="W1170" t="s">
        <v>493</v>
      </c>
      <c r="X1170" s="2">
        <v>0.68200000000000005</v>
      </c>
      <c r="Y1170" s="7">
        <f t="shared" si="150"/>
        <v>1.8205600491177493E-2</v>
      </c>
      <c r="AA1170">
        <v>2731177</v>
      </c>
      <c r="AB1170">
        <v>12375</v>
      </c>
      <c r="AD1170" t="s">
        <v>6</v>
      </c>
      <c r="AE1170">
        <v>16</v>
      </c>
      <c r="AF1170">
        <v>12</v>
      </c>
      <c r="AH1170" t="s">
        <v>1008</v>
      </c>
      <c r="AI1170" t="s">
        <v>1007</v>
      </c>
      <c r="AK1170" t="s">
        <v>1006</v>
      </c>
      <c r="AL1170">
        <v>46</v>
      </c>
      <c r="AM1170" s="5">
        <f t="shared" si="146"/>
        <v>1.7037037037037037</v>
      </c>
      <c r="AN1170" s="4">
        <f t="shared" si="151"/>
        <v>2.5803918268893656E-3</v>
      </c>
      <c r="AO1170" s="3"/>
      <c r="AP1170">
        <v>0</v>
      </c>
      <c r="AQ1170" t="s">
        <v>2</v>
      </c>
      <c r="AR1170" t="s">
        <v>1005</v>
      </c>
      <c r="AS1170" t="s">
        <v>0</v>
      </c>
      <c r="AT1170" s="2">
        <v>2.1520000000000001</v>
      </c>
      <c r="AU1170" s="1">
        <f t="shared" si="147"/>
        <v>1.3518037891891055</v>
      </c>
      <c r="AV1170" s="1">
        <f t="shared" si="148"/>
        <v>1.039299615903343</v>
      </c>
      <c r="AW1170" s="1">
        <f t="shared" si="149"/>
        <v>0.72679544261758033</v>
      </c>
    </row>
    <row r="1171" spans="1:49" x14ac:dyDescent="0.2">
      <c r="A1171">
        <v>1169</v>
      </c>
      <c r="B1171" t="s">
        <v>1004</v>
      </c>
      <c r="E1171">
        <v>8582279</v>
      </c>
      <c r="F1171" t="s">
        <v>1003</v>
      </c>
      <c r="G1171" t="s">
        <v>16</v>
      </c>
      <c r="H1171" t="s">
        <v>15</v>
      </c>
      <c r="I1171" t="s">
        <v>1002</v>
      </c>
      <c r="J1171">
        <v>60003269</v>
      </c>
      <c r="K1171" t="s">
        <v>1001</v>
      </c>
      <c r="L1171" t="s">
        <v>1000</v>
      </c>
      <c r="M1171" t="s">
        <v>11</v>
      </c>
      <c r="N1171">
        <v>4</v>
      </c>
      <c r="O1171" t="s">
        <v>999</v>
      </c>
      <c r="P1171" t="s">
        <v>998</v>
      </c>
      <c r="Q1171" t="s">
        <v>997</v>
      </c>
      <c r="R1171" s="8">
        <v>34700</v>
      </c>
      <c r="S1171" s="9">
        <f t="shared" si="144"/>
        <v>1995</v>
      </c>
      <c r="T1171" s="9">
        <v>1995</v>
      </c>
      <c r="U1171" s="9">
        <f t="shared" si="145"/>
        <v>27</v>
      </c>
      <c r="V1171" s="8">
        <v>1995</v>
      </c>
      <c r="W1171" t="s">
        <v>594</v>
      </c>
      <c r="X1171" s="2">
        <v>0.15</v>
      </c>
      <c r="Y1171" s="7">
        <f t="shared" si="150"/>
        <v>4.0041643309041402E-3</v>
      </c>
      <c r="AA1171">
        <v>9501991</v>
      </c>
      <c r="AB1171">
        <v>14531</v>
      </c>
      <c r="AD1171" t="s">
        <v>6</v>
      </c>
      <c r="AE1171">
        <v>121</v>
      </c>
      <c r="AF1171">
        <v>11</v>
      </c>
      <c r="AH1171" t="s">
        <v>996</v>
      </c>
      <c r="AI1171" t="s">
        <v>995</v>
      </c>
      <c r="AJ1171" t="s">
        <v>994</v>
      </c>
      <c r="AK1171" t="s">
        <v>993</v>
      </c>
      <c r="AL1171">
        <v>93</v>
      </c>
      <c r="AM1171" s="5">
        <f t="shared" si="146"/>
        <v>3.4444444444444446</v>
      </c>
      <c r="AN1171" s="4">
        <f t="shared" si="151"/>
        <v>5.2168791282763268E-3</v>
      </c>
      <c r="AO1171" s="3"/>
      <c r="AP1171">
        <v>0</v>
      </c>
      <c r="AQ1171" t="s">
        <v>992</v>
      </c>
      <c r="AR1171" t="s">
        <v>991</v>
      </c>
      <c r="AS1171" t="s">
        <v>990</v>
      </c>
      <c r="AT1171" s="2">
        <v>6.8680000000000003</v>
      </c>
      <c r="AU1171" s="1">
        <f t="shared" si="147"/>
        <v>0.43679787701157963</v>
      </c>
      <c r="AV1171" s="1">
        <f t="shared" si="148"/>
        <v>0.46105217295902329</v>
      </c>
      <c r="AW1171" s="1">
        <f t="shared" si="149"/>
        <v>0.48530646890646706</v>
      </c>
    </row>
    <row r="1172" spans="1:49" x14ac:dyDescent="0.2">
      <c r="A1172">
        <v>1170</v>
      </c>
      <c r="B1172" t="s">
        <v>989</v>
      </c>
      <c r="C1172" t="s">
        <v>988</v>
      </c>
      <c r="D1172" t="s">
        <v>987</v>
      </c>
      <c r="E1172">
        <v>8580347</v>
      </c>
      <c r="F1172" t="s">
        <v>986</v>
      </c>
      <c r="G1172" t="s">
        <v>16</v>
      </c>
      <c r="H1172" t="s">
        <v>15</v>
      </c>
      <c r="I1172" t="s">
        <v>985</v>
      </c>
      <c r="J1172">
        <v>60003892</v>
      </c>
      <c r="K1172" t="s">
        <v>932</v>
      </c>
      <c r="L1172" t="s">
        <v>931</v>
      </c>
      <c r="M1172" t="s">
        <v>11</v>
      </c>
      <c r="N1172">
        <v>4</v>
      </c>
      <c r="O1172" t="s">
        <v>984</v>
      </c>
      <c r="P1172" t="s">
        <v>983</v>
      </c>
      <c r="Q1172" t="s">
        <v>982</v>
      </c>
      <c r="R1172" s="8">
        <v>34700</v>
      </c>
      <c r="S1172" s="9">
        <f t="shared" si="144"/>
        <v>1995</v>
      </c>
      <c r="T1172" s="9">
        <v>1995</v>
      </c>
      <c r="U1172" s="9">
        <f t="shared" si="145"/>
        <v>27</v>
      </c>
      <c r="V1172" s="8">
        <v>1995</v>
      </c>
      <c r="W1172" t="s">
        <v>777</v>
      </c>
      <c r="X1172" s="2">
        <v>1.7130000000000001</v>
      </c>
      <c r="Y1172" s="7">
        <f t="shared" si="150"/>
        <v>4.5727556658925285E-2</v>
      </c>
      <c r="AA1172">
        <v>63495</v>
      </c>
      <c r="AB1172">
        <v>14859</v>
      </c>
      <c r="AD1172" t="s">
        <v>6</v>
      </c>
      <c r="AE1172">
        <v>69</v>
      </c>
      <c r="AF1172">
        <v>5</v>
      </c>
      <c r="AH1172" t="s">
        <v>981</v>
      </c>
      <c r="AI1172" t="s">
        <v>980</v>
      </c>
      <c r="AK1172" t="s">
        <v>979</v>
      </c>
      <c r="AL1172">
        <v>46</v>
      </c>
      <c r="AM1172" s="5">
        <f t="shared" si="146"/>
        <v>1.7037037037037037</v>
      </c>
      <c r="AN1172" s="4">
        <f t="shared" si="151"/>
        <v>2.5803918268893656E-3</v>
      </c>
      <c r="AO1172" s="3"/>
      <c r="AP1172">
        <v>1</v>
      </c>
      <c r="AQ1172" t="s">
        <v>978</v>
      </c>
      <c r="AR1172" t="s">
        <v>977</v>
      </c>
      <c r="AS1172" t="s">
        <v>976</v>
      </c>
      <c r="AT1172" s="2">
        <v>4.0330000000000004</v>
      </c>
      <c r="AU1172" s="1">
        <f t="shared" si="147"/>
        <v>3.278340720931451</v>
      </c>
      <c r="AV1172" s="1">
        <f t="shared" si="148"/>
        <v>2.4153974242907323</v>
      </c>
      <c r="AW1172" s="1">
        <f t="shared" si="149"/>
        <v>1.5524541276500139</v>
      </c>
    </row>
    <row r="1173" spans="1:49" x14ac:dyDescent="0.2">
      <c r="A1173">
        <v>1171</v>
      </c>
      <c r="B1173" t="s">
        <v>975</v>
      </c>
      <c r="C1173" t="s">
        <v>974</v>
      </c>
      <c r="F1173" t="s">
        <v>973</v>
      </c>
      <c r="G1173" t="s">
        <v>16</v>
      </c>
      <c r="H1173" t="s">
        <v>15</v>
      </c>
      <c r="I1173" t="s">
        <v>972</v>
      </c>
      <c r="N1173">
        <v>6</v>
      </c>
      <c r="O1173" t="s">
        <v>971</v>
      </c>
      <c r="P1173" t="s">
        <v>970</v>
      </c>
      <c r="Q1173" t="s">
        <v>969</v>
      </c>
      <c r="R1173" s="8">
        <v>34700</v>
      </c>
      <c r="S1173" s="9">
        <f t="shared" si="144"/>
        <v>1995</v>
      </c>
      <c r="T1173" s="9">
        <v>1995</v>
      </c>
      <c r="U1173" s="9">
        <f t="shared" si="145"/>
        <v>27</v>
      </c>
      <c r="V1173" s="8">
        <v>1995</v>
      </c>
      <c r="W1173" t="s">
        <v>915</v>
      </c>
      <c r="X1173" s="2">
        <v>1.67</v>
      </c>
      <c r="Y1173" s="7">
        <f t="shared" si="150"/>
        <v>4.4579696217399427E-2</v>
      </c>
      <c r="AA1173">
        <v>1480227</v>
      </c>
      <c r="AB1173">
        <v>28428</v>
      </c>
      <c r="AD1173" t="s">
        <v>6</v>
      </c>
      <c r="AE1173">
        <v>100</v>
      </c>
      <c r="AF1173" t="s">
        <v>968</v>
      </c>
      <c r="AH1173" t="s">
        <v>967</v>
      </c>
      <c r="AI1173" t="s">
        <v>966</v>
      </c>
      <c r="AK1173" t="s">
        <v>965</v>
      </c>
      <c r="AL1173">
        <v>142</v>
      </c>
      <c r="AM1173" s="5">
        <f t="shared" si="146"/>
        <v>5.2592592592592595</v>
      </c>
      <c r="AN1173" s="4">
        <f t="shared" si="151"/>
        <v>7.9655573786584777E-3</v>
      </c>
      <c r="AO1173" s="3"/>
      <c r="AP1173">
        <v>0</v>
      </c>
      <c r="AR1173" t="s">
        <v>1</v>
      </c>
      <c r="AT1173" s="2" t="s">
        <v>20</v>
      </c>
      <c r="AU1173" s="1">
        <f t="shared" si="147"/>
        <v>3.3595454565777136</v>
      </c>
      <c r="AV1173" s="1">
        <f t="shared" si="148"/>
        <v>2.6272626798028953</v>
      </c>
      <c r="AW1173" s="1">
        <f t="shared" si="149"/>
        <v>1.8949799030280761</v>
      </c>
    </row>
    <row r="1174" spans="1:49" x14ac:dyDescent="0.2">
      <c r="A1174">
        <v>1172</v>
      </c>
      <c r="B1174" t="s">
        <v>964</v>
      </c>
      <c r="C1174" t="s">
        <v>963</v>
      </c>
      <c r="E1174">
        <v>7578010</v>
      </c>
      <c r="F1174" t="s">
        <v>962</v>
      </c>
      <c r="G1174" t="s">
        <v>16</v>
      </c>
      <c r="H1174" t="s">
        <v>15</v>
      </c>
      <c r="I1174" t="s">
        <v>961</v>
      </c>
      <c r="J1174" t="s">
        <v>960</v>
      </c>
      <c r="K1174" t="s">
        <v>959</v>
      </c>
      <c r="L1174" t="s">
        <v>958</v>
      </c>
      <c r="M1174" t="s">
        <v>112</v>
      </c>
      <c r="N1174">
        <v>3</v>
      </c>
      <c r="O1174" t="s">
        <v>957</v>
      </c>
      <c r="P1174" t="s">
        <v>956</v>
      </c>
      <c r="Q1174" t="s">
        <v>955</v>
      </c>
      <c r="R1174" s="8">
        <v>34700</v>
      </c>
      <c r="S1174" s="9">
        <f t="shared" ref="S1174:S1237" si="152">YEAR(R1174)</f>
        <v>1995</v>
      </c>
      <c r="T1174" s="9">
        <v>1995</v>
      </c>
      <c r="U1174" s="9">
        <f t="shared" ref="U1174:U1237" si="153">2022-T1174</f>
        <v>27</v>
      </c>
      <c r="V1174" s="8">
        <v>34973</v>
      </c>
      <c r="W1174" t="s">
        <v>604</v>
      </c>
      <c r="X1174" s="2">
        <v>1.43</v>
      </c>
      <c r="Y1174" s="7">
        <f t="shared" si="150"/>
        <v>3.8173033287952803E-2</v>
      </c>
      <c r="AA1174">
        <v>62960</v>
      </c>
      <c r="AB1174">
        <v>16867</v>
      </c>
      <c r="AC1174">
        <v>15204995</v>
      </c>
      <c r="AD1174" t="s">
        <v>6</v>
      </c>
      <c r="AE1174">
        <v>34</v>
      </c>
      <c r="AF1174">
        <v>43</v>
      </c>
      <c r="AH1174" t="s">
        <v>954</v>
      </c>
      <c r="AI1174" t="s">
        <v>953</v>
      </c>
      <c r="AK1174" t="s">
        <v>952</v>
      </c>
      <c r="AL1174">
        <v>18</v>
      </c>
      <c r="AM1174" s="5">
        <f t="shared" ref="AM1174:AM1237" si="154">AL1174/U1174</f>
        <v>0.66666666666666663</v>
      </c>
      <c r="AN1174" s="4">
        <f t="shared" si="151"/>
        <v>1.0097185409567082E-3</v>
      </c>
      <c r="AO1174" s="3"/>
      <c r="AP1174">
        <v>0</v>
      </c>
      <c r="AR1174" t="s">
        <v>1</v>
      </c>
      <c r="AT1174" s="2">
        <v>3.1619999999999999</v>
      </c>
      <c r="AU1174" s="1">
        <f t="shared" ref="AU1174:AU1240" si="155">(Y1174*0.7+AN1174*0.3)*100</f>
        <v>2.7024038863853974</v>
      </c>
      <c r="AV1174" s="1">
        <f t="shared" ref="AV1174:AV1240" si="156">(Y1174*0.5+AN1174*0.5)*100</f>
        <v>1.9591375914454756</v>
      </c>
      <c r="AW1174" s="1">
        <f t="shared" ref="AW1174:AW1240" si="157">(Y1174*0.3+AN1174*0.7)*100</f>
        <v>1.2158712965055536</v>
      </c>
    </row>
    <row r="1175" spans="1:49" x14ac:dyDescent="0.2">
      <c r="A1175">
        <v>1173</v>
      </c>
      <c r="B1175" t="s">
        <v>951</v>
      </c>
      <c r="C1175" t="s">
        <v>950</v>
      </c>
      <c r="F1175" t="s">
        <v>949</v>
      </c>
      <c r="G1175" t="s">
        <v>16</v>
      </c>
      <c r="H1175" t="s">
        <v>15</v>
      </c>
      <c r="I1175" t="s">
        <v>948</v>
      </c>
      <c r="J1175" t="s">
        <v>947</v>
      </c>
      <c r="K1175" t="s">
        <v>946</v>
      </c>
      <c r="L1175" t="s">
        <v>945</v>
      </c>
      <c r="M1175" t="s">
        <v>944</v>
      </c>
      <c r="N1175">
        <v>6</v>
      </c>
      <c r="O1175" t="s">
        <v>943</v>
      </c>
      <c r="P1175" t="s">
        <v>942</v>
      </c>
      <c r="Q1175" t="s">
        <v>941</v>
      </c>
      <c r="R1175" s="8">
        <v>34700</v>
      </c>
      <c r="S1175" s="9">
        <f t="shared" si="152"/>
        <v>1995</v>
      </c>
      <c r="T1175" s="9">
        <v>1995</v>
      </c>
      <c r="U1175" s="9">
        <f t="shared" si="153"/>
        <v>27</v>
      </c>
      <c r="V1175" s="8">
        <v>34700</v>
      </c>
      <c r="W1175" t="s">
        <v>940</v>
      </c>
      <c r="X1175" s="2">
        <v>0.91800000000000004</v>
      </c>
      <c r="Y1175" s="7">
        <f t="shared" si="150"/>
        <v>2.4505485705133341E-2</v>
      </c>
      <c r="AA1175">
        <v>1431161</v>
      </c>
      <c r="AB1175">
        <v>22674</v>
      </c>
      <c r="AC1175">
        <v>13665901</v>
      </c>
      <c r="AD1175" t="s">
        <v>6</v>
      </c>
      <c r="AE1175">
        <v>16</v>
      </c>
      <c r="AF1175">
        <v>2</v>
      </c>
      <c r="AH1175" t="s">
        <v>939</v>
      </c>
      <c r="AI1175" t="s">
        <v>938</v>
      </c>
      <c r="AK1175" t="s">
        <v>937</v>
      </c>
      <c r="AL1175">
        <v>2</v>
      </c>
      <c r="AM1175" s="5">
        <f t="shared" si="154"/>
        <v>7.407407407407407E-2</v>
      </c>
      <c r="AN1175" s="4">
        <f t="shared" si="151"/>
        <v>1.1219094899518981E-4</v>
      </c>
      <c r="AO1175" s="3"/>
      <c r="AP1175">
        <v>0</v>
      </c>
      <c r="AR1175" t="s">
        <v>1</v>
      </c>
      <c r="AT1175" s="2" t="s">
        <v>20</v>
      </c>
      <c r="AU1175" s="1">
        <f t="shared" si="155"/>
        <v>1.7187497278291892</v>
      </c>
      <c r="AV1175" s="1">
        <f t="shared" si="156"/>
        <v>1.2308838327064264</v>
      </c>
      <c r="AW1175" s="1">
        <f t="shared" si="157"/>
        <v>0.74301793758366341</v>
      </c>
    </row>
    <row r="1176" spans="1:49" x14ac:dyDescent="0.2">
      <c r="A1176">
        <v>1174</v>
      </c>
      <c r="B1176" t="s">
        <v>936</v>
      </c>
      <c r="C1176" t="s">
        <v>935</v>
      </c>
      <c r="E1176">
        <v>7548030</v>
      </c>
      <c r="F1176" t="s">
        <v>934</v>
      </c>
      <c r="G1176" t="s">
        <v>16</v>
      </c>
      <c r="H1176" t="s">
        <v>15</v>
      </c>
      <c r="I1176" t="s">
        <v>933</v>
      </c>
      <c r="J1176">
        <v>60003892</v>
      </c>
      <c r="K1176" t="s">
        <v>932</v>
      </c>
      <c r="L1176" t="s">
        <v>931</v>
      </c>
      <c r="M1176" t="s">
        <v>11</v>
      </c>
      <c r="N1176">
        <v>3</v>
      </c>
      <c r="O1176" t="s">
        <v>930</v>
      </c>
      <c r="P1176" t="s">
        <v>929</v>
      </c>
      <c r="Q1176" t="s">
        <v>928</v>
      </c>
      <c r="R1176" s="8">
        <v>34700</v>
      </c>
      <c r="S1176" s="9">
        <f t="shared" si="152"/>
        <v>1995</v>
      </c>
      <c r="T1176" s="9">
        <v>1995</v>
      </c>
      <c r="U1176" s="9">
        <f t="shared" si="153"/>
        <v>27</v>
      </c>
      <c r="V1176" s="8">
        <v>34973</v>
      </c>
      <c r="W1176" t="s">
        <v>604</v>
      </c>
      <c r="X1176" s="2">
        <v>1.43</v>
      </c>
      <c r="Y1176" s="7">
        <f t="shared" si="150"/>
        <v>3.8173033287952803E-2</v>
      </c>
      <c r="AA1176">
        <v>62960</v>
      </c>
      <c r="AB1176">
        <v>16867</v>
      </c>
      <c r="AC1176">
        <v>15204995</v>
      </c>
      <c r="AD1176" t="s">
        <v>6</v>
      </c>
      <c r="AE1176">
        <v>34</v>
      </c>
      <c r="AF1176">
        <v>39</v>
      </c>
      <c r="AH1176" t="s">
        <v>927</v>
      </c>
      <c r="AI1176" t="s">
        <v>926</v>
      </c>
      <c r="AK1176" t="s">
        <v>925</v>
      </c>
      <c r="AL1176">
        <v>30</v>
      </c>
      <c r="AM1176" s="5">
        <f t="shared" si="154"/>
        <v>1.1111111111111112</v>
      </c>
      <c r="AN1176" s="4">
        <f t="shared" si="151"/>
        <v>1.6828642349278472E-3</v>
      </c>
      <c r="AO1176" s="3"/>
      <c r="AP1176">
        <v>0</v>
      </c>
      <c r="AR1176" t="s">
        <v>1</v>
      </c>
      <c r="AT1176" s="2">
        <v>3.1619999999999999</v>
      </c>
      <c r="AU1176" s="1">
        <f t="shared" si="155"/>
        <v>2.7225982572045315</v>
      </c>
      <c r="AV1176" s="1">
        <f t="shared" si="156"/>
        <v>1.9927948761440324</v>
      </c>
      <c r="AW1176" s="1">
        <f t="shared" si="157"/>
        <v>1.2629914950835333</v>
      </c>
    </row>
    <row r="1177" spans="1:49" x14ac:dyDescent="0.2">
      <c r="A1177">
        <v>1175</v>
      </c>
      <c r="B1177" t="s">
        <v>924</v>
      </c>
      <c r="C1177" t="s">
        <v>923</v>
      </c>
      <c r="F1177" t="s">
        <v>922</v>
      </c>
      <c r="G1177" t="s">
        <v>16</v>
      </c>
      <c r="H1177" t="s">
        <v>15</v>
      </c>
      <c r="I1177" t="s">
        <v>921</v>
      </c>
      <c r="J1177">
        <v>60028229</v>
      </c>
      <c r="K1177" t="s">
        <v>920</v>
      </c>
      <c r="L1177" t="s">
        <v>919</v>
      </c>
      <c r="M1177" t="s">
        <v>56</v>
      </c>
      <c r="N1177">
        <v>4</v>
      </c>
      <c r="O1177" t="s">
        <v>918</v>
      </c>
      <c r="P1177" t="s">
        <v>917</v>
      </c>
      <c r="Q1177" t="s">
        <v>916</v>
      </c>
      <c r="R1177" s="8">
        <v>34700</v>
      </c>
      <c r="S1177" s="9">
        <f t="shared" si="152"/>
        <v>1995</v>
      </c>
      <c r="T1177" s="9">
        <v>1995</v>
      </c>
      <c r="U1177" s="9">
        <f t="shared" si="153"/>
        <v>27</v>
      </c>
      <c r="V1177" s="8">
        <v>1995</v>
      </c>
      <c r="W1177" t="s">
        <v>915</v>
      </c>
      <c r="X1177" s="2">
        <v>1.67</v>
      </c>
      <c r="Y1177" s="7">
        <f t="shared" si="150"/>
        <v>4.4579696217399427E-2</v>
      </c>
      <c r="AA1177">
        <v>1480227</v>
      </c>
      <c r="AB1177">
        <v>28428</v>
      </c>
      <c r="AD1177" t="s">
        <v>6</v>
      </c>
      <c r="AE1177">
        <v>100</v>
      </c>
      <c r="AF1177" t="s">
        <v>914</v>
      </c>
      <c r="AH1177" t="s">
        <v>913</v>
      </c>
      <c r="AI1177" t="s">
        <v>912</v>
      </c>
      <c r="AK1177" t="s">
        <v>911</v>
      </c>
      <c r="AL1177">
        <v>23</v>
      </c>
      <c r="AM1177" s="5">
        <f t="shared" si="154"/>
        <v>0.85185185185185186</v>
      </c>
      <c r="AN1177" s="4">
        <f t="shared" si="151"/>
        <v>1.2901959134446828E-3</v>
      </c>
      <c r="AO1177" s="3"/>
      <c r="AP1177">
        <v>0</v>
      </c>
      <c r="AR1177" t="s">
        <v>1</v>
      </c>
      <c r="AT1177" s="2" t="s">
        <v>20</v>
      </c>
      <c r="AU1177" s="1">
        <f t="shared" si="155"/>
        <v>3.1592846126212999</v>
      </c>
      <c r="AV1177" s="1">
        <f t="shared" si="156"/>
        <v>2.2934946065422053</v>
      </c>
      <c r="AW1177" s="1">
        <f t="shared" si="157"/>
        <v>1.4277046004631107</v>
      </c>
    </row>
    <row r="1178" spans="1:49" x14ac:dyDescent="0.2">
      <c r="A1178">
        <v>1176</v>
      </c>
      <c r="B1178" t="s">
        <v>910</v>
      </c>
      <c r="F1178" t="s">
        <v>909</v>
      </c>
      <c r="G1178" t="s">
        <v>16</v>
      </c>
      <c r="H1178" t="s">
        <v>15</v>
      </c>
      <c r="I1178" t="s">
        <v>908</v>
      </c>
      <c r="J1178">
        <v>60017216</v>
      </c>
      <c r="K1178" t="s">
        <v>907</v>
      </c>
      <c r="L1178" t="s">
        <v>906</v>
      </c>
      <c r="M1178" t="s">
        <v>11</v>
      </c>
      <c r="N1178">
        <v>3</v>
      </c>
      <c r="O1178" t="s">
        <v>905</v>
      </c>
      <c r="P1178" t="s">
        <v>904</v>
      </c>
      <c r="Q1178" t="s">
        <v>903</v>
      </c>
      <c r="R1178" s="8">
        <v>34700</v>
      </c>
      <c r="S1178" s="9">
        <f t="shared" si="152"/>
        <v>1995</v>
      </c>
      <c r="T1178" s="9">
        <v>1995</v>
      </c>
      <c r="U1178" s="9">
        <f t="shared" si="153"/>
        <v>27</v>
      </c>
      <c r="V1178" s="8">
        <v>1995</v>
      </c>
      <c r="W1178" t="s">
        <v>638</v>
      </c>
      <c r="X1178" s="2" t="s">
        <v>20</v>
      </c>
      <c r="Y1178" s="7" t="e">
        <f t="shared" si="150"/>
        <v>#VALUE!</v>
      </c>
      <c r="AA1178">
        <v>87561689</v>
      </c>
      <c r="AB1178">
        <v>87522</v>
      </c>
      <c r="AD1178" t="s">
        <v>6</v>
      </c>
      <c r="AE1178">
        <v>11</v>
      </c>
      <c r="AF1178">
        <v>4</v>
      </c>
      <c r="AH1178" t="s">
        <v>902</v>
      </c>
      <c r="AI1178" t="s">
        <v>901</v>
      </c>
      <c r="AJ1178" t="s">
        <v>900</v>
      </c>
      <c r="AK1178" t="s">
        <v>899</v>
      </c>
      <c r="AL1178">
        <v>0</v>
      </c>
      <c r="AM1178" s="5">
        <f t="shared" si="154"/>
        <v>0</v>
      </c>
      <c r="AN1178" s="4">
        <f t="shared" si="151"/>
        <v>0</v>
      </c>
      <c r="AO1178" s="3"/>
      <c r="AP1178">
        <v>0</v>
      </c>
      <c r="AQ1178" t="s">
        <v>898</v>
      </c>
      <c r="AR1178" t="s">
        <v>897</v>
      </c>
      <c r="AS1178" t="s">
        <v>896</v>
      </c>
      <c r="AT1178" s="2" t="s">
        <v>20</v>
      </c>
      <c r="AU1178" s="1" t="e">
        <f t="shared" si="155"/>
        <v>#VALUE!</v>
      </c>
      <c r="AV1178" s="1" t="e">
        <f t="shared" si="156"/>
        <v>#VALUE!</v>
      </c>
      <c r="AW1178" s="1" t="e">
        <f t="shared" si="157"/>
        <v>#VALUE!</v>
      </c>
    </row>
    <row r="1179" spans="1:49" x14ac:dyDescent="0.2">
      <c r="A1179">
        <v>1177</v>
      </c>
      <c r="B1179" t="s">
        <v>895</v>
      </c>
      <c r="C1179" t="s">
        <v>894</v>
      </c>
      <c r="E1179">
        <v>8586899</v>
      </c>
      <c r="F1179" t="s">
        <v>893</v>
      </c>
      <c r="G1179" t="s">
        <v>16</v>
      </c>
      <c r="H1179" t="s">
        <v>15</v>
      </c>
      <c r="I1179" t="s">
        <v>892</v>
      </c>
      <c r="J1179">
        <v>60010065</v>
      </c>
      <c r="K1179" t="s">
        <v>891</v>
      </c>
      <c r="L1179" t="s">
        <v>890</v>
      </c>
      <c r="M1179" t="s">
        <v>11</v>
      </c>
      <c r="N1179">
        <v>3</v>
      </c>
      <c r="O1179" t="s">
        <v>889</v>
      </c>
      <c r="P1179" t="s">
        <v>888</v>
      </c>
      <c r="Q1179" t="s">
        <v>887</v>
      </c>
      <c r="R1179" s="8">
        <v>34700</v>
      </c>
      <c r="S1179" s="9">
        <f t="shared" si="152"/>
        <v>1995</v>
      </c>
      <c r="T1179" s="9">
        <v>1995</v>
      </c>
      <c r="U1179" s="9">
        <f t="shared" si="153"/>
        <v>27</v>
      </c>
      <c r="V1179" s="8">
        <v>1995</v>
      </c>
      <c r="W1179" t="s">
        <v>805</v>
      </c>
      <c r="X1179" s="2">
        <v>0.89600000000000002</v>
      </c>
      <c r="Y1179" s="7">
        <f t="shared" si="150"/>
        <v>2.3918208269934065E-2</v>
      </c>
      <c r="AA1179">
        <v>2656736</v>
      </c>
      <c r="AB1179">
        <v>29901</v>
      </c>
      <c r="AD1179" t="s">
        <v>6</v>
      </c>
      <c r="AE1179">
        <v>11</v>
      </c>
      <c r="AF1179">
        <v>6</v>
      </c>
      <c r="AH1179" t="s">
        <v>886</v>
      </c>
      <c r="AI1179" t="s">
        <v>885</v>
      </c>
      <c r="AJ1179" t="s">
        <v>884</v>
      </c>
      <c r="AK1179" t="s">
        <v>883</v>
      </c>
      <c r="AL1179">
        <v>4</v>
      </c>
      <c r="AM1179" s="5">
        <f t="shared" si="154"/>
        <v>0.14814814814814814</v>
      </c>
      <c r="AN1179" s="4">
        <f t="shared" si="151"/>
        <v>2.2438189799037963E-4</v>
      </c>
      <c r="AO1179" s="3"/>
      <c r="AP1179">
        <v>0</v>
      </c>
      <c r="AQ1179" t="s">
        <v>882</v>
      </c>
      <c r="AR1179" t="s">
        <v>881</v>
      </c>
      <c r="AS1179" t="s">
        <v>880</v>
      </c>
      <c r="AT1179" s="2">
        <v>3.9140000000000001</v>
      </c>
      <c r="AU1179" s="1">
        <f t="shared" si="155"/>
        <v>1.6810060358350958</v>
      </c>
      <c r="AV1179" s="1">
        <f t="shared" si="156"/>
        <v>1.2071295083962221</v>
      </c>
      <c r="AW1179" s="1">
        <f t="shared" si="157"/>
        <v>0.73325298095734848</v>
      </c>
    </row>
    <row r="1180" spans="1:49" x14ac:dyDescent="0.2">
      <c r="A1180">
        <v>1178</v>
      </c>
      <c r="B1180" t="s">
        <v>879</v>
      </c>
      <c r="C1180" t="s">
        <v>878</v>
      </c>
      <c r="F1180" t="s">
        <v>877</v>
      </c>
      <c r="G1180" t="s">
        <v>16</v>
      </c>
      <c r="H1180" t="s">
        <v>15</v>
      </c>
      <c r="I1180" t="s">
        <v>876</v>
      </c>
      <c r="J1180">
        <v>60027716</v>
      </c>
      <c r="K1180" t="s">
        <v>875</v>
      </c>
      <c r="L1180" t="s">
        <v>874</v>
      </c>
      <c r="M1180" t="s">
        <v>11</v>
      </c>
      <c r="N1180">
        <v>2</v>
      </c>
      <c r="O1180" t="s">
        <v>873</v>
      </c>
      <c r="P1180" t="s">
        <v>872</v>
      </c>
      <c r="Q1180" t="s">
        <v>871</v>
      </c>
      <c r="R1180" s="8">
        <v>34700</v>
      </c>
      <c r="S1180" s="9">
        <f t="shared" si="152"/>
        <v>1995</v>
      </c>
      <c r="T1180" s="9">
        <v>1995</v>
      </c>
      <c r="U1180" s="9">
        <f t="shared" si="153"/>
        <v>27</v>
      </c>
      <c r="V1180" s="8">
        <v>35004</v>
      </c>
      <c r="W1180" t="s">
        <v>870</v>
      </c>
      <c r="X1180" s="2">
        <v>0.61899999999999999</v>
      </c>
      <c r="Y1180" s="7">
        <f t="shared" si="150"/>
        <v>1.6523851472197752E-2</v>
      </c>
      <c r="AA1180">
        <v>14966</v>
      </c>
      <c r="AB1180">
        <v>12936</v>
      </c>
      <c r="AC1180" t="s">
        <v>869</v>
      </c>
      <c r="AD1180" t="s">
        <v>6</v>
      </c>
      <c r="AE1180">
        <v>98</v>
      </c>
      <c r="AF1180">
        <v>5</v>
      </c>
      <c r="AH1180" t="s">
        <v>868</v>
      </c>
      <c r="AI1180" t="s">
        <v>867</v>
      </c>
      <c r="AK1180" t="s">
        <v>866</v>
      </c>
      <c r="AL1180">
        <v>13</v>
      </c>
      <c r="AM1180" s="5">
        <f t="shared" si="154"/>
        <v>0.48148148148148145</v>
      </c>
      <c r="AN1180" s="4">
        <f t="shared" si="151"/>
        <v>7.2924116846873369E-4</v>
      </c>
      <c r="AO1180" s="3"/>
      <c r="AP1180">
        <v>0</v>
      </c>
      <c r="AR1180" t="s">
        <v>1</v>
      </c>
      <c r="AT1180" s="2" t="s">
        <v>20</v>
      </c>
      <c r="AU1180" s="1">
        <f t="shared" si="155"/>
        <v>1.1785468381079045</v>
      </c>
      <c r="AV1180" s="1">
        <f t="shared" si="156"/>
        <v>0.86265463203332426</v>
      </c>
      <c r="AW1180" s="1">
        <f t="shared" si="157"/>
        <v>0.54676242595874391</v>
      </c>
    </row>
    <row r="1181" spans="1:49" x14ac:dyDescent="0.2">
      <c r="A1181">
        <v>1179</v>
      </c>
      <c r="B1181" t="s">
        <v>865</v>
      </c>
      <c r="C1181" t="s">
        <v>864</v>
      </c>
      <c r="E1181">
        <v>8642079</v>
      </c>
      <c r="F1181" t="s">
        <v>863</v>
      </c>
      <c r="G1181" t="s">
        <v>16</v>
      </c>
      <c r="H1181" t="s">
        <v>15</v>
      </c>
      <c r="I1181" t="s">
        <v>862</v>
      </c>
      <c r="J1181" t="s">
        <v>861</v>
      </c>
      <c r="K1181" t="s">
        <v>860</v>
      </c>
      <c r="L1181" t="s">
        <v>859</v>
      </c>
      <c r="M1181" t="s">
        <v>858</v>
      </c>
      <c r="N1181">
        <v>1</v>
      </c>
      <c r="O1181" t="s">
        <v>857</v>
      </c>
      <c r="P1181">
        <v>6701312600</v>
      </c>
      <c r="Q1181" t="s">
        <v>856</v>
      </c>
      <c r="R1181" s="8">
        <v>34700</v>
      </c>
      <c r="S1181" s="9">
        <f t="shared" si="152"/>
        <v>1995</v>
      </c>
      <c r="T1181" s="9">
        <v>1995</v>
      </c>
      <c r="U1181" s="9">
        <f t="shared" si="153"/>
        <v>27</v>
      </c>
      <c r="V1181" s="8">
        <v>35044</v>
      </c>
      <c r="W1181" t="s">
        <v>855</v>
      </c>
      <c r="X1181" s="2">
        <v>1.855</v>
      </c>
      <c r="Y1181" s="7">
        <f t="shared" si="150"/>
        <v>4.9518165558847867E-2</v>
      </c>
      <c r="AA1181">
        <v>219967</v>
      </c>
      <c r="AB1181">
        <v>16689</v>
      </c>
      <c r="AC1181">
        <v>10969861</v>
      </c>
      <c r="AD1181" t="s">
        <v>6</v>
      </c>
      <c r="AE1181">
        <v>363</v>
      </c>
      <c r="AF1181">
        <v>2</v>
      </c>
      <c r="AH1181" t="s">
        <v>854</v>
      </c>
      <c r="AI1181" t="s">
        <v>853</v>
      </c>
      <c r="AJ1181" t="s">
        <v>852</v>
      </c>
      <c r="AK1181" t="s">
        <v>851</v>
      </c>
      <c r="AL1181">
        <v>56</v>
      </c>
      <c r="AM1181" s="5">
        <f t="shared" si="154"/>
        <v>2.074074074074074</v>
      </c>
      <c r="AN1181" s="4">
        <f t="shared" si="151"/>
        <v>3.1413465718653148E-3</v>
      </c>
      <c r="AO1181" s="3"/>
      <c r="AP1181">
        <v>0</v>
      </c>
      <c r="AR1181" t="s">
        <v>1</v>
      </c>
      <c r="AT1181" s="2">
        <v>3.2149999999999999</v>
      </c>
      <c r="AU1181" s="1">
        <f t="shared" si="155"/>
        <v>3.5605119862753094</v>
      </c>
      <c r="AV1181" s="1">
        <f t="shared" si="156"/>
        <v>2.6329756065356591</v>
      </c>
      <c r="AW1181" s="1">
        <f t="shared" si="157"/>
        <v>1.7054392267960079</v>
      </c>
    </row>
    <row r="1182" spans="1:49" x14ac:dyDescent="0.2">
      <c r="A1182">
        <v>1180</v>
      </c>
      <c r="B1182" t="s">
        <v>850</v>
      </c>
      <c r="C1182" t="s">
        <v>849</v>
      </c>
      <c r="D1182" t="s">
        <v>848</v>
      </c>
      <c r="E1182">
        <v>8599629</v>
      </c>
      <c r="F1182" t="s">
        <v>847</v>
      </c>
      <c r="G1182" t="s">
        <v>16</v>
      </c>
      <c r="H1182" t="s">
        <v>15</v>
      </c>
      <c r="I1182" t="s">
        <v>846</v>
      </c>
      <c r="J1182">
        <v>60029170</v>
      </c>
      <c r="K1182" t="s">
        <v>845</v>
      </c>
      <c r="L1182" t="s">
        <v>844</v>
      </c>
      <c r="M1182" t="s">
        <v>83</v>
      </c>
      <c r="N1182">
        <v>5</v>
      </c>
      <c r="O1182" t="s">
        <v>843</v>
      </c>
      <c r="P1182" t="s">
        <v>842</v>
      </c>
      <c r="Q1182" t="s">
        <v>841</v>
      </c>
      <c r="R1182" s="8">
        <v>34700</v>
      </c>
      <c r="S1182" s="9">
        <f t="shared" si="152"/>
        <v>1995</v>
      </c>
      <c r="T1182" s="9">
        <v>1995</v>
      </c>
      <c r="U1182" s="9">
        <f t="shared" si="153"/>
        <v>27</v>
      </c>
      <c r="V1182" s="8">
        <v>1995</v>
      </c>
      <c r="W1182" t="s">
        <v>777</v>
      </c>
      <c r="X1182" s="2">
        <v>1.7130000000000001</v>
      </c>
      <c r="Y1182" s="7">
        <f t="shared" si="150"/>
        <v>4.5727556658925285E-2</v>
      </c>
      <c r="AA1182">
        <v>63495</v>
      </c>
      <c r="AB1182">
        <v>14859</v>
      </c>
      <c r="AD1182" t="s">
        <v>6</v>
      </c>
      <c r="AE1182">
        <v>69</v>
      </c>
      <c r="AF1182">
        <v>6</v>
      </c>
      <c r="AH1182" t="s">
        <v>840</v>
      </c>
      <c r="AI1182" t="s">
        <v>839</v>
      </c>
      <c r="AK1182" t="s">
        <v>838</v>
      </c>
      <c r="AL1182">
        <v>93</v>
      </c>
      <c r="AM1182" s="5">
        <f t="shared" si="154"/>
        <v>3.4444444444444446</v>
      </c>
      <c r="AN1182" s="4">
        <f t="shared" si="151"/>
        <v>5.2168791282763268E-3</v>
      </c>
      <c r="AO1182" s="3"/>
      <c r="AP1182">
        <v>1</v>
      </c>
      <c r="AQ1182" t="s">
        <v>837</v>
      </c>
      <c r="AR1182" t="s">
        <v>836</v>
      </c>
      <c r="AS1182" t="s">
        <v>835</v>
      </c>
      <c r="AT1182" s="2">
        <v>4.0330000000000004</v>
      </c>
      <c r="AU1182" s="1">
        <f t="shared" si="155"/>
        <v>3.3574353399730597</v>
      </c>
      <c r="AV1182" s="1">
        <f t="shared" si="156"/>
        <v>2.5472217893600808</v>
      </c>
      <c r="AW1182" s="1">
        <f t="shared" si="157"/>
        <v>1.7370082387471013</v>
      </c>
    </row>
    <row r="1183" spans="1:49" x14ac:dyDescent="0.2">
      <c r="A1183">
        <v>1181</v>
      </c>
      <c r="B1183" t="s">
        <v>834</v>
      </c>
      <c r="C1183" t="s">
        <v>833</v>
      </c>
      <c r="D1183" t="s">
        <v>832</v>
      </c>
      <c r="F1183" t="s">
        <v>831</v>
      </c>
      <c r="G1183" t="s">
        <v>16</v>
      </c>
      <c r="H1183" t="s">
        <v>15</v>
      </c>
      <c r="I1183" t="s">
        <v>830</v>
      </c>
      <c r="J1183" t="s">
        <v>829</v>
      </c>
      <c r="K1183" t="s">
        <v>828</v>
      </c>
      <c r="L1183" t="s">
        <v>827</v>
      </c>
      <c r="M1183" t="s">
        <v>128</v>
      </c>
      <c r="N1183">
        <v>4</v>
      </c>
      <c r="O1183" t="s">
        <v>826</v>
      </c>
      <c r="P1183" t="s">
        <v>825</v>
      </c>
      <c r="Q1183" t="s">
        <v>824</v>
      </c>
      <c r="R1183" s="8">
        <v>34700</v>
      </c>
      <c r="S1183" s="9">
        <f t="shared" si="152"/>
        <v>1995</v>
      </c>
      <c r="T1183" s="9">
        <v>1995</v>
      </c>
      <c r="U1183" s="9">
        <f t="shared" si="153"/>
        <v>27</v>
      </c>
      <c r="V1183" s="8">
        <v>34973</v>
      </c>
      <c r="W1183" t="s">
        <v>325</v>
      </c>
      <c r="X1183" s="2">
        <v>0.89900000000000002</v>
      </c>
      <c r="Y1183" s="7">
        <f t="shared" si="150"/>
        <v>2.399829155655215E-2</v>
      </c>
      <c r="AA1183">
        <v>221910</v>
      </c>
      <c r="AB1183">
        <v>20487</v>
      </c>
      <c r="AD1183" t="s">
        <v>6</v>
      </c>
      <c r="AE1183">
        <v>41</v>
      </c>
      <c r="AF1183">
        <v>10</v>
      </c>
      <c r="AH1183" t="s">
        <v>823</v>
      </c>
      <c r="AI1183" t="s">
        <v>822</v>
      </c>
      <c r="AJ1183" t="s">
        <v>821</v>
      </c>
      <c r="AK1183" t="s">
        <v>820</v>
      </c>
      <c r="AL1183">
        <v>54</v>
      </c>
      <c r="AM1183" s="5">
        <f t="shared" si="154"/>
        <v>2</v>
      </c>
      <c r="AN1183" s="4">
        <f t="shared" si="151"/>
        <v>3.0291556228701248E-3</v>
      </c>
      <c r="AO1183" s="3"/>
      <c r="AP1183">
        <v>0</v>
      </c>
      <c r="AQ1183" t="s">
        <v>819</v>
      </c>
      <c r="AR1183" t="s">
        <v>818</v>
      </c>
      <c r="AS1183" t="s">
        <v>817</v>
      </c>
      <c r="AT1183" s="2">
        <v>2.3540000000000001</v>
      </c>
      <c r="AU1183" s="1">
        <f t="shared" si="155"/>
        <v>1.770755077644754</v>
      </c>
      <c r="AV1183" s="1">
        <f t="shared" si="156"/>
        <v>1.3513723589711137</v>
      </c>
      <c r="AW1183" s="1">
        <f t="shared" si="157"/>
        <v>0.93198964029747311</v>
      </c>
    </row>
    <row r="1184" spans="1:49" x14ac:dyDescent="0.2">
      <c r="A1184">
        <v>1182</v>
      </c>
      <c r="B1184" t="s">
        <v>816</v>
      </c>
      <c r="C1184" t="s">
        <v>815</v>
      </c>
      <c r="E1184">
        <v>8586898</v>
      </c>
      <c r="F1184" t="s">
        <v>814</v>
      </c>
      <c r="G1184" t="s">
        <v>16</v>
      </c>
      <c r="H1184" t="s">
        <v>15</v>
      </c>
      <c r="I1184" t="s">
        <v>813</v>
      </c>
      <c r="J1184" t="s">
        <v>812</v>
      </c>
      <c r="K1184" t="s">
        <v>811</v>
      </c>
      <c r="L1184" t="s">
        <v>810</v>
      </c>
      <c r="M1184" t="s">
        <v>809</v>
      </c>
      <c r="N1184">
        <v>8</v>
      </c>
      <c r="O1184" t="s">
        <v>808</v>
      </c>
      <c r="P1184" t="s">
        <v>807</v>
      </c>
      <c r="Q1184" t="s">
        <v>806</v>
      </c>
      <c r="R1184" s="8">
        <v>34700</v>
      </c>
      <c r="S1184" s="9">
        <f t="shared" si="152"/>
        <v>1995</v>
      </c>
      <c r="T1184" s="9">
        <v>1995</v>
      </c>
      <c r="U1184" s="9">
        <f t="shared" si="153"/>
        <v>27</v>
      </c>
      <c r="V1184" s="8">
        <v>1995</v>
      </c>
      <c r="W1184" t="s">
        <v>805</v>
      </c>
      <c r="X1184" s="2">
        <v>0.89600000000000002</v>
      </c>
      <c r="Y1184" s="7">
        <f t="shared" si="150"/>
        <v>2.3918208269934065E-2</v>
      </c>
      <c r="AA1184">
        <v>2656736</v>
      </c>
      <c r="AB1184">
        <v>29901</v>
      </c>
      <c r="AD1184" t="s">
        <v>6</v>
      </c>
      <c r="AE1184">
        <v>11</v>
      </c>
      <c r="AF1184">
        <v>6</v>
      </c>
      <c r="AH1184" t="s">
        <v>804</v>
      </c>
      <c r="AI1184" t="s">
        <v>803</v>
      </c>
      <c r="AJ1184" t="s">
        <v>802</v>
      </c>
      <c r="AK1184" t="s">
        <v>801</v>
      </c>
      <c r="AL1184">
        <v>23</v>
      </c>
      <c r="AM1184" s="5">
        <f t="shared" si="154"/>
        <v>0.85185185185185186</v>
      </c>
      <c r="AN1184" s="4">
        <f t="shared" si="151"/>
        <v>1.2901959134446828E-3</v>
      </c>
      <c r="AO1184" s="3"/>
      <c r="AP1184">
        <v>0</v>
      </c>
      <c r="AQ1184" t="s">
        <v>618</v>
      </c>
      <c r="AR1184" t="s">
        <v>800</v>
      </c>
      <c r="AS1184" t="s">
        <v>616</v>
      </c>
      <c r="AT1184" s="2">
        <v>3.9140000000000001</v>
      </c>
      <c r="AU1184" s="1">
        <f t="shared" si="155"/>
        <v>1.712980456298725</v>
      </c>
      <c r="AV1184" s="1">
        <f t="shared" si="156"/>
        <v>1.2604202091689374</v>
      </c>
      <c r="AW1184" s="1">
        <f t="shared" si="157"/>
        <v>0.80785996203914978</v>
      </c>
    </row>
    <row r="1185" spans="1:49" x14ac:dyDescent="0.2">
      <c r="A1185">
        <v>1183</v>
      </c>
      <c r="B1185" t="s">
        <v>799</v>
      </c>
      <c r="C1185" t="s">
        <v>798</v>
      </c>
      <c r="F1185" t="s">
        <v>797</v>
      </c>
      <c r="G1185" t="s">
        <v>16</v>
      </c>
      <c r="H1185" t="s">
        <v>15</v>
      </c>
      <c r="I1185" t="s">
        <v>796</v>
      </c>
      <c r="J1185">
        <v>60022148</v>
      </c>
      <c r="K1185" t="s">
        <v>795</v>
      </c>
      <c r="L1185" t="s">
        <v>794</v>
      </c>
      <c r="M1185" t="s">
        <v>694</v>
      </c>
      <c r="N1185">
        <v>1</v>
      </c>
      <c r="O1185" t="s">
        <v>793</v>
      </c>
      <c r="P1185">
        <v>7003514865</v>
      </c>
      <c r="Q1185">
        <v>60022148</v>
      </c>
      <c r="R1185" s="8">
        <v>34700</v>
      </c>
      <c r="S1185" s="9">
        <f t="shared" si="152"/>
        <v>1995</v>
      </c>
      <c r="T1185" s="9">
        <v>1995</v>
      </c>
      <c r="U1185" s="9">
        <f t="shared" si="153"/>
        <v>27</v>
      </c>
      <c r="V1185" s="8">
        <v>1995</v>
      </c>
      <c r="W1185" t="s">
        <v>792</v>
      </c>
      <c r="X1185" s="2">
        <v>1.1990000000000001</v>
      </c>
      <c r="Y1185" s="7">
        <f t="shared" si="150"/>
        <v>3.2006620218360433E-2</v>
      </c>
      <c r="AA1185">
        <v>221430</v>
      </c>
      <c r="AB1185">
        <v>24419</v>
      </c>
      <c r="AD1185" t="s">
        <v>6</v>
      </c>
      <c r="AE1185">
        <v>41</v>
      </c>
      <c r="AF1185">
        <v>137</v>
      </c>
      <c r="AH1185" t="s">
        <v>791</v>
      </c>
      <c r="AI1185" t="s">
        <v>790</v>
      </c>
      <c r="AK1185" t="s">
        <v>789</v>
      </c>
      <c r="AL1185">
        <v>18</v>
      </c>
      <c r="AM1185" s="5">
        <f t="shared" si="154"/>
        <v>0.66666666666666663</v>
      </c>
      <c r="AN1185" s="4">
        <f t="shared" si="151"/>
        <v>1.0097185409567082E-3</v>
      </c>
      <c r="AO1185" s="3"/>
      <c r="AP1185">
        <v>1</v>
      </c>
      <c r="AR1185" t="s">
        <v>1</v>
      </c>
      <c r="AT1185" s="2">
        <v>3.1419999999999999</v>
      </c>
      <c r="AU1185" s="1">
        <f t="shared" si="155"/>
        <v>2.2707549715139317</v>
      </c>
      <c r="AV1185" s="1">
        <f t="shared" si="156"/>
        <v>1.6508169379658573</v>
      </c>
      <c r="AW1185" s="1">
        <f t="shared" si="157"/>
        <v>1.0308789044177824</v>
      </c>
    </row>
    <row r="1186" spans="1:49" x14ac:dyDescent="0.2">
      <c r="A1186">
        <v>1184</v>
      </c>
      <c r="B1186" t="s">
        <v>788</v>
      </c>
      <c r="C1186" t="s">
        <v>787</v>
      </c>
      <c r="D1186" t="s">
        <v>786</v>
      </c>
      <c r="E1186">
        <v>7711252</v>
      </c>
      <c r="F1186" t="s">
        <v>785</v>
      </c>
      <c r="G1186" t="s">
        <v>16</v>
      </c>
      <c r="H1186" t="s">
        <v>15</v>
      </c>
      <c r="I1186" t="s">
        <v>784</v>
      </c>
      <c r="J1186">
        <v>60008734</v>
      </c>
      <c r="K1186" t="s">
        <v>783</v>
      </c>
      <c r="L1186" t="s">
        <v>782</v>
      </c>
      <c r="M1186" t="s">
        <v>781</v>
      </c>
      <c r="N1186">
        <v>5</v>
      </c>
      <c r="O1186" t="s">
        <v>780</v>
      </c>
      <c r="P1186" t="s">
        <v>779</v>
      </c>
      <c r="Q1186" t="s">
        <v>778</v>
      </c>
      <c r="R1186" s="8">
        <v>34700</v>
      </c>
      <c r="S1186" s="9">
        <f t="shared" si="152"/>
        <v>1995</v>
      </c>
      <c r="T1186" s="9">
        <v>1995</v>
      </c>
      <c r="U1186" s="9">
        <f t="shared" si="153"/>
        <v>27</v>
      </c>
      <c r="V1186" s="8">
        <v>1995</v>
      </c>
      <c r="W1186" t="s">
        <v>777</v>
      </c>
      <c r="X1186" s="2">
        <v>1.7130000000000001</v>
      </c>
      <c r="Y1186" s="7">
        <f t="shared" si="150"/>
        <v>4.5727556658925285E-2</v>
      </c>
      <c r="AA1186">
        <v>63495</v>
      </c>
      <c r="AB1186">
        <v>14859</v>
      </c>
      <c r="AD1186" t="s">
        <v>6</v>
      </c>
      <c r="AE1186">
        <v>68</v>
      </c>
      <c r="AF1186">
        <v>1</v>
      </c>
      <c r="AH1186" t="s">
        <v>776</v>
      </c>
      <c r="AI1186" t="s">
        <v>775</v>
      </c>
      <c r="AK1186" t="s">
        <v>774</v>
      </c>
      <c r="AL1186">
        <v>85</v>
      </c>
      <c r="AM1186" s="5">
        <f t="shared" si="154"/>
        <v>3.1481481481481484</v>
      </c>
      <c r="AN1186" s="4">
        <f t="shared" si="151"/>
        <v>4.7681153322955677E-3</v>
      </c>
      <c r="AO1186" s="3"/>
      <c r="AP1186">
        <v>1</v>
      </c>
      <c r="AR1186" t="s">
        <v>1</v>
      </c>
      <c r="AT1186" s="2">
        <v>4.0330000000000004</v>
      </c>
      <c r="AU1186" s="1">
        <f t="shared" si="155"/>
        <v>3.3439724260936368</v>
      </c>
      <c r="AV1186" s="1">
        <f t="shared" si="156"/>
        <v>2.5247835995610428</v>
      </c>
      <c r="AW1186" s="1">
        <f t="shared" si="157"/>
        <v>1.705594773028448</v>
      </c>
    </row>
    <row r="1187" spans="1:49" x14ac:dyDescent="0.2">
      <c r="A1187">
        <v>1185</v>
      </c>
      <c r="B1187" t="s">
        <v>773</v>
      </c>
      <c r="C1187" t="s">
        <v>772</v>
      </c>
      <c r="F1187" t="s">
        <v>771</v>
      </c>
      <c r="G1187" t="s">
        <v>16</v>
      </c>
      <c r="H1187" t="s">
        <v>15</v>
      </c>
      <c r="I1187" t="s">
        <v>770</v>
      </c>
      <c r="J1187" t="s">
        <v>769</v>
      </c>
      <c r="K1187" t="s">
        <v>768</v>
      </c>
      <c r="L1187" t="s">
        <v>767</v>
      </c>
      <c r="M1187" t="s">
        <v>343</v>
      </c>
      <c r="N1187">
        <v>6</v>
      </c>
      <c r="O1187" t="s">
        <v>766</v>
      </c>
      <c r="P1187" t="s">
        <v>765</v>
      </c>
      <c r="Q1187" t="s">
        <v>764</v>
      </c>
      <c r="R1187" s="8">
        <v>34700</v>
      </c>
      <c r="S1187" s="9">
        <f t="shared" si="152"/>
        <v>1995</v>
      </c>
      <c r="T1187" s="9">
        <v>1995</v>
      </c>
      <c r="U1187" s="9">
        <f t="shared" si="153"/>
        <v>27</v>
      </c>
      <c r="V1187" s="8">
        <v>34731</v>
      </c>
      <c r="W1187" t="s">
        <v>763</v>
      </c>
      <c r="X1187" s="2">
        <v>2.0070000000000001</v>
      </c>
      <c r="Y1187" s="7">
        <f t="shared" si="150"/>
        <v>5.3575718747497406E-2</v>
      </c>
      <c r="AA1187">
        <v>948276</v>
      </c>
      <c r="AB1187">
        <v>27962</v>
      </c>
      <c r="AC1187">
        <v>19448007</v>
      </c>
      <c r="AD1187" t="s">
        <v>6</v>
      </c>
      <c r="AE1187">
        <v>22</v>
      </c>
      <c r="AF1187">
        <v>3</v>
      </c>
      <c r="AH1187" t="s">
        <v>762</v>
      </c>
      <c r="AI1187" t="s">
        <v>761</v>
      </c>
      <c r="AK1187" t="s">
        <v>760</v>
      </c>
      <c r="AL1187">
        <v>20</v>
      </c>
      <c r="AM1187" s="5">
        <f t="shared" si="154"/>
        <v>0.7407407407407407</v>
      </c>
      <c r="AN1187" s="4">
        <f t="shared" si="151"/>
        <v>1.121909489951898E-3</v>
      </c>
      <c r="AO1187" s="3"/>
      <c r="AP1187">
        <v>0</v>
      </c>
      <c r="AR1187" t="s">
        <v>1</v>
      </c>
      <c r="AT1187" s="2">
        <v>4.72</v>
      </c>
      <c r="AU1187" s="1">
        <f t="shared" si="155"/>
        <v>3.7839575970233756</v>
      </c>
      <c r="AV1187" s="1">
        <f t="shared" si="156"/>
        <v>2.7348814118724651</v>
      </c>
      <c r="AW1187" s="1">
        <f t="shared" si="157"/>
        <v>1.6858052267215546</v>
      </c>
    </row>
    <row r="1188" spans="1:49" x14ac:dyDescent="0.2">
      <c r="A1188">
        <v>1186</v>
      </c>
      <c r="B1188" t="s">
        <v>759</v>
      </c>
      <c r="C1188" t="s">
        <v>758</v>
      </c>
      <c r="D1188" t="s">
        <v>757</v>
      </c>
      <c r="F1188" t="s">
        <v>756</v>
      </c>
      <c r="G1188" t="s">
        <v>16</v>
      </c>
      <c r="H1188" t="s">
        <v>15</v>
      </c>
      <c r="I1188" t="s">
        <v>755</v>
      </c>
      <c r="J1188">
        <v>60030807</v>
      </c>
      <c r="K1188" t="s">
        <v>754</v>
      </c>
      <c r="L1188" t="s">
        <v>753</v>
      </c>
      <c r="M1188" t="s">
        <v>56</v>
      </c>
      <c r="N1188">
        <v>2</v>
      </c>
      <c r="O1188" t="s">
        <v>752</v>
      </c>
      <c r="P1188" t="s">
        <v>751</v>
      </c>
      <c r="Q1188" t="s">
        <v>750</v>
      </c>
      <c r="R1188" s="8">
        <v>34700</v>
      </c>
      <c r="S1188" s="9">
        <f t="shared" si="152"/>
        <v>1995</v>
      </c>
      <c r="T1188" s="9">
        <v>1995</v>
      </c>
      <c r="U1188" s="9">
        <f t="shared" si="153"/>
        <v>27</v>
      </c>
      <c r="V1188" s="8">
        <v>34943</v>
      </c>
      <c r="W1188" t="s">
        <v>325</v>
      </c>
      <c r="X1188" s="2">
        <v>0.89900000000000002</v>
      </c>
      <c r="Y1188" s="7">
        <f t="shared" si="150"/>
        <v>2.399829155655215E-2</v>
      </c>
      <c r="AA1188">
        <v>221910</v>
      </c>
      <c r="AB1188">
        <v>20487</v>
      </c>
      <c r="AD1188" t="s">
        <v>6</v>
      </c>
      <c r="AE1188">
        <v>41</v>
      </c>
      <c r="AF1188">
        <v>9</v>
      </c>
      <c r="AH1188" t="s">
        <v>749</v>
      </c>
      <c r="AI1188" t="s">
        <v>748</v>
      </c>
      <c r="AJ1188" t="s">
        <v>747</v>
      </c>
      <c r="AK1188" t="s">
        <v>746</v>
      </c>
      <c r="AL1188">
        <v>12</v>
      </c>
      <c r="AM1188" s="5">
        <f t="shared" si="154"/>
        <v>0.44444444444444442</v>
      </c>
      <c r="AN1188" s="4">
        <f t="shared" si="151"/>
        <v>6.7314569397113879E-4</v>
      </c>
      <c r="AO1188" s="3"/>
      <c r="AP1188">
        <v>0</v>
      </c>
      <c r="AR1188" t="s">
        <v>1</v>
      </c>
      <c r="AT1188" s="2">
        <v>2.3540000000000001</v>
      </c>
      <c r="AU1188" s="1">
        <f t="shared" si="155"/>
        <v>1.7000747797777844</v>
      </c>
      <c r="AV1188" s="1">
        <f t="shared" si="156"/>
        <v>1.2335718625261642</v>
      </c>
      <c r="AW1188" s="1">
        <f t="shared" si="157"/>
        <v>0.76706894527454417</v>
      </c>
    </row>
    <row r="1189" spans="1:49" x14ac:dyDescent="0.2">
      <c r="A1189">
        <v>1187</v>
      </c>
      <c r="B1189" t="s">
        <v>745</v>
      </c>
      <c r="C1189" t="s">
        <v>744</v>
      </c>
      <c r="E1189">
        <v>8563973</v>
      </c>
      <c r="F1189" t="s">
        <v>743</v>
      </c>
      <c r="G1189" t="s">
        <v>16</v>
      </c>
      <c r="H1189" t="s">
        <v>15</v>
      </c>
      <c r="I1189" t="s">
        <v>742</v>
      </c>
      <c r="J1189">
        <v>60030718</v>
      </c>
      <c r="K1189" t="s">
        <v>741</v>
      </c>
      <c r="L1189" t="s">
        <v>740</v>
      </c>
      <c r="M1189" t="s">
        <v>56</v>
      </c>
      <c r="N1189">
        <v>2</v>
      </c>
      <c r="O1189" t="s">
        <v>739</v>
      </c>
      <c r="P1189" t="s">
        <v>738</v>
      </c>
      <c r="Q1189" t="s">
        <v>737</v>
      </c>
      <c r="R1189" s="8">
        <v>34700</v>
      </c>
      <c r="S1189" s="9">
        <f t="shared" si="152"/>
        <v>1995</v>
      </c>
      <c r="T1189" s="9">
        <v>1995</v>
      </c>
      <c r="U1189" s="9">
        <f t="shared" si="153"/>
        <v>27</v>
      </c>
      <c r="V1189" s="8">
        <v>35004</v>
      </c>
      <c r="W1189" t="s">
        <v>736</v>
      </c>
      <c r="X1189" s="2">
        <v>1.3460000000000001</v>
      </c>
      <c r="Y1189" s="7">
        <f t="shared" si="150"/>
        <v>3.593070126264649E-2</v>
      </c>
      <c r="AA1189" t="s">
        <v>735</v>
      </c>
      <c r="AB1189">
        <v>15550</v>
      </c>
      <c r="AC1189">
        <v>14609568</v>
      </c>
      <c r="AD1189" t="s">
        <v>6</v>
      </c>
      <c r="AE1189">
        <v>7</v>
      </c>
      <c r="AF1189">
        <v>11</v>
      </c>
      <c r="AH1189" t="s">
        <v>734</v>
      </c>
      <c r="AI1189" t="s">
        <v>733</v>
      </c>
      <c r="AJ1189" t="s">
        <v>732</v>
      </c>
      <c r="AK1189" t="s">
        <v>731</v>
      </c>
      <c r="AL1189">
        <v>76</v>
      </c>
      <c r="AM1189" s="5">
        <f t="shared" si="154"/>
        <v>2.8148148148148149</v>
      </c>
      <c r="AN1189" s="4">
        <f t="shared" si="151"/>
        <v>4.2632560618172128E-3</v>
      </c>
      <c r="AO1189" s="3"/>
      <c r="AP1189">
        <v>0</v>
      </c>
      <c r="AR1189" t="s">
        <v>1</v>
      </c>
      <c r="AT1189" s="2">
        <v>3.3860000000000001</v>
      </c>
      <c r="AU1189" s="1">
        <f t="shared" si="155"/>
        <v>2.6430467702397706</v>
      </c>
      <c r="AV1189" s="1">
        <f t="shared" si="156"/>
        <v>2.0096978662231852</v>
      </c>
      <c r="AW1189" s="1">
        <f t="shared" si="157"/>
        <v>1.3763489622065996</v>
      </c>
    </row>
    <row r="1190" spans="1:49" x14ac:dyDescent="0.2">
      <c r="A1190">
        <v>1188</v>
      </c>
      <c r="B1190" t="s">
        <v>730</v>
      </c>
      <c r="C1190" t="s">
        <v>729</v>
      </c>
      <c r="E1190">
        <v>8521833</v>
      </c>
      <c r="F1190" t="s">
        <v>728</v>
      </c>
      <c r="G1190" t="s">
        <v>16</v>
      </c>
      <c r="H1190" t="s">
        <v>15</v>
      </c>
      <c r="I1190" t="s">
        <v>727</v>
      </c>
      <c r="J1190" t="s">
        <v>726</v>
      </c>
      <c r="K1190" t="s">
        <v>725</v>
      </c>
      <c r="L1190" t="s">
        <v>724</v>
      </c>
      <c r="M1190" t="s">
        <v>723</v>
      </c>
      <c r="N1190">
        <v>3</v>
      </c>
      <c r="O1190" t="s">
        <v>722</v>
      </c>
      <c r="P1190" t="s">
        <v>721</v>
      </c>
      <c r="Q1190" t="s">
        <v>720</v>
      </c>
      <c r="R1190" s="8">
        <v>34700</v>
      </c>
      <c r="S1190" s="9">
        <f t="shared" si="152"/>
        <v>1995</v>
      </c>
      <c r="T1190" s="9">
        <v>1995</v>
      </c>
      <c r="U1190" s="9">
        <f t="shared" si="153"/>
        <v>27</v>
      </c>
      <c r="V1190" s="8">
        <v>35004</v>
      </c>
      <c r="W1190" t="s">
        <v>719</v>
      </c>
      <c r="X1190" s="2">
        <v>1.9810000000000001</v>
      </c>
      <c r="Y1190" s="7">
        <f t="shared" si="150"/>
        <v>5.2881663596807349E-2</v>
      </c>
      <c r="AA1190">
        <v>142956</v>
      </c>
      <c r="AB1190">
        <v>39034</v>
      </c>
      <c r="AC1190">
        <v>14321033</v>
      </c>
      <c r="AD1190" t="s">
        <v>6</v>
      </c>
      <c r="AE1190">
        <v>233</v>
      </c>
      <c r="AF1190">
        <v>3</v>
      </c>
      <c r="AH1190" t="s">
        <v>718</v>
      </c>
      <c r="AI1190" t="s">
        <v>717</v>
      </c>
      <c r="AJ1190" t="s">
        <v>716</v>
      </c>
      <c r="AK1190" t="s">
        <v>715</v>
      </c>
      <c r="AL1190">
        <v>43</v>
      </c>
      <c r="AM1190" s="5">
        <f t="shared" si="154"/>
        <v>1.5925925925925926</v>
      </c>
      <c r="AN1190" s="4">
        <f t="shared" si="151"/>
        <v>2.4121054033965808E-3</v>
      </c>
      <c r="AO1190" s="3"/>
      <c r="AP1190">
        <v>0</v>
      </c>
      <c r="AR1190" t="s">
        <v>1</v>
      </c>
      <c r="AT1190" s="2" t="s">
        <v>20</v>
      </c>
      <c r="AU1190" s="1">
        <f t="shared" si="155"/>
        <v>3.7740796138784116</v>
      </c>
      <c r="AV1190" s="1">
        <f t="shared" si="156"/>
        <v>2.7646884500101963</v>
      </c>
      <c r="AW1190" s="1">
        <f t="shared" si="157"/>
        <v>1.7552972861419811</v>
      </c>
    </row>
    <row r="1191" spans="1:49" x14ac:dyDescent="0.2">
      <c r="A1191">
        <v>1189</v>
      </c>
      <c r="B1191" t="s">
        <v>714</v>
      </c>
      <c r="C1191" t="s">
        <v>713</v>
      </c>
      <c r="E1191">
        <v>7798902</v>
      </c>
      <c r="F1191" t="s">
        <v>712</v>
      </c>
      <c r="G1191" t="s">
        <v>16</v>
      </c>
      <c r="H1191" t="s">
        <v>15</v>
      </c>
      <c r="I1191" t="s">
        <v>711</v>
      </c>
      <c r="J1191" t="s">
        <v>710</v>
      </c>
      <c r="K1191" t="s">
        <v>709</v>
      </c>
      <c r="L1191" t="s">
        <v>708</v>
      </c>
      <c r="M1191" t="s">
        <v>128</v>
      </c>
      <c r="N1191">
        <v>7</v>
      </c>
      <c r="O1191" t="s">
        <v>707</v>
      </c>
      <c r="P1191" t="s">
        <v>706</v>
      </c>
      <c r="Q1191" t="s">
        <v>705</v>
      </c>
      <c r="R1191" s="8">
        <v>34700</v>
      </c>
      <c r="S1191" s="9">
        <f t="shared" si="152"/>
        <v>1995</v>
      </c>
      <c r="T1191" s="9">
        <v>1995</v>
      </c>
      <c r="U1191" s="9">
        <f t="shared" si="153"/>
        <v>27</v>
      </c>
      <c r="V1191" s="8">
        <v>34700</v>
      </c>
      <c r="W1191" t="s">
        <v>704</v>
      </c>
      <c r="X1191" s="2">
        <v>1.75</v>
      </c>
      <c r="Y1191" s="7">
        <f t="shared" si="150"/>
        <v>4.6715250527214973E-2</v>
      </c>
      <c r="AA1191">
        <v>223042</v>
      </c>
      <c r="AB1191">
        <v>17620</v>
      </c>
      <c r="AC1191">
        <v>14714159</v>
      </c>
      <c r="AD1191" t="s">
        <v>6</v>
      </c>
      <c r="AE1191">
        <v>64</v>
      </c>
      <c r="AF1191">
        <v>1</v>
      </c>
      <c r="AH1191" s="10">
        <v>41275</v>
      </c>
      <c r="AI1191" t="s">
        <v>703</v>
      </c>
      <c r="AJ1191" t="s">
        <v>702</v>
      </c>
      <c r="AK1191" t="s">
        <v>701</v>
      </c>
      <c r="AL1191">
        <v>31</v>
      </c>
      <c r="AM1191" s="5">
        <f t="shared" si="154"/>
        <v>1.1481481481481481</v>
      </c>
      <c r="AN1191" s="4">
        <f t="shared" si="151"/>
        <v>1.738959709425442E-3</v>
      </c>
      <c r="AO1191" s="3"/>
      <c r="AP1191">
        <v>0</v>
      </c>
      <c r="AR1191" t="s">
        <v>1</v>
      </c>
      <c r="AT1191" s="2">
        <v>5.3719999999999999</v>
      </c>
      <c r="AU1191" s="1">
        <f t="shared" si="155"/>
        <v>3.3222363281878109</v>
      </c>
      <c r="AV1191" s="1">
        <f t="shared" si="156"/>
        <v>2.4227105118320207</v>
      </c>
      <c r="AW1191" s="1">
        <f t="shared" si="157"/>
        <v>1.52318469547623</v>
      </c>
    </row>
    <row r="1192" spans="1:49" x14ac:dyDescent="0.2">
      <c r="A1192">
        <v>1190</v>
      </c>
      <c r="B1192" t="s">
        <v>700</v>
      </c>
      <c r="C1192" t="s">
        <v>699</v>
      </c>
      <c r="F1192" t="s">
        <v>698</v>
      </c>
      <c r="G1192" t="s">
        <v>16</v>
      </c>
      <c r="H1192" t="s">
        <v>15</v>
      </c>
      <c r="I1192" t="s">
        <v>697</v>
      </c>
      <c r="J1192">
        <v>60023998</v>
      </c>
      <c r="K1192" t="s">
        <v>696</v>
      </c>
      <c r="L1192" t="s">
        <v>695</v>
      </c>
      <c r="M1192" t="s">
        <v>694</v>
      </c>
      <c r="N1192">
        <v>2</v>
      </c>
      <c r="O1192" t="s">
        <v>693</v>
      </c>
      <c r="P1192" t="s">
        <v>692</v>
      </c>
      <c r="Q1192" t="s">
        <v>691</v>
      </c>
      <c r="R1192" s="8">
        <v>34700</v>
      </c>
      <c r="S1192" s="9">
        <f t="shared" si="152"/>
        <v>1995</v>
      </c>
      <c r="T1192" s="9">
        <v>1995</v>
      </c>
      <c r="U1192" s="9">
        <f t="shared" si="153"/>
        <v>27</v>
      </c>
      <c r="V1192" s="8">
        <v>34973</v>
      </c>
      <c r="W1192" t="s">
        <v>25</v>
      </c>
      <c r="X1192" s="2">
        <v>0.76500000000000001</v>
      </c>
      <c r="Y1192" s="7">
        <f t="shared" si="150"/>
        <v>2.0421238087611118E-2</v>
      </c>
      <c r="AA1192">
        <v>138703</v>
      </c>
      <c r="AB1192">
        <v>19793</v>
      </c>
      <c r="AC1192">
        <v>15707458</v>
      </c>
      <c r="AD1192" t="s">
        <v>6</v>
      </c>
      <c r="AE1192">
        <v>77</v>
      </c>
      <c r="AF1192">
        <v>1</v>
      </c>
      <c r="AH1192" t="s">
        <v>690</v>
      </c>
      <c r="AI1192" t="s">
        <v>689</v>
      </c>
      <c r="AJ1192" t="s">
        <v>688</v>
      </c>
      <c r="AK1192" t="s">
        <v>687</v>
      </c>
      <c r="AL1192">
        <v>17</v>
      </c>
      <c r="AM1192" s="5">
        <f t="shared" si="154"/>
        <v>0.62962962962962965</v>
      </c>
      <c r="AN1192" s="4">
        <f t="shared" si="151"/>
        <v>9.536230664591134E-4</v>
      </c>
      <c r="AO1192" s="3"/>
      <c r="AP1192">
        <v>0</v>
      </c>
      <c r="AR1192" t="s">
        <v>1</v>
      </c>
      <c r="AT1192" s="2" t="s">
        <v>20</v>
      </c>
      <c r="AU1192" s="1">
        <f t="shared" si="155"/>
        <v>1.4580953581265514</v>
      </c>
      <c r="AV1192" s="1">
        <f t="shared" si="156"/>
        <v>1.0687430577035115</v>
      </c>
      <c r="AW1192" s="1">
        <f t="shared" si="157"/>
        <v>0.67939075728047138</v>
      </c>
    </row>
    <row r="1193" spans="1:49" x14ac:dyDescent="0.2">
      <c r="A1193">
        <v>1191</v>
      </c>
      <c r="B1193" t="s">
        <v>686</v>
      </c>
      <c r="E1193">
        <v>7867491</v>
      </c>
      <c r="F1193" t="s">
        <v>685</v>
      </c>
      <c r="G1193" t="s">
        <v>16</v>
      </c>
      <c r="H1193" t="s">
        <v>15</v>
      </c>
      <c r="I1193" t="s">
        <v>684</v>
      </c>
      <c r="J1193">
        <v>60017777</v>
      </c>
      <c r="K1193" t="s">
        <v>683</v>
      </c>
      <c r="L1193" t="s">
        <v>682</v>
      </c>
      <c r="M1193" t="s">
        <v>11</v>
      </c>
      <c r="N1193">
        <v>2</v>
      </c>
      <c r="O1193" t="s">
        <v>681</v>
      </c>
      <c r="P1193" t="s">
        <v>680</v>
      </c>
      <c r="Q1193" t="s">
        <v>679</v>
      </c>
      <c r="R1193" s="8">
        <v>34700</v>
      </c>
      <c r="S1193" s="9">
        <f t="shared" si="152"/>
        <v>1995</v>
      </c>
      <c r="T1193" s="9">
        <v>1995</v>
      </c>
      <c r="U1193" s="9">
        <f t="shared" si="153"/>
        <v>27</v>
      </c>
      <c r="V1193" s="8">
        <v>1995</v>
      </c>
      <c r="W1193" t="s">
        <v>594</v>
      </c>
      <c r="X1193" s="2">
        <v>0.15</v>
      </c>
      <c r="Y1193" s="7">
        <f t="shared" si="150"/>
        <v>4.0041643309041402E-3</v>
      </c>
      <c r="AA1193">
        <v>9501991</v>
      </c>
      <c r="AB1193">
        <v>14531</v>
      </c>
      <c r="AD1193" t="s">
        <v>6</v>
      </c>
      <c r="AE1193">
        <v>121</v>
      </c>
      <c r="AF1193">
        <v>1</v>
      </c>
      <c r="AH1193" s="6">
        <v>44470</v>
      </c>
      <c r="AI1193" t="s">
        <v>678</v>
      </c>
      <c r="AK1193" t="s">
        <v>677</v>
      </c>
      <c r="AL1193">
        <v>56</v>
      </c>
      <c r="AM1193" s="5">
        <f t="shared" si="154"/>
        <v>2.074074074074074</v>
      </c>
      <c r="AN1193" s="4">
        <f t="shared" si="151"/>
        <v>3.1413465718653148E-3</v>
      </c>
      <c r="AO1193" s="3"/>
      <c r="AP1193">
        <v>0</v>
      </c>
      <c r="AR1193" t="s">
        <v>1</v>
      </c>
      <c r="AT1193" s="2">
        <v>6.8680000000000003</v>
      </c>
      <c r="AU1193" s="1">
        <f t="shared" si="155"/>
        <v>0.37453190031924927</v>
      </c>
      <c r="AV1193" s="1">
        <f t="shared" si="156"/>
        <v>0.35727554513847276</v>
      </c>
      <c r="AW1193" s="1">
        <f t="shared" si="157"/>
        <v>0.34001918995769626</v>
      </c>
    </row>
    <row r="1194" spans="1:49" x14ac:dyDescent="0.2">
      <c r="A1194">
        <v>1192</v>
      </c>
      <c r="B1194" t="s">
        <v>676</v>
      </c>
      <c r="C1194" t="s">
        <v>675</v>
      </c>
      <c r="D1194">
        <v>44843596897830</v>
      </c>
      <c r="F1194" t="s">
        <v>674</v>
      </c>
      <c r="G1194" t="s">
        <v>16</v>
      </c>
      <c r="H1194" t="s">
        <v>15</v>
      </c>
      <c r="I1194" t="s">
        <v>673</v>
      </c>
      <c r="J1194" t="s">
        <v>672</v>
      </c>
      <c r="K1194" t="s">
        <v>671</v>
      </c>
      <c r="L1194" t="s">
        <v>670</v>
      </c>
      <c r="M1194" t="s">
        <v>669</v>
      </c>
      <c r="N1194">
        <v>2</v>
      </c>
      <c r="O1194" t="s">
        <v>668</v>
      </c>
      <c r="P1194" t="s">
        <v>667</v>
      </c>
      <c r="Q1194" t="s">
        <v>666</v>
      </c>
      <c r="R1194" s="8">
        <v>34700</v>
      </c>
      <c r="S1194" s="9">
        <f t="shared" si="152"/>
        <v>1995</v>
      </c>
      <c r="T1194" s="9">
        <v>1995</v>
      </c>
      <c r="U1194" s="9">
        <f t="shared" si="153"/>
        <v>27</v>
      </c>
      <c r="V1194" s="8">
        <v>1995</v>
      </c>
      <c r="W1194" t="s">
        <v>665</v>
      </c>
      <c r="X1194" s="2">
        <v>0.81100000000000005</v>
      </c>
      <c r="Y1194" s="7">
        <f t="shared" si="150"/>
        <v>2.1649181815755054E-2</v>
      </c>
      <c r="AA1194">
        <v>448435</v>
      </c>
      <c r="AB1194">
        <v>19137</v>
      </c>
      <c r="AC1194">
        <v>12979678</v>
      </c>
      <c r="AD1194" t="s">
        <v>6</v>
      </c>
      <c r="AE1194">
        <v>26</v>
      </c>
      <c r="AF1194">
        <v>3</v>
      </c>
      <c r="AH1194" t="s">
        <v>664</v>
      </c>
      <c r="AI1194" t="s">
        <v>663</v>
      </c>
      <c r="AJ1194" t="s">
        <v>662</v>
      </c>
      <c r="AK1194" t="s">
        <v>661</v>
      </c>
      <c r="AL1194">
        <v>16</v>
      </c>
      <c r="AM1194" s="5">
        <f t="shared" si="154"/>
        <v>0.59259259259259256</v>
      </c>
      <c r="AN1194" s="4">
        <f t="shared" si="151"/>
        <v>8.975275919615185E-4</v>
      </c>
      <c r="AO1194" s="3"/>
      <c r="AP1194">
        <v>1</v>
      </c>
      <c r="AR1194" t="s">
        <v>1</v>
      </c>
      <c r="AT1194" s="2">
        <v>2.3180000000000001</v>
      </c>
      <c r="AU1194" s="1">
        <f t="shared" si="155"/>
        <v>1.5423685548616992</v>
      </c>
      <c r="AV1194" s="1">
        <f t="shared" si="156"/>
        <v>1.1273354703858287</v>
      </c>
      <c r="AW1194" s="1">
        <f t="shared" si="157"/>
        <v>0.71230238590995787</v>
      </c>
    </row>
    <row r="1195" spans="1:49" x14ac:dyDescent="0.2">
      <c r="A1195">
        <v>1193</v>
      </c>
      <c r="B1195" t="s">
        <v>660</v>
      </c>
      <c r="C1195" t="s">
        <v>659</v>
      </c>
      <c r="F1195" t="s">
        <v>658</v>
      </c>
      <c r="G1195" t="s">
        <v>16</v>
      </c>
      <c r="H1195" t="s">
        <v>15</v>
      </c>
      <c r="I1195" t="s">
        <v>657</v>
      </c>
      <c r="J1195">
        <v>60023392</v>
      </c>
      <c r="K1195" t="s">
        <v>656</v>
      </c>
      <c r="L1195" t="s">
        <v>655</v>
      </c>
      <c r="M1195" t="s">
        <v>583</v>
      </c>
      <c r="N1195">
        <v>3</v>
      </c>
      <c r="O1195" t="s">
        <v>654</v>
      </c>
      <c r="P1195" t="s">
        <v>653</v>
      </c>
      <c r="Q1195" t="s">
        <v>652</v>
      </c>
      <c r="R1195" s="8">
        <v>34700</v>
      </c>
      <c r="S1195" s="9">
        <f t="shared" si="152"/>
        <v>1995</v>
      </c>
      <c r="T1195" s="9">
        <v>1995</v>
      </c>
      <c r="U1195" s="9">
        <f t="shared" si="153"/>
        <v>27</v>
      </c>
      <c r="V1195" s="8">
        <v>34851</v>
      </c>
      <c r="W1195" t="s">
        <v>651</v>
      </c>
      <c r="X1195" s="2" t="s">
        <v>20</v>
      </c>
      <c r="Y1195" s="7" t="e">
        <f t="shared" si="150"/>
        <v>#VALUE!</v>
      </c>
      <c r="AA1195">
        <v>320935</v>
      </c>
      <c r="AB1195">
        <v>16646</v>
      </c>
      <c r="AC1195">
        <v>14322048</v>
      </c>
      <c r="AD1195" t="s">
        <v>6</v>
      </c>
      <c r="AE1195">
        <v>196</v>
      </c>
      <c r="AF1195">
        <v>3</v>
      </c>
      <c r="AH1195" t="s">
        <v>650</v>
      </c>
      <c r="AI1195" t="s">
        <v>649</v>
      </c>
      <c r="AJ1195" t="s">
        <v>648</v>
      </c>
      <c r="AK1195" t="s">
        <v>647</v>
      </c>
      <c r="AL1195">
        <v>134</v>
      </c>
      <c r="AM1195" s="5">
        <f t="shared" si="154"/>
        <v>4.9629629629629628</v>
      </c>
      <c r="AN1195" s="4">
        <f t="shared" si="151"/>
        <v>7.5167935826777176E-3</v>
      </c>
      <c r="AO1195" s="3"/>
      <c r="AP1195">
        <v>0</v>
      </c>
      <c r="AR1195" t="s">
        <v>1</v>
      </c>
      <c r="AT1195" s="2" t="s">
        <v>20</v>
      </c>
      <c r="AU1195" s="1" t="e">
        <f t="shared" si="155"/>
        <v>#VALUE!</v>
      </c>
      <c r="AV1195" s="1" t="e">
        <f t="shared" si="156"/>
        <v>#VALUE!</v>
      </c>
      <c r="AW1195" s="1" t="e">
        <f t="shared" si="157"/>
        <v>#VALUE!</v>
      </c>
    </row>
    <row r="1196" spans="1:49" x14ac:dyDescent="0.2">
      <c r="A1196">
        <v>1194</v>
      </c>
      <c r="B1196" t="s">
        <v>646</v>
      </c>
      <c r="F1196" t="s">
        <v>645</v>
      </c>
      <c r="G1196" t="s">
        <v>16</v>
      </c>
      <c r="H1196" t="s">
        <v>15</v>
      </c>
      <c r="I1196" t="s">
        <v>644</v>
      </c>
      <c r="J1196">
        <v>60014521</v>
      </c>
      <c r="K1196" t="s">
        <v>643</v>
      </c>
      <c r="L1196" t="s">
        <v>642</v>
      </c>
      <c r="M1196" t="s">
        <v>11</v>
      </c>
      <c r="N1196">
        <v>3</v>
      </c>
      <c r="O1196" t="s">
        <v>641</v>
      </c>
      <c r="P1196" t="s">
        <v>640</v>
      </c>
      <c r="Q1196" t="s">
        <v>639</v>
      </c>
      <c r="R1196" s="8">
        <v>34700</v>
      </c>
      <c r="S1196" s="9">
        <f t="shared" si="152"/>
        <v>1995</v>
      </c>
      <c r="T1196" s="9">
        <v>1995</v>
      </c>
      <c r="U1196" s="9">
        <f t="shared" si="153"/>
        <v>27</v>
      </c>
      <c r="V1196" s="8">
        <v>1995</v>
      </c>
      <c r="W1196" t="s">
        <v>638</v>
      </c>
      <c r="X1196" s="2" t="s">
        <v>20</v>
      </c>
      <c r="Y1196" s="7" t="e">
        <f t="shared" si="150"/>
        <v>#VALUE!</v>
      </c>
      <c r="AA1196">
        <v>87561689</v>
      </c>
      <c r="AB1196">
        <v>87522</v>
      </c>
      <c r="AD1196" t="s">
        <v>6</v>
      </c>
      <c r="AE1196">
        <v>11</v>
      </c>
      <c r="AF1196">
        <v>4</v>
      </c>
      <c r="AH1196" t="s">
        <v>637</v>
      </c>
      <c r="AI1196" t="s">
        <v>636</v>
      </c>
      <c r="AJ1196" t="s">
        <v>635</v>
      </c>
      <c r="AK1196" t="s">
        <v>634</v>
      </c>
      <c r="AL1196">
        <v>0</v>
      </c>
      <c r="AM1196" s="5">
        <f t="shared" si="154"/>
        <v>0</v>
      </c>
      <c r="AN1196" s="4">
        <f t="shared" si="151"/>
        <v>0</v>
      </c>
      <c r="AO1196" s="3"/>
      <c r="AP1196">
        <v>0</v>
      </c>
      <c r="AR1196" t="s">
        <v>1</v>
      </c>
      <c r="AT1196" s="2" t="s">
        <v>20</v>
      </c>
      <c r="AU1196" s="1" t="e">
        <f t="shared" si="155"/>
        <v>#VALUE!</v>
      </c>
      <c r="AV1196" s="1" t="e">
        <f t="shared" si="156"/>
        <v>#VALUE!</v>
      </c>
      <c r="AW1196" s="1" t="e">
        <f t="shared" si="157"/>
        <v>#VALUE!</v>
      </c>
    </row>
    <row r="1197" spans="1:49" x14ac:dyDescent="0.2">
      <c r="A1197">
        <v>1195</v>
      </c>
      <c r="B1197" t="s">
        <v>633</v>
      </c>
      <c r="C1197" t="s">
        <v>632</v>
      </c>
      <c r="D1197" t="s">
        <v>631</v>
      </c>
      <c r="F1197" t="s">
        <v>630</v>
      </c>
      <c r="G1197" t="s">
        <v>16</v>
      </c>
      <c r="H1197" t="s">
        <v>15</v>
      </c>
      <c r="I1197" t="s">
        <v>629</v>
      </c>
      <c r="J1197" t="s">
        <v>624</v>
      </c>
      <c r="K1197" t="s">
        <v>628</v>
      </c>
      <c r="L1197" t="s">
        <v>627</v>
      </c>
      <c r="M1197" t="s">
        <v>159</v>
      </c>
      <c r="N1197">
        <v>2</v>
      </c>
      <c r="O1197" t="s">
        <v>626</v>
      </c>
      <c r="P1197" t="s">
        <v>625</v>
      </c>
      <c r="Q1197" t="s">
        <v>624</v>
      </c>
      <c r="R1197" s="8">
        <v>34700</v>
      </c>
      <c r="S1197" s="9">
        <f t="shared" si="152"/>
        <v>1995</v>
      </c>
      <c r="T1197" s="9">
        <v>1995</v>
      </c>
      <c r="U1197" s="9">
        <f t="shared" si="153"/>
        <v>27</v>
      </c>
      <c r="V1197" s="8">
        <v>34943</v>
      </c>
      <c r="W1197" t="s">
        <v>623</v>
      </c>
      <c r="X1197" s="2" t="s">
        <v>20</v>
      </c>
      <c r="Y1197" s="7" t="e">
        <f t="shared" si="150"/>
        <v>#VALUE!</v>
      </c>
      <c r="AA1197">
        <v>10111344</v>
      </c>
      <c r="AB1197">
        <v>17622</v>
      </c>
      <c r="AD1197" t="s">
        <v>6</v>
      </c>
      <c r="AE1197">
        <v>30</v>
      </c>
      <c r="AF1197">
        <v>1</v>
      </c>
      <c r="AH1197" t="s">
        <v>622</v>
      </c>
      <c r="AI1197" t="s">
        <v>621</v>
      </c>
      <c r="AJ1197" t="s">
        <v>620</v>
      </c>
      <c r="AK1197" t="s">
        <v>619</v>
      </c>
      <c r="AL1197">
        <v>19</v>
      </c>
      <c r="AM1197" s="5">
        <f t="shared" si="154"/>
        <v>0.70370370370370372</v>
      </c>
      <c r="AN1197" s="4">
        <f t="shared" si="151"/>
        <v>1.0658140154543032E-3</v>
      </c>
      <c r="AO1197" s="3"/>
      <c r="AP1197">
        <v>0</v>
      </c>
      <c r="AQ1197" t="s">
        <v>618</v>
      </c>
      <c r="AR1197" t="s">
        <v>617</v>
      </c>
      <c r="AS1197" t="s">
        <v>616</v>
      </c>
      <c r="AT1197" s="2" t="s">
        <v>20</v>
      </c>
      <c r="AU1197" s="1" t="e">
        <f t="shared" si="155"/>
        <v>#VALUE!</v>
      </c>
      <c r="AV1197" s="1" t="e">
        <f t="shared" si="156"/>
        <v>#VALUE!</v>
      </c>
      <c r="AW1197" s="1" t="e">
        <f t="shared" si="157"/>
        <v>#VALUE!</v>
      </c>
    </row>
    <row r="1198" spans="1:49" x14ac:dyDescent="0.2">
      <c r="A1198">
        <v>1196</v>
      </c>
      <c r="B1198" t="s">
        <v>615</v>
      </c>
      <c r="C1198" t="s">
        <v>614</v>
      </c>
      <c r="E1198">
        <v>7578136</v>
      </c>
      <c r="F1198" t="s">
        <v>613</v>
      </c>
      <c r="G1198" t="s">
        <v>16</v>
      </c>
      <c r="H1198" t="s">
        <v>15</v>
      </c>
      <c r="I1198" t="s">
        <v>612</v>
      </c>
      <c r="J1198" t="s">
        <v>611</v>
      </c>
      <c r="K1198" t="s">
        <v>610</v>
      </c>
      <c r="L1198" t="s">
        <v>609</v>
      </c>
      <c r="M1198" t="s">
        <v>608</v>
      </c>
      <c r="N1198">
        <v>4</v>
      </c>
      <c r="O1198" t="s">
        <v>607</v>
      </c>
      <c r="P1198" t="s">
        <v>606</v>
      </c>
      <c r="Q1198" t="s">
        <v>605</v>
      </c>
      <c r="R1198" s="8">
        <v>34700</v>
      </c>
      <c r="S1198" s="9">
        <f t="shared" si="152"/>
        <v>1995</v>
      </c>
      <c r="T1198" s="9">
        <v>1995</v>
      </c>
      <c r="U1198" s="9">
        <f t="shared" si="153"/>
        <v>27</v>
      </c>
      <c r="V1198" s="8">
        <v>35004</v>
      </c>
      <c r="W1198" t="s">
        <v>604</v>
      </c>
      <c r="X1198" s="2">
        <v>1.43</v>
      </c>
      <c r="Y1198" s="7">
        <f t="shared" si="150"/>
        <v>3.8173033287952803E-2</v>
      </c>
      <c r="AA1198">
        <v>62960</v>
      </c>
      <c r="AB1198">
        <v>16867</v>
      </c>
      <c r="AC1198">
        <v>15204995</v>
      </c>
      <c r="AD1198" t="s">
        <v>6</v>
      </c>
      <c r="AE1198">
        <v>34</v>
      </c>
      <c r="AF1198">
        <v>46</v>
      </c>
      <c r="AH1198" t="s">
        <v>603</v>
      </c>
      <c r="AI1198" t="s">
        <v>602</v>
      </c>
      <c r="AK1198" t="s">
        <v>601</v>
      </c>
      <c r="AL1198">
        <v>9</v>
      </c>
      <c r="AM1198" s="5">
        <f t="shared" si="154"/>
        <v>0.33333333333333331</v>
      </c>
      <c r="AN1198" s="4">
        <f t="shared" si="151"/>
        <v>5.048592704783541E-4</v>
      </c>
      <c r="AO1198" s="3"/>
      <c r="AP1198">
        <v>0</v>
      </c>
      <c r="AR1198" t="s">
        <v>1</v>
      </c>
      <c r="AT1198" s="2">
        <v>3.1619999999999999</v>
      </c>
      <c r="AU1198" s="1">
        <f t="shared" si="155"/>
        <v>2.6872581082710467</v>
      </c>
      <c r="AV1198" s="1">
        <f t="shared" si="156"/>
        <v>1.9338946279215576</v>
      </c>
      <c r="AW1198" s="1">
        <f t="shared" si="157"/>
        <v>1.180531147572069</v>
      </c>
    </row>
    <row r="1199" spans="1:49" x14ac:dyDescent="0.2">
      <c r="A1199">
        <v>1197</v>
      </c>
      <c r="B1199" t="s">
        <v>600</v>
      </c>
      <c r="E1199">
        <v>8582291</v>
      </c>
      <c r="F1199" t="s">
        <v>599</v>
      </c>
      <c r="G1199" t="s">
        <v>16</v>
      </c>
      <c r="H1199" t="s">
        <v>15</v>
      </c>
      <c r="I1199" t="s">
        <v>598</v>
      </c>
      <c r="J1199">
        <v>60000221</v>
      </c>
      <c r="K1199" t="s">
        <v>13</v>
      </c>
      <c r="L1199" t="s">
        <v>12</v>
      </c>
      <c r="M1199" t="s">
        <v>11</v>
      </c>
      <c r="N1199">
        <v>2</v>
      </c>
      <c r="O1199" t="s">
        <v>597</v>
      </c>
      <c r="P1199" t="s">
        <v>596</v>
      </c>
      <c r="Q1199" t="s">
        <v>595</v>
      </c>
      <c r="R1199" s="8">
        <v>34700</v>
      </c>
      <c r="S1199" s="9">
        <f t="shared" si="152"/>
        <v>1995</v>
      </c>
      <c r="T1199" s="9">
        <v>1995</v>
      </c>
      <c r="U1199" s="9">
        <f t="shared" si="153"/>
        <v>27</v>
      </c>
      <c r="V1199" s="8">
        <v>1995</v>
      </c>
      <c r="W1199" t="s">
        <v>594</v>
      </c>
      <c r="X1199" s="2">
        <v>0.15</v>
      </c>
      <c r="Y1199" s="7">
        <f t="shared" si="150"/>
        <v>4.0041643309041402E-3</v>
      </c>
      <c r="AA1199">
        <v>9501991</v>
      </c>
      <c r="AB1199">
        <v>14531</v>
      </c>
      <c r="AD1199" t="s">
        <v>6</v>
      </c>
      <c r="AE1199">
        <v>121</v>
      </c>
      <c r="AF1199">
        <v>11</v>
      </c>
      <c r="AH1199" t="s">
        <v>593</v>
      </c>
      <c r="AI1199" t="s">
        <v>592</v>
      </c>
      <c r="AJ1199" t="s">
        <v>591</v>
      </c>
      <c r="AK1199" t="s">
        <v>590</v>
      </c>
      <c r="AL1199">
        <v>31</v>
      </c>
      <c r="AM1199" s="5">
        <f t="shared" si="154"/>
        <v>1.1481481481481481</v>
      </c>
      <c r="AN1199" s="4">
        <f t="shared" si="151"/>
        <v>1.738959709425442E-3</v>
      </c>
      <c r="AO1199" s="3"/>
      <c r="AP1199">
        <v>0</v>
      </c>
      <c r="AR1199" t="s">
        <v>1</v>
      </c>
      <c r="AT1199" s="2">
        <v>6.8680000000000003</v>
      </c>
      <c r="AU1199" s="1">
        <f t="shared" si="155"/>
        <v>0.33246029444605307</v>
      </c>
      <c r="AV1199" s="1">
        <f t="shared" si="156"/>
        <v>0.28715620201647912</v>
      </c>
      <c r="AW1199" s="1">
        <f t="shared" si="157"/>
        <v>0.24185210958690512</v>
      </c>
    </row>
    <row r="1200" spans="1:49" x14ac:dyDescent="0.2">
      <c r="A1200">
        <v>1198</v>
      </c>
      <c r="B1200" t="s">
        <v>589</v>
      </c>
      <c r="C1200" t="s">
        <v>588</v>
      </c>
      <c r="F1200" t="s">
        <v>587</v>
      </c>
      <c r="G1200" t="s">
        <v>16</v>
      </c>
      <c r="H1200" t="s">
        <v>15</v>
      </c>
      <c r="I1200" t="s">
        <v>586</v>
      </c>
      <c r="J1200">
        <v>60008950</v>
      </c>
      <c r="K1200" t="s">
        <v>585</v>
      </c>
      <c r="L1200" t="s">
        <v>584</v>
      </c>
      <c r="M1200" t="s">
        <v>583</v>
      </c>
      <c r="N1200">
        <v>3</v>
      </c>
      <c r="O1200" t="s">
        <v>582</v>
      </c>
      <c r="P1200" t="s">
        <v>581</v>
      </c>
      <c r="Q1200" t="s">
        <v>580</v>
      </c>
      <c r="R1200" s="8">
        <v>34700</v>
      </c>
      <c r="S1200" s="9">
        <f t="shared" si="152"/>
        <v>1995</v>
      </c>
      <c r="T1200" s="9">
        <v>1995</v>
      </c>
      <c r="U1200" s="9">
        <f t="shared" si="153"/>
        <v>27</v>
      </c>
      <c r="V1200" s="8">
        <v>34759</v>
      </c>
      <c r="W1200" t="s">
        <v>438</v>
      </c>
      <c r="X1200" s="2">
        <v>1.3280000000000001</v>
      </c>
      <c r="Y1200" s="7">
        <f t="shared" si="150"/>
        <v>3.5450201542937994E-2</v>
      </c>
      <c r="AA1200">
        <v>7413335</v>
      </c>
      <c r="AB1200">
        <v>29251</v>
      </c>
      <c r="AC1200">
        <v>13616587</v>
      </c>
      <c r="AD1200" t="s">
        <v>6</v>
      </c>
      <c r="AE1200">
        <v>37</v>
      </c>
      <c r="AF1200">
        <v>3</v>
      </c>
      <c r="AH1200" t="s">
        <v>579</v>
      </c>
      <c r="AI1200" t="s">
        <v>578</v>
      </c>
      <c r="AK1200" t="s">
        <v>577</v>
      </c>
      <c r="AL1200">
        <v>21</v>
      </c>
      <c r="AM1200" s="5">
        <f t="shared" si="154"/>
        <v>0.77777777777777779</v>
      </c>
      <c r="AN1200" s="4">
        <f t="shared" si="151"/>
        <v>1.178004964449493E-3</v>
      </c>
      <c r="AO1200" s="3"/>
      <c r="AP1200">
        <v>0</v>
      </c>
      <c r="AR1200" t="s">
        <v>1</v>
      </c>
      <c r="AT1200" s="2">
        <v>2.4580000000000002</v>
      </c>
      <c r="AU1200" s="1">
        <f t="shared" si="155"/>
        <v>2.5168542569391441</v>
      </c>
      <c r="AV1200" s="1">
        <f t="shared" si="156"/>
        <v>1.8314103253693745</v>
      </c>
      <c r="AW1200" s="1">
        <f t="shared" si="157"/>
        <v>1.1459663937996043</v>
      </c>
    </row>
    <row r="1201" spans="1:49" x14ac:dyDescent="0.2">
      <c r="A1201">
        <v>1199</v>
      </c>
      <c r="B1201" t="s">
        <v>576</v>
      </c>
      <c r="C1201" t="s">
        <v>575</v>
      </c>
      <c r="F1201" t="s">
        <v>574</v>
      </c>
      <c r="G1201" t="s">
        <v>16</v>
      </c>
      <c r="H1201" t="s">
        <v>15</v>
      </c>
      <c r="I1201" t="s">
        <v>573</v>
      </c>
      <c r="J1201" t="s">
        <v>572</v>
      </c>
      <c r="K1201" t="s">
        <v>571</v>
      </c>
      <c r="L1201" t="s">
        <v>570</v>
      </c>
      <c r="M1201" t="s">
        <v>201</v>
      </c>
      <c r="N1201">
        <v>4</v>
      </c>
      <c r="O1201" t="s">
        <v>569</v>
      </c>
      <c r="P1201" t="s">
        <v>568</v>
      </c>
      <c r="Q1201" t="s">
        <v>567</v>
      </c>
      <c r="R1201" s="8">
        <v>34700</v>
      </c>
      <c r="S1201" s="9">
        <f t="shared" si="152"/>
        <v>1995</v>
      </c>
      <c r="T1201" s="9">
        <v>1995</v>
      </c>
      <c r="U1201" s="9">
        <f t="shared" si="153"/>
        <v>27</v>
      </c>
      <c r="V1201" s="8" t="s">
        <v>566</v>
      </c>
      <c r="W1201" t="s">
        <v>565</v>
      </c>
      <c r="X1201" s="2">
        <v>0.442</v>
      </c>
      <c r="Y1201" s="7">
        <f t="shared" si="150"/>
        <v>1.1798937561730867E-2</v>
      </c>
      <c r="AA1201">
        <v>1490419</v>
      </c>
      <c r="AB1201">
        <v>29742</v>
      </c>
      <c r="AC1201" t="s">
        <v>564</v>
      </c>
      <c r="AD1201" t="s">
        <v>6</v>
      </c>
      <c r="AE1201">
        <v>18</v>
      </c>
      <c r="AF1201" s="6">
        <v>44228</v>
      </c>
      <c r="AH1201" t="s">
        <v>563</v>
      </c>
      <c r="AI1201" t="s">
        <v>562</v>
      </c>
      <c r="AJ1201" t="s">
        <v>561</v>
      </c>
      <c r="AK1201" t="s">
        <v>560</v>
      </c>
      <c r="AL1201">
        <v>5</v>
      </c>
      <c r="AM1201" s="5">
        <f t="shared" si="154"/>
        <v>0.18518518518518517</v>
      </c>
      <c r="AN1201" s="4">
        <f t="shared" si="151"/>
        <v>2.804773724879745E-4</v>
      </c>
      <c r="AO1201" s="3"/>
      <c r="AP1201">
        <v>0</v>
      </c>
      <c r="AR1201" t="s">
        <v>1</v>
      </c>
      <c r="AT1201" s="2">
        <v>1.667</v>
      </c>
      <c r="AU1201" s="1">
        <f t="shared" si="155"/>
        <v>0.83433995049580001</v>
      </c>
      <c r="AV1201" s="1">
        <f t="shared" si="156"/>
        <v>0.60397074671094209</v>
      </c>
      <c r="AW1201" s="1">
        <f t="shared" si="157"/>
        <v>0.37360154292608422</v>
      </c>
    </row>
    <row r="1202" spans="1:49" x14ac:dyDescent="0.2">
      <c r="A1202">
        <v>1200</v>
      </c>
      <c r="B1202" t="s">
        <v>559</v>
      </c>
      <c r="C1202" t="s">
        <v>558</v>
      </c>
      <c r="F1202" t="s">
        <v>557</v>
      </c>
      <c r="G1202" t="s">
        <v>16</v>
      </c>
      <c r="H1202" t="s">
        <v>15</v>
      </c>
      <c r="I1202" t="s">
        <v>556</v>
      </c>
      <c r="J1202" t="s">
        <v>555</v>
      </c>
      <c r="K1202" t="s">
        <v>554</v>
      </c>
      <c r="L1202" t="s">
        <v>553</v>
      </c>
      <c r="M1202" t="s">
        <v>552</v>
      </c>
      <c r="N1202">
        <v>3</v>
      </c>
      <c r="O1202" t="s">
        <v>551</v>
      </c>
      <c r="P1202" t="s">
        <v>550</v>
      </c>
      <c r="Q1202" t="s">
        <v>549</v>
      </c>
      <c r="R1202" s="8">
        <v>34700</v>
      </c>
      <c r="S1202" s="9">
        <f t="shared" si="152"/>
        <v>1995</v>
      </c>
      <c r="T1202" s="9">
        <v>1995</v>
      </c>
      <c r="U1202" s="9">
        <f t="shared" si="153"/>
        <v>27</v>
      </c>
      <c r="V1202" s="8">
        <v>34790</v>
      </c>
      <c r="W1202" t="s">
        <v>548</v>
      </c>
      <c r="X1202" s="2">
        <v>7.1150000000000002</v>
      </c>
      <c r="Y1202" s="7">
        <f t="shared" si="150"/>
        <v>0.18993086142921972</v>
      </c>
      <c r="AA1202">
        <v>27863</v>
      </c>
      <c r="AB1202">
        <v>22680</v>
      </c>
      <c r="AC1202">
        <v>15205126</v>
      </c>
      <c r="AD1202" t="s">
        <v>6</v>
      </c>
      <c r="AE1202">
        <v>117</v>
      </c>
      <c r="AF1202">
        <v>13</v>
      </c>
      <c r="AH1202" t="s">
        <v>547</v>
      </c>
      <c r="AL1202">
        <v>14</v>
      </c>
      <c r="AM1202" s="5">
        <f t="shared" si="154"/>
        <v>0.51851851851851849</v>
      </c>
      <c r="AN1202" s="4">
        <f t="shared" si="151"/>
        <v>7.853366429663287E-4</v>
      </c>
      <c r="AO1202" s="3"/>
      <c r="AP1202">
        <v>0</v>
      </c>
      <c r="AR1202" t="s">
        <v>1</v>
      </c>
      <c r="AT1202" s="2" t="s">
        <v>20</v>
      </c>
      <c r="AU1202" s="1">
        <f t="shared" si="155"/>
        <v>13.318720399334371</v>
      </c>
      <c r="AV1202" s="1">
        <f t="shared" si="156"/>
        <v>9.5358099036093016</v>
      </c>
      <c r="AW1202" s="1">
        <f t="shared" si="157"/>
        <v>5.752899407884235</v>
      </c>
    </row>
    <row r="1203" spans="1:49" x14ac:dyDescent="0.2">
      <c r="A1203">
        <v>1201</v>
      </c>
      <c r="B1203" t="s">
        <v>546</v>
      </c>
      <c r="C1203" t="s">
        <v>545</v>
      </c>
      <c r="F1203" t="s">
        <v>544</v>
      </c>
      <c r="G1203" t="s">
        <v>16</v>
      </c>
      <c r="H1203" t="s">
        <v>15</v>
      </c>
      <c r="I1203" t="s">
        <v>543</v>
      </c>
      <c r="J1203">
        <v>60030318</v>
      </c>
      <c r="K1203" t="s">
        <v>542</v>
      </c>
      <c r="L1203" t="s">
        <v>541</v>
      </c>
      <c r="M1203" t="s">
        <v>540</v>
      </c>
      <c r="N1203">
        <v>2</v>
      </c>
      <c r="O1203" t="s">
        <v>539</v>
      </c>
      <c r="P1203" t="s">
        <v>538</v>
      </c>
      <c r="Q1203" t="s">
        <v>537</v>
      </c>
      <c r="R1203" s="8">
        <v>34700</v>
      </c>
      <c r="S1203" s="9">
        <f t="shared" si="152"/>
        <v>1995</v>
      </c>
      <c r="T1203" s="9">
        <v>1995</v>
      </c>
      <c r="U1203" s="9">
        <f t="shared" si="153"/>
        <v>27</v>
      </c>
      <c r="V1203" s="8">
        <v>1995</v>
      </c>
      <c r="W1203" t="s">
        <v>536</v>
      </c>
      <c r="X1203" s="2" t="s">
        <v>20</v>
      </c>
      <c r="Y1203" s="7" t="e">
        <f t="shared" si="150"/>
        <v>#VALUE!</v>
      </c>
      <c r="AA1203">
        <v>3734137</v>
      </c>
      <c r="AB1203">
        <v>21100438727</v>
      </c>
      <c r="AD1203" t="s">
        <v>6</v>
      </c>
      <c r="AE1203">
        <v>62</v>
      </c>
      <c r="AF1203">
        <v>1</v>
      </c>
      <c r="AH1203" t="s">
        <v>535</v>
      </c>
      <c r="AI1203" t="s">
        <v>534</v>
      </c>
      <c r="AJ1203" t="s">
        <v>533</v>
      </c>
      <c r="AK1203" t="s">
        <v>532</v>
      </c>
      <c r="AL1203">
        <v>6</v>
      </c>
      <c r="AM1203" s="5">
        <f t="shared" si="154"/>
        <v>0.22222222222222221</v>
      </c>
      <c r="AN1203" s="4">
        <f t="shared" si="151"/>
        <v>3.365728469855694E-4</v>
      </c>
      <c r="AO1203" s="3"/>
      <c r="AP1203">
        <v>1</v>
      </c>
      <c r="AR1203" t="s">
        <v>1</v>
      </c>
      <c r="AT1203" s="2" t="s">
        <v>20</v>
      </c>
      <c r="AU1203" s="1" t="e">
        <f t="shared" si="155"/>
        <v>#VALUE!</v>
      </c>
      <c r="AV1203" s="1" t="e">
        <f t="shared" si="156"/>
        <v>#VALUE!</v>
      </c>
      <c r="AW1203" s="1" t="e">
        <f t="shared" si="157"/>
        <v>#VALUE!</v>
      </c>
    </row>
    <row r="1204" spans="1:49" x14ac:dyDescent="0.2">
      <c r="A1204">
        <v>1202</v>
      </c>
      <c r="B1204" t="s">
        <v>531</v>
      </c>
      <c r="C1204" t="s">
        <v>530</v>
      </c>
      <c r="D1204">
        <v>32063395000585</v>
      </c>
      <c r="F1204" t="s">
        <v>529</v>
      </c>
      <c r="G1204" t="s">
        <v>16</v>
      </c>
      <c r="H1204" t="s">
        <v>15</v>
      </c>
      <c r="I1204" t="s">
        <v>528</v>
      </c>
      <c r="J1204">
        <v>60020103</v>
      </c>
      <c r="K1204" t="s">
        <v>527</v>
      </c>
      <c r="L1204" t="s">
        <v>526</v>
      </c>
      <c r="M1204" t="s">
        <v>525</v>
      </c>
      <c r="N1204">
        <v>4</v>
      </c>
      <c r="O1204" t="s">
        <v>524</v>
      </c>
      <c r="P1204" t="s">
        <v>523</v>
      </c>
      <c r="Q1204" t="s">
        <v>522</v>
      </c>
      <c r="R1204" s="8">
        <v>34700</v>
      </c>
      <c r="S1204" s="9">
        <f t="shared" si="152"/>
        <v>1995</v>
      </c>
      <c r="T1204" s="9">
        <v>1995</v>
      </c>
      <c r="U1204" s="9">
        <f t="shared" si="153"/>
        <v>27</v>
      </c>
      <c r="V1204" s="8">
        <v>35034</v>
      </c>
      <c r="W1204" t="s">
        <v>212</v>
      </c>
      <c r="X1204" s="2">
        <v>0.69599999999999995</v>
      </c>
      <c r="Y1204" s="7">
        <f t="shared" si="150"/>
        <v>1.857932249539521E-2</v>
      </c>
      <c r="AA1204">
        <v>320633</v>
      </c>
      <c r="AB1204">
        <v>27773</v>
      </c>
      <c r="AD1204" t="s">
        <v>6</v>
      </c>
      <c r="AE1204">
        <v>43</v>
      </c>
      <c r="AF1204">
        <v>12</v>
      </c>
      <c r="AI1204" t="s">
        <v>521</v>
      </c>
      <c r="AK1204" t="s">
        <v>520</v>
      </c>
      <c r="AL1204">
        <v>6</v>
      </c>
      <c r="AM1204" s="5">
        <f t="shared" si="154"/>
        <v>0.22222222222222221</v>
      </c>
      <c r="AN1204" s="4">
        <f t="shared" si="151"/>
        <v>3.365728469855694E-4</v>
      </c>
      <c r="AO1204" s="3"/>
      <c r="AP1204">
        <v>0</v>
      </c>
      <c r="AR1204" t="s">
        <v>1</v>
      </c>
      <c r="AT1204" s="2">
        <v>2.0299999999999998</v>
      </c>
      <c r="AU1204" s="1">
        <f t="shared" si="155"/>
        <v>1.3106497600872318</v>
      </c>
      <c r="AV1204" s="1">
        <f t="shared" si="156"/>
        <v>0.94579476711903898</v>
      </c>
      <c r="AW1204" s="1">
        <f t="shared" si="157"/>
        <v>0.58093977415084619</v>
      </c>
    </row>
    <row r="1205" spans="1:49" x14ac:dyDescent="0.2">
      <c r="A1205">
        <v>1203</v>
      </c>
      <c r="B1205" t="s">
        <v>519</v>
      </c>
      <c r="C1205" t="s">
        <v>518</v>
      </c>
      <c r="F1205" t="s">
        <v>517</v>
      </c>
      <c r="G1205" t="s">
        <v>16</v>
      </c>
      <c r="H1205" t="s">
        <v>15</v>
      </c>
      <c r="I1205" t="s">
        <v>516</v>
      </c>
      <c r="J1205" t="s">
        <v>515</v>
      </c>
      <c r="K1205" t="s">
        <v>514</v>
      </c>
      <c r="L1205" t="s">
        <v>513</v>
      </c>
      <c r="M1205" t="s">
        <v>512</v>
      </c>
      <c r="N1205">
        <v>6</v>
      </c>
      <c r="O1205" t="s">
        <v>511</v>
      </c>
      <c r="P1205" t="s">
        <v>510</v>
      </c>
      <c r="Q1205" t="s">
        <v>509</v>
      </c>
      <c r="R1205" s="8">
        <v>34700</v>
      </c>
      <c r="S1205" s="9">
        <f t="shared" si="152"/>
        <v>1995</v>
      </c>
      <c r="T1205" s="9">
        <v>1995</v>
      </c>
      <c r="U1205" s="9">
        <f t="shared" si="153"/>
        <v>27</v>
      </c>
      <c r="V1205" s="8">
        <v>1995</v>
      </c>
      <c r="W1205" t="s">
        <v>508</v>
      </c>
      <c r="X1205" s="2">
        <v>1.78</v>
      </c>
      <c r="Y1205" s="7">
        <f t="shared" si="150"/>
        <v>4.7516083393395803E-2</v>
      </c>
      <c r="AA1205">
        <v>1631829</v>
      </c>
      <c r="AB1205">
        <v>85318</v>
      </c>
      <c r="AD1205" t="s">
        <v>6</v>
      </c>
      <c r="AE1205">
        <v>52</v>
      </c>
      <c r="AF1205">
        <v>20</v>
      </c>
      <c r="AH1205" t="s">
        <v>507</v>
      </c>
      <c r="AI1205" t="s">
        <v>506</v>
      </c>
      <c r="AK1205" t="s">
        <v>505</v>
      </c>
      <c r="AL1205">
        <v>19</v>
      </c>
      <c r="AM1205" s="5">
        <f t="shared" si="154"/>
        <v>0.70370370370370372</v>
      </c>
      <c r="AN1205" s="4">
        <f t="shared" si="151"/>
        <v>1.0658140154543032E-3</v>
      </c>
      <c r="AO1205" s="3"/>
      <c r="AP1205">
        <v>0</v>
      </c>
      <c r="AR1205" t="s">
        <v>1</v>
      </c>
      <c r="AT1205" s="2">
        <v>4.0359999999999996</v>
      </c>
      <c r="AU1205" s="1">
        <f t="shared" si="155"/>
        <v>3.3581002580013348</v>
      </c>
      <c r="AV1205" s="1">
        <f t="shared" si="156"/>
        <v>2.4290948704425053</v>
      </c>
      <c r="AW1205" s="1">
        <f t="shared" si="157"/>
        <v>1.5000894828836753</v>
      </c>
    </row>
    <row r="1206" spans="1:49" x14ac:dyDescent="0.2">
      <c r="A1206">
        <v>1204</v>
      </c>
      <c r="B1206" t="s">
        <v>504</v>
      </c>
      <c r="C1206" t="s">
        <v>503</v>
      </c>
      <c r="D1206">
        <v>273117795000227</v>
      </c>
      <c r="F1206" t="s">
        <v>502</v>
      </c>
      <c r="G1206" t="s">
        <v>16</v>
      </c>
      <c r="H1206" t="s">
        <v>15</v>
      </c>
      <c r="I1206" t="s">
        <v>501</v>
      </c>
      <c r="J1206" t="s">
        <v>500</v>
      </c>
      <c r="K1206" t="s">
        <v>499</v>
      </c>
      <c r="L1206" t="s">
        <v>498</v>
      </c>
      <c r="M1206" t="s">
        <v>497</v>
      </c>
      <c r="N1206">
        <v>3</v>
      </c>
      <c r="O1206" t="s">
        <v>496</v>
      </c>
      <c r="P1206" t="s">
        <v>495</v>
      </c>
      <c r="Q1206" t="s">
        <v>494</v>
      </c>
      <c r="R1206" s="8">
        <v>34700</v>
      </c>
      <c r="S1206" s="9">
        <f t="shared" si="152"/>
        <v>1995</v>
      </c>
      <c r="T1206" s="9">
        <v>1995</v>
      </c>
      <c r="U1206" s="9">
        <f t="shared" si="153"/>
        <v>27</v>
      </c>
      <c r="V1206" s="8">
        <v>1995</v>
      </c>
      <c r="W1206" t="s">
        <v>493</v>
      </c>
      <c r="X1206" s="2">
        <v>0.68200000000000005</v>
      </c>
      <c r="Y1206" s="7">
        <f t="shared" si="150"/>
        <v>1.8205600491177493E-2</v>
      </c>
      <c r="AA1206">
        <v>2731177</v>
      </c>
      <c r="AB1206">
        <v>12375</v>
      </c>
      <c r="AD1206" t="s">
        <v>6</v>
      </c>
      <c r="AE1206">
        <v>15</v>
      </c>
      <c r="AF1206">
        <v>12</v>
      </c>
      <c r="AH1206" t="s">
        <v>492</v>
      </c>
      <c r="AI1206" t="s">
        <v>491</v>
      </c>
      <c r="AK1206" t="s">
        <v>490</v>
      </c>
      <c r="AL1206">
        <v>2</v>
      </c>
      <c r="AM1206" s="5">
        <f t="shared" si="154"/>
        <v>7.407407407407407E-2</v>
      </c>
      <c r="AN1206" s="4">
        <f t="shared" si="151"/>
        <v>1.1219094899518981E-4</v>
      </c>
      <c r="AO1206" s="3"/>
      <c r="AP1206">
        <v>0</v>
      </c>
      <c r="AR1206" t="s">
        <v>1</v>
      </c>
      <c r="AT1206" s="2">
        <v>2.1520000000000001</v>
      </c>
      <c r="AU1206" s="1">
        <f t="shared" si="155"/>
        <v>1.2777577628522803</v>
      </c>
      <c r="AV1206" s="1">
        <f t="shared" si="156"/>
        <v>0.91588957200863419</v>
      </c>
      <c r="AW1206" s="1">
        <f t="shared" si="157"/>
        <v>0.554021381164988</v>
      </c>
    </row>
    <row r="1207" spans="1:49" x14ac:dyDescent="0.2">
      <c r="A1207">
        <v>1205</v>
      </c>
      <c r="B1207" t="s">
        <v>489</v>
      </c>
      <c r="C1207" t="s">
        <v>488</v>
      </c>
      <c r="F1207" t="s">
        <v>487</v>
      </c>
      <c r="G1207" t="s">
        <v>16</v>
      </c>
      <c r="H1207" t="s">
        <v>15</v>
      </c>
      <c r="I1207" t="s">
        <v>486</v>
      </c>
      <c r="J1207">
        <v>60068524</v>
      </c>
      <c r="K1207" t="s">
        <v>485</v>
      </c>
      <c r="L1207" t="s">
        <v>484</v>
      </c>
      <c r="M1207" t="s">
        <v>483</v>
      </c>
      <c r="N1207">
        <v>13</v>
      </c>
      <c r="O1207" t="s">
        <v>482</v>
      </c>
      <c r="P1207" t="s">
        <v>481</v>
      </c>
      <c r="Q1207" t="s">
        <v>480</v>
      </c>
      <c r="R1207" s="8">
        <v>34700</v>
      </c>
      <c r="S1207" s="9">
        <f t="shared" si="152"/>
        <v>1995</v>
      </c>
      <c r="T1207" s="9">
        <v>1995</v>
      </c>
      <c r="U1207" s="9">
        <f t="shared" si="153"/>
        <v>27</v>
      </c>
      <c r="V1207" s="8">
        <v>34759</v>
      </c>
      <c r="W1207" t="s">
        <v>438</v>
      </c>
      <c r="X1207" s="2">
        <v>1.3280000000000001</v>
      </c>
      <c r="Y1207" s="7">
        <f t="shared" si="150"/>
        <v>3.5450201542937994E-2</v>
      </c>
      <c r="AA1207">
        <v>7413335</v>
      </c>
      <c r="AB1207">
        <v>29251</v>
      </c>
      <c r="AC1207">
        <v>13616587</v>
      </c>
      <c r="AD1207" t="s">
        <v>6</v>
      </c>
      <c r="AE1207">
        <v>37</v>
      </c>
      <c r="AF1207">
        <v>3</v>
      </c>
      <c r="AH1207" t="s">
        <v>479</v>
      </c>
      <c r="AI1207" t="s">
        <v>478</v>
      </c>
      <c r="AK1207" t="s">
        <v>477</v>
      </c>
      <c r="AL1207">
        <v>7</v>
      </c>
      <c r="AM1207" s="5">
        <f t="shared" si="154"/>
        <v>0.25925925925925924</v>
      </c>
      <c r="AN1207" s="4">
        <f t="shared" si="151"/>
        <v>3.9266832148316435E-4</v>
      </c>
      <c r="AO1207" s="3"/>
      <c r="AP1207">
        <v>0</v>
      </c>
      <c r="AR1207" t="s">
        <v>1</v>
      </c>
      <c r="AT1207" s="2">
        <v>2.4580000000000002</v>
      </c>
      <c r="AU1207" s="1">
        <f t="shared" si="155"/>
        <v>2.4932941576501544</v>
      </c>
      <c r="AV1207" s="1">
        <f t="shared" si="156"/>
        <v>1.792143493221058</v>
      </c>
      <c r="AW1207" s="1">
        <f t="shared" si="157"/>
        <v>1.0909928287919612</v>
      </c>
    </row>
    <row r="1208" spans="1:49" x14ac:dyDescent="0.2">
      <c r="A1208">
        <v>1206</v>
      </c>
      <c r="B1208" t="s">
        <v>476</v>
      </c>
      <c r="C1208" t="s">
        <v>475</v>
      </c>
      <c r="F1208" t="s">
        <v>474</v>
      </c>
      <c r="G1208" t="s">
        <v>16</v>
      </c>
      <c r="H1208" t="s">
        <v>15</v>
      </c>
      <c r="I1208" t="s">
        <v>473</v>
      </c>
      <c r="J1208" t="s">
        <v>472</v>
      </c>
      <c r="K1208" t="s">
        <v>471</v>
      </c>
      <c r="L1208" t="s">
        <v>470</v>
      </c>
      <c r="M1208" t="s">
        <v>469</v>
      </c>
      <c r="N1208">
        <v>5</v>
      </c>
      <c r="O1208" t="s">
        <v>468</v>
      </c>
      <c r="P1208" t="s">
        <v>467</v>
      </c>
      <c r="Q1208" t="s">
        <v>466</v>
      </c>
      <c r="R1208" s="8">
        <v>34700</v>
      </c>
      <c r="S1208" s="9">
        <f t="shared" si="152"/>
        <v>1995</v>
      </c>
      <c r="T1208" s="9">
        <v>1995</v>
      </c>
      <c r="U1208" s="9">
        <f t="shared" si="153"/>
        <v>27</v>
      </c>
      <c r="V1208" s="8">
        <v>35004</v>
      </c>
      <c r="W1208" t="s">
        <v>465</v>
      </c>
      <c r="X1208" s="2">
        <v>1.1579999999999999</v>
      </c>
      <c r="Y1208" s="7">
        <f t="shared" si="150"/>
        <v>3.0912148634579962E-2</v>
      </c>
      <c r="AA1208">
        <v>1668595</v>
      </c>
      <c r="AB1208">
        <v>14223</v>
      </c>
      <c r="AC1208">
        <v>15735079</v>
      </c>
      <c r="AD1208" t="s">
        <v>6</v>
      </c>
      <c r="AE1208">
        <v>46</v>
      </c>
      <c r="AF1208" s="6">
        <v>44228</v>
      </c>
      <c r="AH1208" t="s">
        <v>464</v>
      </c>
      <c r="AI1208" t="s">
        <v>463</v>
      </c>
      <c r="AJ1208" t="s">
        <v>462</v>
      </c>
      <c r="AK1208" t="s">
        <v>461</v>
      </c>
      <c r="AL1208">
        <v>8</v>
      </c>
      <c r="AM1208" s="5">
        <f t="shared" si="154"/>
        <v>0.29629629629629628</v>
      </c>
      <c r="AN1208" s="4">
        <f t="shared" si="151"/>
        <v>4.4876379598075925E-4</v>
      </c>
      <c r="AO1208" s="3"/>
      <c r="AP1208">
        <v>0</v>
      </c>
      <c r="AR1208" t="s">
        <v>1</v>
      </c>
      <c r="AT1208" s="2">
        <v>3.573</v>
      </c>
      <c r="AU1208" s="1">
        <f t="shared" si="155"/>
        <v>2.17731331830002</v>
      </c>
      <c r="AV1208" s="1">
        <f t="shared" si="156"/>
        <v>1.5680456215280363</v>
      </c>
      <c r="AW1208" s="1">
        <f t="shared" si="157"/>
        <v>0.95877792475605206</v>
      </c>
    </row>
    <row r="1209" spans="1:49" x14ac:dyDescent="0.2">
      <c r="A1209">
        <v>1207</v>
      </c>
      <c r="B1209" t="s">
        <v>460</v>
      </c>
      <c r="C1209" t="s">
        <v>459</v>
      </c>
      <c r="F1209" t="s">
        <v>458</v>
      </c>
      <c r="G1209" t="s">
        <v>16</v>
      </c>
      <c r="H1209" t="s">
        <v>15</v>
      </c>
      <c r="I1209" t="s">
        <v>457</v>
      </c>
      <c r="J1209" t="s">
        <v>456</v>
      </c>
      <c r="K1209" t="s">
        <v>455</v>
      </c>
      <c r="L1209" t="s">
        <v>454</v>
      </c>
      <c r="M1209" t="s">
        <v>453</v>
      </c>
      <c r="N1209">
        <v>2</v>
      </c>
      <c r="O1209" t="s">
        <v>452</v>
      </c>
      <c r="P1209" t="s">
        <v>451</v>
      </c>
      <c r="Q1209" t="s">
        <v>450</v>
      </c>
      <c r="R1209" s="8">
        <v>34700</v>
      </c>
      <c r="S1209" s="9">
        <f t="shared" si="152"/>
        <v>1995</v>
      </c>
      <c r="T1209" s="9">
        <v>1995</v>
      </c>
      <c r="U1209" s="9">
        <f t="shared" si="153"/>
        <v>27</v>
      </c>
      <c r="V1209" s="8">
        <v>34700</v>
      </c>
      <c r="W1209" t="s">
        <v>449</v>
      </c>
      <c r="X1209" s="2">
        <v>0.39500000000000002</v>
      </c>
      <c r="Y1209" s="7">
        <f t="shared" si="150"/>
        <v>1.0544299404714238E-2</v>
      </c>
      <c r="AA1209">
        <v>10589759</v>
      </c>
      <c r="AB1209">
        <v>17870</v>
      </c>
      <c r="AC1209">
        <v>14772671</v>
      </c>
      <c r="AD1209" t="s">
        <v>6</v>
      </c>
      <c r="AE1209">
        <v>12</v>
      </c>
      <c r="AF1209">
        <v>1</v>
      </c>
      <c r="AH1209" s="10">
        <v>11933</v>
      </c>
      <c r="AI1209" t="s">
        <v>448</v>
      </c>
      <c r="AJ1209" t="s">
        <v>447</v>
      </c>
      <c r="AK1209" t="s">
        <v>446</v>
      </c>
      <c r="AL1209">
        <v>13</v>
      </c>
      <c r="AM1209" s="5">
        <f t="shared" si="154"/>
        <v>0.48148148148148145</v>
      </c>
      <c r="AN1209" s="4">
        <f t="shared" si="151"/>
        <v>7.2924116846873369E-4</v>
      </c>
      <c r="AO1209" s="3"/>
      <c r="AP1209">
        <v>0</v>
      </c>
      <c r="AR1209" t="s">
        <v>1</v>
      </c>
      <c r="AT1209" s="2">
        <v>2.1150000000000002</v>
      </c>
      <c r="AU1209" s="1">
        <f t="shared" si="155"/>
        <v>0.75997819338405859</v>
      </c>
      <c r="AV1209" s="1">
        <f t="shared" si="156"/>
        <v>0.56367702865914859</v>
      </c>
      <c r="AW1209" s="1">
        <f t="shared" si="157"/>
        <v>0.36737586393423849</v>
      </c>
    </row>
    <row r="1210" spans="1:49" x14ac:dyDescent="0.2">
      <c r="A1210">
        <v>1208</v>
      </c>
      <c r="B1210" t="s">
        <v>445</v>
      </c>
      <c r="C1210" t="s">
        <v>444</v>
      </c>
      <c r="F1210" t="s">
        <v>443</v>
      </c>
      <c r="G1210" t="s">
        <v>16</v>
      </c>
      <c r="H1210" t="s">
        <v>15</v>
      </c>
      <c r="I1210" t="s">
        <v>442</v>
      </c>
      <c r="J1210">
        <v>60014256</v>
      </c>
      <c r="K1210" t="s">
        <v>176</v>
      </c>
      <c r="L1210" t="s">
        <v>175</v>
      </c>
      <c r="M1210" t="s">
        <v>174</v>
      </c>
      <c r="N1210">
        <v>3</v>
      </c>
      <c r="O1210" t="s">
        <v>441</v>
      </c>
      <c r="P1210" t="s">
        <v>440</v>
      </c>
      <c r="Q1210" t="s">
        <v>439</v>
      </c>
      <c r="R1210" s="8">
        <v>34700</v>
      </c>
      <c r="S1210" s="9">
        <f t="shared" si="152"/>
        <v>1995</v>
      </c>
      <c r="T1210" s="9">
        <v>1995</v>
      </c>
      <c r="U1210" s="9">
        <f t="shared" si="153"/>
        <v>27</v>
      </c>
      <c r="V1210" s="8">
        <v>34759</v>
      </c>
      <c r="W1210" t="s">
        <v>438</v>
      </c>
      <c r="X1210" s="2">
        <v>1.3280000000000001</v>
      </c>
      <c r="Y1210" s="7">
        <f t="shared" si="150"/>
        <v>3.5450201542937994E-2</v>
      </c>
      <c r="AA1210">
        <v>7413335</v>
      </c>
      <c r="AB1210">
        <v>29251</v>
      </c>
      <c r="AC1210">
        <v>13616587</v>
      </c>
      <c r="AD1210" t="s">
        <v>6</v>
      </c>
      <c r="AE1210">
        <v>37</v>
      </c>
      <c r="AF1210">
        <v>3</v>
      </c>
      <c r="AH1210" t="s">
        <v>437</v>
      </c>
      <c r="AI1210" t="s">
        <v>436</v>
      </c>
      <c r="AK1210" t="s">
        <v>435</v>
      </c>
      <c r="AL1210">
        <v>27</v>
      </c>
      <c r="AM1210" s="5">
        <f t="shared" si="154"/>
        <v>1</v>
      </c>
      <c r="AN1210" s="4">
        <f t="shared" si="151"/>
        <v>1.5145778114350624E-3</v>
      </c>
      <c r="AO1210" s="3"/>
      <c r="AP1210">
        <v>0</v>
      </c>
      <c r="AR1210" t="s">
        <v>1</v>
      </c>
      <c r="AT1210" s="2">
        <v>2.4580000000000002</v>
      </c>
      <c r="AU1210" s="1">
        <f t="shared" si="155"/>
        <v>2.5269514423487114</v>
      </c>
      <c r="AV1210" s="1">
        <f t="shared" si="156"/>
        <v>1.8482389677186528</v>
      </c>
      <c r="AW1210" s="1">
        <f t="shared" si="157"/>
        <v>1.1695264930885942</v>
      </c>
    </row>
    <row r="1211" spans="1:49" x14ac:dyDescent="0.2">
      <c r="A1211">
        <v>1209</v>
      </c>
      <c r="B1211" t="s">
        <v>434</v>
      </c>
      <c r="C1211" t="s">
        <v>433</v>
      </c>
      <c r="F1211" t="s">
        <v>432</v>
      </c>
      <c r="G1211" t="s">
        <v>16</v>
      </c>
      <c r="H1211" t="s">
        <v>15</v>
      </c>
      <c r="I1211" t="s">
        <v>431</v>
      </c>
      <c r="J1211" t="s">
        <v>430</v>
      </c>
      <c r="K1211" t="s">
        <v>429</v>
      </c>
      <c r="L1211" t="s">
        <v>428</v>
      </c>
      <c r="M1211" t="s">
        <v>427</v>
      </c>
      <c r="N1211">
        <v>7</v>
      </c>
      <c r="O1211" t="s">
        <v>426</v>
      </c>
      <c r="P1211" t="s">
        <v>425</v>
      </c>
      <c r="Q1211" t="s">
        <v>424</v>
      </c>
      <c r="R1211" s="8">
        <v>34700</v>
      </c>
      <c r="S1211" s="9">
        <f t="shared" si="152"/>
        <v>1995</v>
      </c>
      <c r="T1211" s="9">
        <v>1995</v>
      </c>
      <c r="U1211" s="9">
        <f t="shared" si="153"/>
        <v>27</v>
      </c>
      <c r="V1211" s="8">
        <v>1995</v>
      </c>
      <c r="W1211" t="s">
        <v>423</v>
      </c>
      <c r="X1211" s="2">
        <v>1.1819999999999999</v>
      </c>
      <c r="Y1211" s="7">
        <f t="shared" si="150"/>
        <v>3.1552814927524625E-2</v>
      </c>
      <c r="AA1211">
        <v>36951</v>
      </c>
      <c r="AB1211">
        <v>27030</v>
      </c>
      <c r="AD1211" t="s">
        <v>6</v>
      </c>
      <c r="AE1211">
        <v>66</v>
      </c>
      <c r="AH1211">
        <v>3149</v>
      </c>
      <c r="AI1211" t="s">
        <v>422</v>
      </c>
      <c r="AK1211" t="s">
        <v>421</v>
      </c>
      <c r="AL1211">
        <v>21</v>
      </c>
      <c r="AM1211" s="5">
        <f t="shared" si="154"/>
        <v>0.77777777777777779</v>
      </c>
      <c r="AN1211" s="4">
        <f t="shared" si="151"/>
        <v>1.178004964449493E-3</v>
      </c>
      <c r="AO1211" s="3"/>
      <c r="AP1211">
        <v>0</v>
      </c>
      <c r="AR1211" t="s">
        <v>1</v>
      </c>
      <c r="AT1211" s="2">
        <v>3.7909999999999999</v>
      </c>
      <c r="AU1211" s="1">
        <f t="shared" si="155"/>
        <v>2.2440371938602084</v>
      </c>
      <c r="AV1211" s="1">
        <f t="shared" si="156"/>
        <v>1.6365409945987059</v>
      </c>
      <c r="AW1211" s="1">
        <f t="shared" si="157"/>
        <v>1.0290447953372033</v>
      </c>
    </row>
    <row r="1212" spans="1:49" x14ac:dyDescent="0.2">
      <c r="A1212">
        <v>1210</v>
      </c>
      <c r="B1212" t="s">
        <v>420</v>
      </c>
      <c r="C1212" t="s">
        <v>419</v>
      </c>
      <c r="D1212" t="s">
        <v>418</v>
      </c>
      <c r="F1212" t="s">
        <v>417</v>
      </c>
      <c r="G1212" t="s">
        <v>16</v>
      </c>
      <c r="H1212" t="s">
        <v>15</v>
      </c>
      <c r="I1212" t="s">
        <v>416</v>
      </c>
      <c r="J1212" t="s">
        <v>415</v>
      </c>
      <c r="K1212" t="s">
        <v>414</v>
      </c>
      <c r="L1212" t="s">
        <v>413</v>
      </c>
      <c r="M1212" t="s">
        <v>412</v>
      </c>
      <c r="N1212">
        <v>4</v>
      </c>
      <c r="O1212" t="s">
        <v>411</v>
      </c>
      <c r="P1212" t="s">
        <v>410</v>
      </c>
      <c r="Q1212" t="s">
        <v>409</v>
      </c>
      <c r="R1212" s="8">
        <v>34700</v>
      </c>
      <c r="S1212" s="9">
        <f t="shared" si="152"/>
        <v>1995</v>
      </c>
      <c r="T1212" s="9">
        <v>1995</v>
      </c>
      <c r="U1212" s="9">
        <f t="shared" si="153"/>
        <v>27</v>
      </c>
      <c r="V1212" s="8">
        <v>34700</v>
      </c>
      <c r="W1212" t="s">
        <v>408</v>
      </c>
      <c r="X1212" s="2">
        <v>0.998</v>
      </c>
      <c r="Y1212" s="7">
        <f t="shared" si="150"/>
        <v>2.664104001494888E-2</v>
      </c>
      <c r="AA1212">
        <v>207322</v>
      </c>
      <c r="AB1212">
        <v>90127</v>
      </c>
      <c r="AD1212" t="s">
        <v>6</v>
      </c>
      <c r="AE1212">
        <v>24</v>
      </c>
      <c r="AF1212">
        <v>1</v>
      </c>
      <c r="AH1212" t="s">
        <v>407</v>
      </c>
      <c r="AI1212" t="s">
        <v>406</v>
      </c>
      <c r="AJ1212" t="s">
        <v>405</v>
      </c>
      <c r="AK1212" t="s">
        <v>404</v>
      </c>
      <c r="AL1212">
        <v>20</v>
      </c>
      <c r="AM1212" s="5">
        <f t="shared" si="154"/>
        <v>0.7407407407407407</v>
      </c>
      <c r="AN1212" s="4">
        <f t="shared" si="151"/>
        <v>1.121909489951898E-3</v>
      </c>
      <c r="AO1212" s="3"/>
      <c r="AP1212">
        <v>0</v>
      </c>
      <c r="AR1212" t="s">
        <v>1</v>
      </c>
      <c r="AT1212" s="2" t="s">
        <v>20</v>
      </c>
      <c r="AU1212" s="1">
        <f t="shared" si="155"/>
        <v>1.8985300857449785</v>
      </c>
      <c r="AV1212" s="1">
        <f t="shared" si="156"/>
        <v>1.3881474752450389</v>
      </c>
      <c r="AW1212" s="1">
        <f t="shared" si="157"/>
        <v>0.87776486474509929</v>
      </c>
    </row>
    <row r="1213" spans="1:49" x14ac:dyDescent="0.2">
      <c r="A1213">
        <v>1211</v>
      </c>
      <c r="B1213" t="s">
        <v>403</v>
      </c>
      <c r="C1213" t="s">
        <v>402</v>
      </c>
      <c r="F1213" t="s">
        <v>401</v>
      </c>
      <c r="G1213" t="s">
        <v>16</v>
      </c>
      <c r="H1213" t="s">
        <v>15</v>
      </c>
      <c r="I1213" t="s">
        <v>400</v>
      </c>
      <c r="J1213" t="s">
        <v>399</v>
      </c>
      <c r="K1213" t="s">
        <v>398</v>
      </c>
      <c r="L1213" t="s">
        <v>397</v>
      </c>
      <c r="M1213" t="s">
        <v>396</v>
      </c>
      <c r="N1213">
        <v>7</v>
      </c>
      <c r="O1213" t="s">
        <v>395</v>
      </c>
      <c r="P1213" t="s">
        <v>394</v>
      </c>
      <c r="Q1213" t="s">
        <v>393</v>
      </c>
      <c r="R1213" s="8">
        <v>34700</v>
      </c>
      <c r="S1213" s="9">
        <f t="shared" si="152"/>
        <v>1995</v>
      </c>
      <c r="T1213" s="9">
        <v>1995</v>
      </c>
      <c r="U1213" s="9">
        <f t="shared" si="153"/>
        <v>27</v>
      </c>
      <c r="V1213" s="8">
        <v>1995</v>
      </c>
      <c r="W1213" t="s">
        <v>392</v>
      </c>
      <c r="X1213" s="2">
        <v>3.5459999999999998</v>
      </c>
      <c r="Y1213" s="7">
        <f t="shared" si="150"/>
        <v>9.4658444782573875E-2</v>
      </c>
      <c r="AA1213">
        <v>670049</v>
      </c>
      <c r="AB1213">
        <v>26769</v>
      </c>
      <c r="AD1213" t="s">
        <v>6</v>
      </c>
      <c r="AE1213">
        <v>98</v>
      </c>
      <c r="AF1213">
        <v>1</v>
      </c>
      <c r="AH1213" s="10">
        <v>11689</v>
      </c>
      <c r="AI1213" t="s">
        <v>391</v>
      </c>
      <c r="AJ1213" t="s">
        <v>390</v>
      </c>
      <c r="AK1213" t="s">
        <v>389</v>
      </c>
      <c r="AL1213">
        <v>120</v>
      </c>
      <c r="AM1213" s="5">
        <f t="shared" si="154"/>
        <v>4.4444444444444446</v>
      </c>
      <c r="AN1213" s="4">
        <f t="shared" si="151"/>
        <v>6.7314569397113888E-3</v>
      </c>
      <c r="AO1213" s="3"/>
      <c r="AP1213">
        <v>0</v>
      </c>
      <c r="AR1213" t="s">
        <v>1</v>
      </c>
      <c r="AT1213" s="2" t="s">
        <v>20</v>
      </c>
      <c r="AU1213" s="1">
        <f t="shared" si="155"/>
        <v>6.8280348429715128</v>
      </c>
      <c r="AV1213" s="1">
        <f t="shared" si="156"/>
        <v>5.0694950861142631</v>
      </c>
      <c r="AW1213" s="1">
        <f t="shared" si="157"/>
        <v>3.3109553292570135</v>
      </c>
    </row>
    <row r="1214" spans="1:49" x14ac:dyDescent="0.2">
      <c r="A1214">
        <v>1212</v>
      </c>
      <c r="B1214" t="s">
        <v>388</v>
      </c>
      <c r="C1214" t="s">
        <v>387</v>
      </c>
      <c r="D1214" t="s">
        <v>386</v>
      </c>
      <c r="F1214" t="s">
        <v>385</v>
      </c>
      <c r="G1214" t="s">
        <v>16</v>
      </c>
      <c r="H1214" t="s">
        <v>15</v>
      </c>
      <c r="I1214" t="s">
        <v>384</v>
      </c>
      <c r="J1214">
        <v>60016224</v>
      </c>
      <c r="K1214" t="s">
        <v>383</v>
      </c>
      <c r="L1214" t="s">
        <v>382</v>
      </c>
      <c r="M1214" t="s">
        <v>229</v>
      </c>
      <c r="N1214">
        <v>1</v>
      </c>
      <c r="O1214" t="s">
        <v>381</v>
      </c>
      <c r="P1214">
        <v>6602104919</v>
      </c>
      <c r="Q1214">
        <v>60016224</v>
      </c>
      <c r="R1214" s="8">
        <v>34700</v>
      </c>
      <c r="S1214" s="9">
        <f t="shared" si="152"/>
        <v>1995</v>
      </c>
      <c r="T1214" s="9">
        <v>1995</v>
      </c>
      <c r="U1214" s="9">
        <f t="shared" si="153"/>
        <v>27</v>
      </c>
      <c r="V1214" s="8">
        <v>1995</v>
      </c>
      <c r="W1214" t="s">
        <v>380</v>
      </c>
      <c r="X1214" s="2">
        <v>0.51100000000000001</v>
      </c>
      <c r="Y1214" s="7">
        <f t="shared" si="150"/>
        <v>1.3640853153946772E-2</v>
      </c>
      <c r="AA1214">
        <v>9684328</v>
      </c>
      <c r="AB1214">
        <v>110086</v>
      </c>
      <c r="AD1214" t="s">
        <v>6</v>
      </c>
      <c r="AE1214">
        <v>26</v>
      </c>
      <c r="AF1214">
        <v>1</v>
      </c>
      <c r="AH1214" s="10">
        <v>41821</v>
      </c>
      <c r="AI1214" t="s">
        <v>379</v>
      </c>
      <c r="AJ1214" t="s">
        <v>378</v>
      </c>
      <c r="AK1214" t="s">
        <v>377</v>
      </c>
      <c r="AL1214">
        <v>8</v>
      </c>
      <c r="AM1214" s="5">
        <f t="shared" si="154"/>
        <v>0.29629629629629628</v>
      </c>
      <c r="AN1214" s="4">
        <f t="shared" si="151"/>
        <v>4.4876379598075925E-4</v>
      </c>
      <c r="AO1214" s="3"/>
      <c r="AP1214">
        <v>0</v>
      </c>
      <c r="AR1214" t="s">
        <v>1</v>
      </c>
      <c r="AT1214" s="2">
        <v>2.2509999999999999</v>
      </c>
      <c r="AU1214" s="1">
        <f t="shared" si="155"/>
        <v>0.9683226346556969</v>
      </c>
      <c r="AV1214" s="1">
        <f t="shared" si="156"/>
        <v>0.70448084749637663</v>
      </c>
      <c r="AW1214" s="1">
        <f t="shared" si="157"/>
        <v>0.4406390603370563</v>
      </c>
    </row>
    <row r="1215" spans="1:49" x14ac:dyDescent="0.2">
      <c r="A1215">
        <v>1213</v>
      </c>
      <c r="B1215" t="s">
        <v>376</v>
      </c>
      <c r="C1215" t="s">
        <v>375</v>
      </c>
      <c r="F1215" t="s">
        <v>374</v>
      </c>
      <c r="G1215" t="s">
        <v>16</v>
      </c>
      <c r="H1215" t="s">
        <v>15</v>
      </c>
      <c r="I1215" t="s">
        <v>373</v>
      </c>
      <c r="J1215">
        <v>100602496</v>
      </c>
      <c r="K1215" t="s">
        <v>372</v>
      </c>
      <c r="L1215" t="s">
        <v>371</v>
      </c>
      <c r="M1215" t="s">
        <v>11</v>
      </c>
      <c r="N1215">
        <v>5</v>
      </c>
      <c r="O1215" t="s">
        <v>370</v>
      </c>
      <c r="P1215" t="s">
        <v>369</v>
      </c>
      <c r="Q1215" t="s">
        <v>368</v>
      </c>
      <c r="R1215" s="8">
        <v>34700</v>
      </c>
      <c r="S1215" s="9">
        <f t="shared" si="152"/>
        <v>1995</v>
      </c>
      <c r="T1215" s="9">
        <v>1995</v>
      </c>
      <c r="U1215" s="9">
        <f t="shared" si="153"/>
        <v>27</v>
      </c>
      <c r="V1215" s="8">
        <v>34759</v>
      </c>
      <c r="W1215" t="s">
        <v>7</v>
      </c>
      <c r="X1215" s="2">
        <v>0.25800000000000001</v>
      </c>
      <c r="Y1215" s="7">
        <f t="shared" si="150"/>
        <v>6.8871626491551216E-3</v>
      </c>
      <c r="AA1215">
        <v>10584587</v>
      </c>
      <c r="AB1215">
        <v>17931</v>
      </c>
      <c r="AC1215">
        <v>16078489</v>
      </c>
      <c r="AD1215" t="s">
        <v>6</v>
      </c>
      <c r="AE1215">
        <v>8</v>
      </c>
      <c r="AF1215" s="6">
        <v>44228</v>
      </c>
      <c r="AH1215" t="s">
        <v>367</v>
      </c>
      <c r="AI1215" t="s">
        <v>366</v>
      </c>
      <c r="AK1215" t="s">
        <v>365</v>
      </c>
      <c r="AL1215">
        <v>39</v>
      </c>
      <c r="AM1215" s="5">
        <f t="shared" si="154"/>
        <v>1.4444444444444444</v>
      </c>
      <c r="AN1215" s="4">
        <f t="shared" si="151"/>
        <v>2.1877235054062012E-3</v>
      </c>
      <c r="AO1215" s="3"/>
      <c r="AP1215">
        <v>0</v>
      </c>
      <c r="AR1215" t="s">
        <v>1</v>
      </c>
      <c r="AT1215" s="2">
        <v>0.83599999999999997</v>
      </c>
      <c r="AU1215" s="1">
        <f t="shared" si="155"/>
        <v>0.54773309060304454</v>
      </c>
      <c r="AV1215" s="1">
        <f t="shared" si="156"/>
        <v>0.45374430772806612</v>
      </c>
      <c r="AW1215" s="1">
        <f t="shared" si="157"/>
        <v>0.3597555248530877</v>
      </c>
    </row>
    <row r="1216" spans="1:49" x14ac:dyDescent="0.2">
      <c r="A1216">
        <v>1214</v>
      </c>
      <c r="B1216" t="s">
        <v>364</v>
      </c>
      <c r="C1216" t="s">
        <v>363</v>
      </c>
      <c r="F1216" t="s">
        <v>362</v>
      </c>
      <c r="G1216" t="s">
        <v>16</v>
      </c>
      <c r="H1216" t="s">
        <v>15</v>
      </c>
      <c r="I1216" t="s">
        <v>361</v>
      </c>
      <c r="J1216" t="s">
        <v>360</v>
      </c>
      <c r="K1216" t="s">
        <v>359</v>
      </c>
      <c r="L1216" t="s">
        <v>358</v>
      </c>
      <c r="M1216" t="s">
        <v>357</v>
      </c>
      <c r="N1216">
        <v>4</v>
      </c>
      <c r="O1216" t="s">
        <v>356</v>
      </c>
      <c r="P1216" t="s">
        <v>355</v>
      </c>
      <c r="Q1216" t="s">
        <v>354</v>
      </c>
      <c r="R1216" s="8">
        <v>34700</v>
      </c>
      <c r="S1216" s="9">
        <f t="shared" si="152"/>
        <v>1995</v>
      </c>
      <c r="T1216" s="9">
        <v>1995</v>
      </c>
      <c r="U1216" s="9">
        <f t="shared" si="153"/>
        <v>27</v>
      </c>
      <c r="V1216" s="8">
        <v>1995</v>
      </c>
      <c r="W1216" t="s">
        <v>172</v>
      </c>
      <c r="X1216" s="2">
        <v>0.75</v>
      </c>
      <c r="Y1216" s="7">
        <f t="shared" si="150"/>
        <v>2.0020821654520703E-2</v>
      </c>
      <c r="AA1216" t="s">
        <v>171</v>
      </c>
      <c r="AB1216">
        <v>29221</v>
      </c>
      <c r="AD1216" t="s">
        <v>6</v>
      </c>
      <c r="AE1216">
        <v>2</v>
      </c>
      <c r="AF1216">
        <v>6</v>
      </c>
      <c r="AH1216" t="s">
        <v>353</v>
      </c>
      <c r="AI1216" t="s">
        <v>352</v>
      </c>
      <c r="AK1216" t="s">
        <v>351</v>
      </c>
      <c r="AL1216">
        <v>76</v>
      </c>
      <c r="AM1216" s="5">
        <f t="shared" si="154"/>
        <v>2.8148148148148149</v>
      </c>
      <c r="AN1216" s="4">
        <f t="shared" si="151"/>
        <v>4.2632560618172128E-3</v>
      </c>
      <c r="AO1216" s="3"/>
      <c r="AP1216">
        <v>0</v>
      </c>
      <c r="AR1216" t="s">
        <v>1</v>
      </c>
      <c r="AT1216" s="2">
        <v>2.0230000000000001</v>
      </c>
      <c r="AU1216" s="1">
        <f t="shared" si="155"/>
        <v>1.5293551976709654</v>
      </c>
      <c r="AV1216" s="1">
        <f t="shared" si="156"/>
        <v>1.2142038858168958</v>
      </c>
      <c r="AW1216" s="1">
        <f t="shared" si="157"/>
        <v>0.8990525739628259</v>
      </c>
    </row>
    <row r="1217" spans="1:49" x14ac:dyDescent="0.2">
      <c r="A1217">
        <v>1215</v>
      </c>
      <c r="B1217" t="s">
        <v>350</v>
      </c>
      <c r="C1217" t="s">
        <v>349</v>
      </c>
      <c r="F1217" t="s">
        <v>348</v>
      </c>
      <c r="G1217" t="s">
        <v>16</v>
      </c>
      <c r="H1217" t="s">
        <v>15</v>
      </c>
      <c r="I1217" t="s">
        <v>347</v>
      </c>
      <c r="J1217" t="s">
        <v>346</v>
      </c>
      <c r="K1217" t="s">
        <v>345</v>
      </c>
      <c r="L1217" t="s">
        <v>344</v>
      </c>
      <c r="M1217" t="s">
        <v>343</v>
      </c>
      <c r="N1217">
        <v>7</v>
      </c>
      <c r="O1217" t="s">
        <v>342</v>
      </c>
      <c r="P1217" t="s">
        <v>341</v>
      </c>
      <c r="Q1217" t="s">
        <v>340</v>
      </c>
      <c r="R1217" s="8">
        <v>34700</v>
      </c>
      <c r="S1217" s="9">
        <f t="shared" si="152"/>
        <v>1995</v>
      </c>
      <c r="T1217" s="9">
        <v>1995</v>
      </c>
      <c r="U1217" s="9">
        <f t="shared" si="153"/>
        <v>27</v>
      </c>
      <c r="V1217" s="8">
        <v>1995</v>
      </c>
      <c r="W1217" t="s">
        <v>172</v>
      </c>
      <c r="X1217" s="2">
        <v>0.75</v>
      </c>
      <c r="Y1217" s="7">
        <f t="shared" si="150"/>
        <v>2.0020821654520703E-2</v>
      </c>
      <c r="AA1217" t="s">
        <v>171</v>
      </c>
      <c r="AB1217">
        <v>29221</v>
      </c>
      <c r="AD1217" t="s">
        <v>6</v>
      </c>
      <c r="AE1217">
        <v>2</v>
      </c>
      <c r="AF1217">
        <v>6</v>
      </c>
      <c r="AH1217" t="s">
        <v>339</v>
      </c>
      <c r="AI1217" t="s">
        <v>338</v>
      </c>
      <c r="AK1217" t="s">
        <v>337</v>
      </c>
      <c r="AL1217">
        <v>32</v>
      </c>
      <c r="AM1217" s="5">
        <f t="shared" si="154"/>
        <v>1.1851851851851851</v>
      </c>
      <c r="AN1217" s="4">
        <f t="shared" si="151"/>
        <v>1.795055183923037E-3</v>
      </c>
      <c r="AO1217" s="3"/>
      <c r="AP1217">
        <v>0</v>
      </c>
      <c r="AR1217" t="s">
        <v>1</v>
      </c>
      <c r="AT1217" s="2">
        <v>2.0230000000000001</v>
      </c>
      <c r="AU1217" s="1">
        <f t="shared" si="155"/>
        <v>1.4553091713341402</v>
      </c>
      <c r="AV1217" s="1">
        <f t="shared" si="156"/>
        <v>1.090793841922187</v>
      </c>
      <c r="AW1217" s="1">
        <f t="shared" si="157"/>
        <v>0.72627851251023368</v>
      </c>
    </row>
    <row r="1218" spans="1:49" x14ac:dyDescent="0.2">
      <c r="A1218">
        <v>1216</v>
      </c>
      <c r="B1218" t="s">
        <v>336</v>
      </c>
      <c r="C1218" t="s">
        <v>335</v>
      </c>
      <c r="D1218" t="s">
        <v>334</v>
      </c>
      <c r="F1218" t="s">
        <v>333</v>
      </c>
      <c r="G1218" t="s">
        <v>16</v>
      </c>
      <c r="H1218" t="s">
        <v>15</v>
      </c>
      <c r="I1218" t="s">
        <v>332</v>
      </c>
      <c r="J1218">
        <v>60007587</v>
      </c>
      <c r="K1218" t="s">
        <v>331</v>
      </c>
      <c r="L1218" t="s">
        <v>330</v>
      </c>
      <c r="M1218" t="s">
        <v>329</v>
      </c>
      <c r="N1218">
        <v>2</v>
      </c>
      <c r="O1218" t="s">
        <v>328</v>
      </c>
      <c r="P1218" t="s">
        <v>327</v>
      </c>
      <c r="Q1218" t="s">
        <v>326</v>
      </c>
      <c r="R1218" s="8">
        <v>34700</v>
      </c>
      <c r="S1218" s="9">
        <f t="shared" si="152"/>
        <v>1995</v>
      </c>
      <c r="T1218" s="9">
        <v>1995</v>
      </c>
      <c r="U1218" s="9">
        <f t="shared" si="153"/>
        <v>27</v>
      </c>
      <c r="V1218" s="8">
        <v>35004</v>
      </c>
      <c r="W1218" t="s">
        <v>325</v>
      </c>
      <c r="X1218" s="2">
        <v>0.89900000000000002</v>
      </c>
      <c r="Y1218" s="7">
        <f t="shared" ref="Y1218:Y1240" si="158">(X1218-$Z$4)/($Z$3-$Z$4)</f>
        <v>2.399829155655215E-2</v>
      </c>
      <c r="AA1218">
        <v>221910</v>
      </c>
      <c r="AB1218">
        <v>20487</v>
      </c>
      <c r="AD1218" t="s">
        <v>6</v>
      </c>
      <c r="AE1218">
        <v>41</v>
      </c>
      <c r="AF1218">
        <v>11</v>
      </c>
      <c r="AH1218" t="s">
        <v>324</v>
      </c>
      <c r="AI1218" t="s">
        <v>323</v>
      </c>
      <c r="AJ1218" t="s">
        <v>322</v>
      </c>
      <c r="AK1218" t="s">
        <v>321</v>
      </c>
      <c r="AL1218">
        <v>8</v>
      </c>
      <c r="AM1218" s="5">
        <f t="shared" si="154"/>
        <v>0.29629629629629628</v>
      </c>
      <c r="AN1218" s="4">
        <f t="shared" ref="AN1218:AN1240" si="159">(AM1218-$AO$4)/($AO$3-$AO$4)</f>
        <v>4.4876379598075925E-4</v>
      </c>
      <c r="AO1218" s="3"/>
      <c r="AP1218">
        <v>0</v>
      </c>
      <c r="AQ1218" t="s">
        <v>320</v>
      </c>
      <c r="AR1218" t="s">
        <v>1</v>
      </c>
      <c r="AS1218" t="s">
        <v>319</v>
      </c>
      <c r="AT1218" s="2">
        <v>2.3540000000000001</v>
      </c>
      <c r="AU1218" s="1">
        <f t="shared" si="155"/>
        <v>1.6933433228380728</v>
      </c>
      <c r="AV1218" s="1">
        <f t="shared" si="156"/>
        <v>1.2223527676266455</v>
      </c>
      <c r="AW1218" s="1">
        <f t="shared" si="157"/>
        <v>0.75136221241521761</v>
      </c>
    </row>
    <row r="1219" spans="1:49" x14ac:dyDescent="0.2">
      <c r="A1219">
        <v>1217</v>
      </c>
      <c r="B1219" t="s">
        <v>318</v>
      </c>
      <c r="C1219" t="s">
        <v>317</v>
      </c>
      <c r="D1219" t="s">
        <v>316</v>
      </c>
      <c r="F1219" t="s">
        <v>315</v>
      </c>
      <c r="G1219" t="s">
        <v>16</v>
      </c>
      <c r="H1219" t="s">
        <v>15</v>
      </c>
      <c r="I1219" t="s">
        <v>220</v>
      </c>
      <c r="J1219" t="s">
        <v>314</v>
      </c>
      <c r="K1219" t="s">
        <v>313</v>
      </c>
      <c r="L1219" t="s">
        <v>312</v>
      </c>
      <c r="M1219" t="s">
        <v>311</v>
      </c>
      <c r="N1219">
        <v>5</v>
      </c>
      <c r="O1219" t="s">
        <v>310</v>
      </c>
      <c r="P1219" t="s">
        <v>309</v>
      </c>
      <c r="Q1219" t="s">
        <v>308</v>
      </c>
      <c r="R1219" s="8">
        <v>34700</v>
      </c>
      <c r="S1219" s="9">
        <f t="shared" si="152"/>
        <v>1995</v>
      </c>
      <c r="T1219" s="9">
        <v>1995</v>
      </c>
      <c r="U1219" s="9">
        <f t="shared" si="153"/>
        <v>27</v>
      </c>
      <c r="V1219" s="8">
        <v>34700</v>
      </c>
      <c r="W1219" t="s">
        <v>307</v>
      </c>
      <c r="X1219" s="2">
        <v>1.5249999999999999</v>
      </c>
      <c r="Y1219" s="7">
        <f t="shared" si="158"/>
        <v>4.070900403085876E-2</v>
      </c>
      <c r="AA1219">
        <v>191035</v>
      </c>
      <c r="AB1219">
        <v>27241</v>
      </c>
      <c r="AC1219">
        <v>10902643</v>
      </c>
      <c r="AD1219" t="s">
        <v>6</v>
      </c>
      <c r="AE1219">
        <v>113</v>
      </c>
      <c r="AF1219">
        <v>1</v>
      </c>
      <c r="AH1219" t="s">
        <v>306</v>
      </c>
      <c r="AI1219" t="s">
        <v>305</v>
      </c>
      <c r="AK1219" t="s">
        <v>304</v>
      </c>
      <c r="AL1219">
        <v>24</v>
      </c>
      <c r="AM1219" s="5">
        <f t="shared" si="154"/>
        <v>0.88888888888888884</v>
      </c>
      <c r="AN1219" s="4">
        <f t="shared" si="159"/>
        <v>1.3462913879422776E-3</v>
      </c>
      <c r="AO1219" s="3"/>
      <c r="AP1219">
        <v>0</v>
      </c>
      <c r="AR1219" t="s">
        <v>1</v>
      </c>
      <c r="AT1219" s="2">
        <v>3.508</v>
      </c>
      <c r="AU1219" s="1">
        <f t="shared" si="155"/>
        <v>2.8900190237983812</v>
      </c>
      <c r="AV1219" s="1">
        <f t="shared" si="156"/>
        <v>2.1027647709400519</v>
      </c>
      <c r="AW1219" s="1">
        <f t="shared" si="157"/>
        <v>1.3155105180817221</v>
      </c>
    </row>
    <row r="1220" spans="1:49" x14ac:dyDescent="0.2">
      <c r="A1220">
        <v>1218</v>
      </c>
      <c r="B1220" t="s">
        <v>303</v>
      </c>
      <c r="C1220" t="s">
        <v>302</v>
      </c>
      <c r="F1220" t="s">
        <v>301</v>
      </c>
      <c r="G1220" t="s">
        <v>16</v>
      </c>
      <c r="H1220" t="s">
        <v>15</v>
      </c>
      <c r="I1220" t="s">
        <v>300</v>
      </c>
      <c r="J1220">
        <v>60027550</v>
      </c>
      <c r="K1220" t="s">
        <v>299</v>
      </c>
      <c r="L1220" t="s">
        <v>298</v>
      </c>
      <c r="M1220" t="s">
        <v>11</v>
      </c>
      <c r="N1220">
        <v>4</v>
      </c>
      <c r="O1220" t="s">
        <v>297</v>
      </c>
      <c r="P1220" t="s">
        <v>296</v>
      </c>
      <c r="Q1220" t="s">
        <v>295</v>
      </c>
      <c r="R1220" s="8">
        <v>34700</v>
      </c>
      <c r="S1220" s="9">
        <f t="shared" si="152"/>
        <v>1995</v>
      </c>
      <c r="T1220" s="9">
        <v>1995</v>
      </c>
      <c r="U1220" s="9">
        <f t="shared" si="153"/>
        <v>27</v>
      </c>
      <c r="V1220" s="8">
        <v>1995</v>
      </c>
      <c r="W1220" t="s">
        <v>172</v>
      </c>
      <c r="X1220" s="2">
        <v>0.75</v>
      </c>
      <c r="Y1220" s="7">
        <f t="shared" si="158"/>
        <v>2.0020821654520703E-2</v>
      </c>
      <c r="AA1220" t="s">
        <v>171</v>
      </c>
      <c r="AB1220">
        <v>29221</v>
      </c>
      <c r="AD1220" t="s">
        <v>6</v>
      </c>
      <c r="AE1220">
        <v>2</v>
      </c>
      <c r="AF1220">
        <v>11</v>
      </c>
      <c r="AH1220" t="s">
        <v>294</v>
      </c>
      <c r="AI1220" t="s">
        <v>293</v>
      </c>
      <c r="AK1220" t="s">
        <v>292</v>
      </c>
      <c r="AL1220">
        <v>61</v>
      </c>
      <c r="AM1220" s="5">
        <f t="shared" si="154"/>
        <v>2.2592592592592591</v>
      </c>
      <c r="AN1220" s="4">
        <f t="shared" si="159"/>
        <v>3.4218239443532892E-3</v>
      </c>
      <c r="AO1220" s="3"/>
      <c r="AP1220">
        <v>0</v>
      </c>
      <c r="AR1220" t="s">
        <v>1</v>
      </c>
      <c r="AT1220" s="2">
        <v>2.0230000000000001</v>
      </c>
      <c r="AU1220" s="1">
        <f t="shared" si="155"/>
        <v>1.5041122341470476</v>
      </c>
      <c r="AV1220" s="1">
        <f t="shared" si="156"/>
        <v>1.1721322799436995</v>
      </c>
      <c r="AW1220" s="1">
        <f t="shared" si="157"/>
        <v>0.84015232574035126</v>
      </c>
    </row>
    <row r="1221" spans="1:49" x14ac:dyDescent="0.2">
      <c r="A1221">
        <v>1219</v>
      </c>
      <c r="B1221" t="s">
        <v>291</v>
      </c>
      <c r="C1221" t="s">
        <v>290</v>
      </c>
      <c r="F1221" t="s">
        <v>289</v>
      </c>
      <c r="G1221" t="s">
        <v>16</v>
      </c>
      <c r="H1221" t="s">
        <v>15</v>
      </c>
      <c r="I1221" t="s">
        <v>288</v>
      </c>
      <c r="J1221">
        <v>60012708</v>
      </c>
      <c r="K1221" t="s">
        <v>287</v>
      </c>
      <c r="L1221" t="s">
        <v>286</v>
      </c>
      <c r="M1221" t="s">
        <v>11</v>
      </c>
      <c r="N1221">
        <v>2</v>
      </c>
      <c r="O1221" t="s">
        <v>285</v>
      </c>
      <c r="P1221" t="s">
        <v>284</v>
      </c>
      <c r="Q1221" t="s">
        <v>283</v>
      </c>
      <c r="R1221" s="8">
        <v>34700</v>
      </c>
      <c r="S1221" s="9">
        <f t="shared" si="152"/>
        <v>1995</v>
      </c>
      <c r="T1221" s="9">
        <v>1995</v>
      </c>
      <c r="U1221" s="9">
        <f t="shared" si="153"/>
        <v>27</v>
      </c>
      <c r="V1221" s="8">
        <v>1995</v>
      </c>
      <c r="W1221" t="s">
        <v>139</v>
      </c>
      <c r="X1221" s="2">
        <v>1.887</v>
      </c>
      <c r="Y1221" s="7">
        <f t="shared" si="158"/>
        <v>5.0372387282774087E-2</v>
      </c>
      <c r="AA1221">
        <v>5562821</v>
      </c>
      <c r="AB1221">
        <v>29459</v>
      </c>
      <c r="AD1221" t="s">
        <v>6</v>
      </c>
      <c r="AE1221">
        <v>51</v>
      </c>
      <c r="AF1221">
        <v>6</v>
      </c>
      <c r="AH1221" t="s">
        <v>282</v>
      </c>
      <c r="AI1221" t="s">
        <v>281</v>
      </c>
      <c r="AK1221" t="s">
        <v>280</v>
      </c>
      <c r="AL1221">
        <v>69</v>
      </c>
      <c r="AM1221" s="5">
        <f t="shared" si="154"/>
        <v>2.5555555555555554</v>
      </c>
      <c r="AN1221" s="4">
        <f t="shared" si="159"/>
        <v>3.8705877403340484E-3</v>
      </c>
      <c r="AO1221" s="3"/>
      <c r="AP1221">
        <v>0</v>
      </c>
      <c r="AR1221" t="s">
        <v>1</v>
      </c>
      <c r="AT1221" s="2">
        <v>5.2960000000000003</v>
      </c>
      <c r="AU1221" s="1">
        <f t="shared" si="155"/>
        <v>3.6421847420042073</v>
      </c>
      <c r="AV1221" s="1">
        <f t="shared" si="156"/>
        <v>2.7121487511554068</v>
      </c>
      <c r="AW1221" s="1">
        <f t="shared" si="157"/>
        <v>1.7821127603066058</v>
      </c>
    </row>
    <row r="1222" spans="1:49" x14ac:dyDescent="0.2">
      <c r="A1222">
        <v>1220</v>
      </c>
      <c r="B1222" t="s">
        <v>279</v>
      </c>
      <c r="C1222" t="s">
        <v>278</v>
      </c>
      <c r="F1222" t="s">
        <v>277</v>
      </c>
      <c r="G1222" t="s">
        <v>16</v>
      </c>
      <c r="H1222" t="s">
        <v>15</v>
      </c>
      <c r="I1222" t="s">
        <v>276</v>
      </c>
      <c r="J1222" t="s">
        <v>275</v>
      </c>
      <c r="K1222" t="s">
        <v>274</v>
      </c>
      <c r="L1222" t="s">
        <v>273</v>
      </c>
      <c r="M1222" t="s">
        <v>272</v>
      </c>
      <c r="N1222">
        <v>2</v>
      </c>
      <c r="O1222" t="s">
        <v>271</v>
      </c>
      <c r="P1222" t="s">
        <v>270</v>
      </c>
      <c r="Q1222" t="s">
        <v>269</v>
      </c>
      <c r="R1222" s="8">
        <v>34700</v>
      </c>
      <c r="S1222" s="9">
        <f t="shared" si="152"/>
        <v>1995</v>
      </c>
      <c r="T1222" s="9">
        <v>1995</v>
      </c>
      <c r="U1222" s="9">
        <f t="shared" si="153"/>
        <v>27</v>
      </c>
      <c r="V1222" s="8">
        <v>1995</v>
      </c>
      <c r="W1222" t="s">
        <v>172</v>
      </c>
      <c r="X1222" s="2">
        <v>0.75</v>
      </c>
      <c r="Y1222" s="7">
        <f t="shared" si="158"/>
        <v>2.0020821654520703E-2</v>
      </c>
      <c r="AA1222" t="s">
        <v>171</v>
      </c>
      <c r="AB1222">
        <v>29221</v>
      </c>
      <c r="AD1222" t="s">
        <v>6</v>
      </c>
      <c r="AE1222">
        <v>2</v>
      </c>
      <c r="AF1222">
        <v>10</v>
      </c>
      <c r="AH1222" t="s">
        <v>268</v>
      </c>
      <c r="AI1222" t="s">
        <v>267</v>
      </c>
      <c r="AK1222" t="s">
        <v>266</v>
      </c>
      <c r="AL1222">
        <v>8</v>
      </c>
      <c r="AM1222" s="5">
        <f t="shared" si="154"/>
        <v>0.29629629629629628</v>
      </c>
      <c r="AN1222" s="4">
        <f t="shared" si="159"/>
        <v>4.4876379598075925E-4</v>
      </c>
      <c r="AO1222" s="3"/>
      <c r="AP1222">
        <v>0</v>
      </c>
      <c r="AR1222" t="s">
        <v>1</v>
      </c>
      <c r="AT1222" s="2">
        <v>2.0230000000000001</v>
      </c>
      <c r="AU1222" s="1">
        <f t="shared" si="155"/>
        <v>1.414920429695872</v>
      </c>
      <c r="AV1222" s="1">
        <f t="shared" si="156"/>
        <v>1.023479272525073</v>
      </c>
      <c r="AW1222" s="1">
        <f t="shared" si="157"/>
        <v>0.63203811535427423</v>
      </c>
    </row>
    <row r="1223" spans="1:49" x14ac:dyDescent="0.2">
      <c r="A1223">
        <v>1221</v>
      </c>
      <c r="B1223" t="s">
        <v>265</v>
      </c>
      <c r="C1223" t="s">
        <v>264</v>
      </c>
      <c r="F1223" t="s">
        <v>263</v>
      </c>
      <c r="G1223" t="s">
        <v>16</v>
      </c>
      <c r="H1223" t="s">
        <v>15</v>
      </c>
      <c r="I1223" t="s">
        <v>262</v>
      </c>
      <c r="J1223" t="s">
        <v>261</v>
      </c>
      <c r="K1223" t="s">
        <v>260</v>
      </c>
      <c r="L1223" t="s">
        <v>259</v>
      </c>
      <c r="M1223" t="s">
        <v>258</v>
      </c>
      <c r="N1223">
        <v>33</v>
      </c>
      <c r="O1223" t="s">
        <v>257</v>
      </c>
      <c r="P1223" t="s">
        <v>256</v>
      </c>
      <c r="Q1223" t="s">
        <v>255</v>
      </c>
      <c r="R1223" s="8">
        <v>34700</v>
      </c>
      <c r="S1223" s="9">
        <f t="shared" si="152"/>
        <v>1995</v>
      </c>
      <c r="T1223" s="9">
        <v>1995</v>
      </c>
      <c r="U1223" s="9">
        <f t="shared" si="153"/>
        <v>27</v>
      </c>
      <c r="V1223" s="8">
        <v>1995</v>
      </c>
      <c r="W1223" t="s">
        <v>172</v>
      </c>
      <c r="X1223" s="2">
        <v>0.75</v>
      </c>
      <c r="Y1223" s="7">
        <f t="shared" si="158"/>
        <v>2.0020821654520703E-2</v>
      </c>
      <c r="AA1223" t="s">
        <v>171</v>
      </c>
      <c r="AB1223">
        <v>29221</v>
      </c>
      <c r="AD1223" t="s">
        <v>6</v>
      </c>
      <c r="AE1223">
        <v>2</v>
      </c>
      <c r="AF1223">
        <v>6</v>
      </c>
      <c r="AH1223" t="s">
        <v>254</v>
      </c>
      <c r="AI1223" t="s">
        <v>253</v>
      </c>
      <c r="AK1223" t="s">
        <v>252</v>
      </c>
      <c r="AL1223">
        <v>31</v>
      </c>
      <c r="AM1223" s="5">
        <f t="shared" si="154"/>
        <v>1.1481481481481481</v>
      </c>
      <c r="AN1223" s="4">
        <f t="shared" si="159"/>
        <v>1.738959709425442E-3</v>
      </c>
      <c r="AO1223" s="3"/>
      <c r="AP1223">
        <v>0</v>
      </c>
      <c r="AR1223" t="s">
        <v>1</v>
      </c>
      <c r="AT1223" s="2">
        <v>2.0230000000000001</v>
      </c>
      <c r="AU1223" s="1">
        <f t="shared" si="155"/>
        <v>1.4536263070992124</v>
      </c>
      <c r="AV1223" s="1">
        <f t="shared" si="156"/>
        <v>1.0879890681973072</v>
      </c>
      <c r="AW1223" s="1">
        <f t="shared" si="157"/>
        <v>0.72235182929540198</v>
      </c>
    </row>
    <row r="1224" spans="1:49" x14ac:dyDescent="0.2">
      <c r="A1224">
        <v>1222</v>
      </c>
      <c r="B1224" t="s">
        <v>251</v>
      </c>
      <c r="C1224" t="s">
        <v>250</v>
      </c>
      <c r="F1224" t="s">
        <v>249</v>
      </c>
      <c r="G1224" t="s">
        <v>16</v>
      </c>
      <c r="H1224" t="s">
        <v>15</v>
      </c>
      <c r="I1224" t="s">
        <v>248</v>
      </c>
      <c r="J1224" t="s">
        <v>247</v>
      </c>
      <c r="K1224" t="s">
        <v>246</v>
      </c>
      <c r="L1224" t="s">
        <v>245</v>
      </c>
      <c r="M1224" t="s">
        <v>244</v>
      </c>
      <c r="N1224">
        <v>3</v>
      </c>
      <c r="O1224" t="s">
        <v>243</v>
      </c>
      <c r="P1224" t="s">
        <v>242</v>
      </c>
      <c r="Q1224" t="s">
        <v>241</v>
      </c>
      <c r="R1224" s="8">
        <v>34700</v>
      </c>
      <c r="S1224" s="9">
        <f t="shared" si="152"/>
        <v>1995</v>
      </c>
      <c r="T1224" s="9">
        <v>1995</v>
      </c>
      <c r="U1224" s="9">
        <f t="shared" si="153"/>
        <v>27</v>
      </c>
      <c r="V1224" s="8">
        <v>34700</v>
      </c>
      <c r="W1224" t="s">
        <v>240</v>
      </c>
      <c r="X1224" s="2">
        <v>0.47599999999999998</v>
      </c>
      <c r="Y1224" s="7">
        <f t="shared" si="158"/>
        <v>1.2706548143402472E-2</v>
      </c>
      <c r="AA1224">
        <v>3115518</v>
      </c>
      <c r="AB1224">
        <v>13350</v>
      </c>
      <c r="AC1224">
        <v>17520754</v>
      </c>
      <c r="AD1224" t="s">
        <v>6</v>
      </c>
      <c r="AE1224">
        <v>19</v>
      </c>
      <c r="AF1224">
        <v>4</v>
      </c>
      <c r="AH1224" t="s">
        <v>239</v>
      </c>
      <c r="AI1224" t="s">
        <v>238</v>
      </c>
      <c r="AJ1224" t="s">
        <v>237</v>
      </c>
      <c r="AK1224" t="s">
        <v>236</v>
      </c>
      <c r="AL1224">
        <v>33</v>
      </c>
      <c r="AM1224" s="5">
        <f t="shared" si="154"/>
        <v>1.2222222222222223</v>
      </c>
      <c r="AN1224" s="4">
        <f t="shared" si="159"/>
        <v>1.851150658420632E-3</v>
      </c>
      <c r="AO1224" s="3"/>
      <c r="AP1224">
        <v>0</v>
      </c>
      <c r="AR1224" t="s">
        <v>1</v>
      </c>
      <c r="AT1224" s="2">
        <v>1.3979999999999999</v>
      </c>
      <c r="AU1224" s="1">
        <f t="shared" si="155"/>
        <v>0.94499288979079199</v>
      </c>
      <c r="AV1224" s="1">
        <f t="shared" si="156"/>
        <v>0.72788494009115523</v>
      </c>
      <c r="AW1224" s="1">
        <f t="shared" si="157"/>
        <v>0.51077699039151836</v>
      </c>
    </row>
    <row r="1225" spans="1:49" x14ac:dyDescent="0.2">
      <c r="A1225">
        <v>1223</v>
      </c>
      <c r="B1225" t="s">
        <v>235</v>
      </c>
      <c r="C1225" t="s">
        <v>234</v>
      </c>
      <c r="F1225" t="s">
        <v>233</v>
      </c>
      <c r="G1225" t="s">
        <v>16</v>
      </c>
      <c r="H1225" t="s">
        <v>15</v>
      </c>
      <c r="I1225" t="s">
        <v>232</v>
      </c>
      <c r="J1225">
        <v>60001576</v>
      </c>
      <c r="K1225" t="s">
        <v>231</v>
      </c>
      <c r="L1225" t="s">
        <v>230</v>
      </c>
      <c r="M1225" t="s">
        <v>229</v>
      </c>
      <c r="N1225">
        <v>1</v>
      </c>
      <c r="O1225" t="s">
        <v>228</v>
      </c>
      <c r="P1225">
        <v>35607588100</v>
      </c>
      <c r="Q1225">
        <v>60001576</v>
      </c>
      <c r="R1225" s="8">
        <v>34700</v>
      </c>
      <c r="S1225" s="9">
        <f t="shared" si="152"/>
        <v>1995</v>
      </c>
      <c r="T1225" s="9">
        <v>1995</v>
      </c>
      <c r="U1225" s="9">
        <f t="shared" si="153"/>
        <v>27</v>
      </c>
      <c r="V1225" s="8">
        <v>1995</v>
      </c>
      <c r="W1225" t="s">
        <v>139</v>
      </c>
      <c r="X1225" s="2">
        <v>1.887</v>
      </c>
      <c r="Y1225" s="7">
        <f t="shared" si="158"/>
        <v>5.0372387282774087E-2</v>
      </c>
      <c r="AA1225">
        <v>5562821</v>
      </c>
      <c r="AB1225">
        <v>29459</v>
      </c>
      <c r="AD1225" t="s">
        <v>6</v>
      </c>
      <c r="AE1225">
        <v>52</v>
      </c>
      <c r="AF1225">
        <v>2</v>
      </c>
      <c r="AH1225" t="s">
        <v>227</v>
      </c>
      <c r="AI1225" t="s">
        <v>226</v>
      </c>
      <c r="AK1225" t="s">
        <v>225</v>
      </c>
      <c r="AL1225">
        <v>57</v>
      </c>
      <c r="AM1225" s="5">
        <f t="shared" si="154"/>
        <v>2.1111111111111112</v>
      </c>
      <c r="AN1225" s="4">
        <f t="shared" si="159"/>
        <v>3.1974420463629096E-3</v>
      </c>
      <c r="AO1225" s="3"/>
      <c r="AP1225">
        <v>0</v>
      </c>
      <c r="AR1225" t="s">
        <v>1</v>
      </c>
      <c r="AT1225" s="2">
        <v>5.2960000000000003</v>
      </c>
      <c r="AU1225" s="1">
        <f t="shared" si="155"/>
        <v>3.6219903711850727</v>
      </c>
      <c r="AV1225" s="1">
        <f t="shared" si="156"/>
        <v>2.6784914664568498</v>
      </c>
      <c r="AW1225" s="1">
        <f t="shared" si="157"/>
        <v>1.7349925617286261</v>
      </c>
    </row>
    <row r="1226" spans="1:49" x14ac:dyDescent="0.2">
      <c r="A1226">
        <v>1224</v>
      </c>
      <c r="B1226" t="s">
        <v>224</v>
      </c>
      <c r="C1226" t="s">
        <v>223</v>
      </c>
      <c r="D1226" t="s">
        <v>222</v>
      </c>
      <c r="F1226" t="s">
        <v>221</v>
      </c>
      <c r="G1226" t="s">
        <v>16</v>
      </c>
      <c r="H1226" t="s">
        <v>15</v>
      </c>
      <c r="I1226" t="s">
        <v>220</v>
      </c>
      <c r="J1226" t="s">
        <v>219</v>
      </c>
      <c r="K1226" t="s">
        <v>218</v>
      </c>
      <c r="L1226" t="s">
        <v>217</v>
      </c>
      <c r="M1226" t="s">
        <v>216</v>
      </c>
      <c r="N1226">
        <v>7</v>
      </c>
      <c r="O1226" t="s">
        <v>215</v>
      </c>
      <c r="P1226" t="s">
        <v>214</v>
      </c>
      <c r="Q1226" t="s">
        <v>213</v>
      </c>
      <c r="R1226" s="8">
        <v>34700</v>
      </c>
      <c r="S1226" s="9">
        <f t="shared" si="152"/>
        <v>1995</v>
      </c>
      <c r="T1226" s="9">
        <v>1995</v>
      </c>
      <c r="U1226" s="9">
        <f t="shared" si="153"/>
        <v>27</v>
      </c>
      <c r="V1226" s="8">
        <v>35034</v>
      </c>
      <c r="W1226" t="s">
        <v>212</v>
      </c>
      <c r="X1226" s="2">
        <v>0.69599999999999995</v>
      </c>
      <c r="Y1226" s="7">
        <f t="shared" si="158"/>
        <v>1.857932249539521E-2</v>
      </c>
      <c r="AA1226">
        <v>320633</v>
      </c>
      <c r="AB1226">
        <v>27773</v>
      </c>
      <c r="AD1226" t="s">
        <v>6</v>
      </c>
      <c r="AE1226">
        <v>43</v>
      </c>
      <c r="AF1226">
        <v>12</v>
      </c>
      <c r="AH1226" t="s">
        <v>211</v>
      </c>
      <c r="AI1226" t="s">
        <v>210</v>
      </c>
      <c r="AK1226" t="s">
        <v>209</v>
      </c>
      <c r="AL1226">
        <v>23</v>
      </c>
      <c r="AM1226" s="5">
        <f t="shared" si="154"/>
        <v>0.85185185185185186</v>
      </c>
      <c r="AN1226" s="4">
        <f t="shared" si="159"/>
        <v>1.2901959134446828E-3</v>
      </c>
      <c r="AO1226" s="3"/>
      <c r="AP1226">
        <v>0</v>
      </c>
      <c r="AR1226" t="s">
        <v>1</v>
      </c>
      <c r="AT1226" s="2">
        <v>2.0299999999999998</v>
      </c>
      <c r="AU1226" s="1">
        <f t="shared" si="155"/>
        <v>1.3392584520810051</v>
      </c>
      <c r="AV1226" s="1">
        <f t="shared" si="156"/>
        <v>0.99347592044199462</v>
      </c>
      <c r="AW1226" s="1">
        <f t="shared" si="157"/>
        <v>0.64769338880298399</v>
      </c>
    </row>
    <row r="1227" spans="1:49" x14ac:dyDescent="0.2">
      <c r="A1227">
        <v>1225</v>
      </c>
      <c r="B1227" t="s">
        <v>208</v>
      </c>
      <c r="C1227" t="s">
        <v>207</v>
      </c>
      <c r="F1227" t="s">
        <v>206</v>
      </c>
      <c r="G1227" t="s">
        <v>16</v>
      </c>
      <c r="H1227" t="s">
        <v>15</v>
      </c>
      <c r="I1227" t="s">
        <v>205</v>
      </c>
      <c r="J1227" t="s">
        <v>204</v>
      </c>
      <c r="K1227" t="s">
        <v>203</v>
      </c>
      <c r="L1227" t="s">
        <v>202</v>
      </c>
      <c r="M1227" t="s">
        <v>201</v>
      </c>
      <c r="N1227">
        <v>8</v>
      </c>
      <c r="O1227" t="s">
        <v>200</v>
      </c>
      <c r="P1227" t="s">
        <v>199</v>
      </c>
      <c r="Q1227" t="s">
        <v>198</v>
      </c>
      <c r="R1227" s="8">
        <v>34700</v>
      </c>
      <c r="S1227" s="9">
        <f t="shared" si="152"/>
        <v>1995</v>
      </c>
      <c r="T1227" s="9">
        <v>1995</v>
      </c>
      <c r="U1227" s="9">
        <f t="shared" si="153"/>
        <v>27</v>
      </c>
      <c r="V1227" s="8">
        <v>1995</v>
      </c>
      <c r="W1227" t="s">
        <v>66</v>
      </c>
      <c r="X1227" s="2">
        <v>3.6880000000000002</v>
      </c>
      <c r="Y1227" s="7">
        <f t="shared" si="158"/>
        <v>9.8449053682496471E-2</v>
      </c>
      <c r="AA1227">
        <v>319007</v>
      </c>
      <c r="AB1227">
        <v>29150</v>
      </c>
      <c r="AD1227" t="s">
        <v>6</v>
      </c>
      <c r="AE1227">
        <v>75</v>
      </c>
      <c r="AF1227">
        <v>8</v>
      </c>
      <c r="AH1227" t="s">
        <v>197</v>
      </c>
      <c r="AI1227" t="s">
        <v>196</v>
      </c>
      <c r="AK1227" t="s">
        <v>195</v>
      </c>
      <c r="AL1227">
        <v>141</v>
      </c>
      <c r="AM1227" s="5">
        <f t="shared" si="154"/>
        <v>5.2222222222222223</v>
      </c>
      <c r="AN1227" s="4">
        <f t="shared" si="159"/>
        <v>7.9094619041608812E-3</v>
      </c>
      <c r="AO1227" s="3"/>
      <c r="AP1227">
        <v>0</v>
      </c>
      <c r="AR1227" t="s">
        <v>1</v>
      </c>
      <c r="AT1227" s="2">
        <v>9.1609999999999996</v>
      </c>
      <c r="AU1227" s="1">
        <f t="shared" si="155"/>
        <v>7.1287176148995783</v>
      </c>
      <c r="AV1227" s="1">
        <f t="shared" si="156"/>
        <v>5.3179257793328674</v>
      </c>
      <c r="AW1227" s="1">
        <f t="shared" si="157"/>
        <v>3.5071339437661559</v>
      </c>
    </row>
    <row r="1228" spans="1:49" x14ac:dyDescent="0.2">
      <c r="A1228">
        <v>1226</v>
      </c>
      <c r="B1228" t="s">
        <v>194</v>
      </c>
      <c r="C1228" t="s">
        <v>193</v>
      </c>
      <c r="F1228" t="s">
        <v>192</v>
      </c>
      <c r="G1228" t="s">
        <v>16</v>
      </c>
      <c r="H1228" t="s">
        <v>15</v>
      </c>
      <c r="I1228" t="s">
        <v>191</v>
      </c>
      <c r="J1228" t="s">
        <v>190</v>
      </c>
      <c r="K1228" t="s">
        <v>189</v>
      </c>
      <c r="L1228" t="s">
        <v>188</v>
      </c>
      <c r="M1228" t="s">
        <v>187</v>
      </c>
      <c r="N1228">
        <v>5</v>
      </c>
      <c r="O1228" t="s">
        <v>186</v>
      </c>
      <c r="P1228" t="s">
        <v>185</v>
      </c>
      <c r="Q1228" t="s">
        <v>184</v>
      </c>
      <c r="R1228" s="8">
        <v>34700</v>
      </c>
      <c r="S1228" s="9">
        <f t="shared" si="152"/>
        <v>1995</v>
      </c>
      <c r="T1228" s="9">
        <v>1995</v>
      </c>
      <c r="U1228" s="9">
        <f t="shared" si="153"/>
        <v>27</v>
      </c>
      <c r="V1228" s="8">
        <v>1995</v>
      </c>
      <c r="W1228" t="s">
        <v>172</v>
      </c>
      <c r="X1228" s="2">
        <v>0.75</v>
      </c>
      <c r="Y1228" s="7">
        <f t="shared" si="158"/>
        <v>2.0020821654520703E-2</v>
      </c>
      <c r="AA1228" t="s">
        <v>171</v>
      </c>
      <c r="AB1228">
        <v>29221</v>
      </c>
      <c r="AD1228" t="s">
        <v>6</v>
      </c>
      <c r="AE1228">
        <v>2</v>
      </c>
      <c r="AF1228">
        <v>5</v>
      </c>
      <c r="AH1228" t="s">
        <v>183</v>
      </c>
      <c r="AI1228" t="s">
        <v>182</v>
      </c>
      <c r="AK1228" t="s">
        <v>181</v>
      </c>
      <c r="AL1228">
        <v>55</v>
      </c>
      <c r="AM1228" s="5">
        <f t="shared" si="154"/>
        <v>2.0370370370370372</v>
      </c>
      <c r="AN1228" s="4">
        <f t="shared" si="159"/>
        <v>3.08525109736772E-3</v>
      </c>
      <c r="AO1228" s="3"/>
      <c r="AP1228">
        <v>0</v>
      </c>
      <c r="AR1228" t="s">
        <v>1</v>
      </c>
      <c r="AT1228" s="2">
        <v>2.0230000000000001</v>
      </c>
      <c r="AU1228" s="1">
        <f t="shared" si="155"/>
        <v>1.4940150487374808</v>
      </c>
      <c r="AV1228" s="1">
        <f t="shared" si="156"/>
        <v>1.155303637594421</v>
      </c>
      <c r="AW1228" s="1">
        <f t="shared" si="157"/>
        <v>0.81659222645136154</v>
      </c>
    </row>
    <row r="1229" spans="1:49" x14ac:dyDescent="0.2">
      <c r="A1229">
        <v>1227</v>
      </c>
      <c r="B1229" t="s">
        <v>180</v>
      </c>
      <c r="C1229" t="s">
        <v>179</v>
      </c>
      <c r="F1229" t="s">
        <v>178</v>
      </c>
      <c r="G1229" t="s">
        <v>16</v>
      </c>
      <c r="H1229" t="s">
        <v>15</v>
      </c>
      <c r="I1229" t="s">
        <v>177</v>
      </c>
      <c r="J1229">
        <v>60014256</v>
      </c>
      <c r="K1229" t="s">
        <v>176</v>
      </c>
      <c r="L1229" t="s">
        <v>175</v>
      </c>
      <c r="M1229" t="s">
        <v>174</v>
      </c>
      <c r="N1229">
        <v>1</v>
      </c>
      <c r="O1229" t="s">
        <v>173</v>
      </c>
      <c r="P1229">
        <v>7006474892</v>
      </c>
      <c r="Q1229">
        <v>60014256</v>
      </c>
      <c r="R1229" s="8">
        <v>34700</v>
      </c>
      <c r="S1229" s="9">
        <f t="shared" si="152"/>
        <v>1995</v>
      </c>
      <c r="T1229" s="9">
        <v>1995</v>
      </c>
      <c r="U1229" s="9">
        <f t="shared" si="153"/>
        <v>27</v>
      </c>
      <c r="V1229" s="8">
        <v>1995</v>
      </c>
      <c r="W1229" t="s">
        <v>172</v>
      </c>
      <c r="X1229" s="2">
        <v>0.75</v>
      </c>
      <c r="Y1229" s="7">
        <f t="shared" si="158"/>
        <v>2.0020821654520703E-2</v>
      </c>
      <c r="AA1229" t="s">
        <v>171</v>
      </c>
      <c r="AB1229">
        <v>29221</v>
      </c>
      <c r="AD1229" t="s">
        <v>6</v>
      </c>
      <c r="AE1229">
        <v>2</v>
      </c>
      <c r="AF1229">
        <v>6</v>
      </c>
      <c r="AH1229" t="s">
        <v>170</v>
      </c>
      <c r="AI1229" t="s">
        <v>169</v>
      </c>
      <c r="AK1229" t="s">
        <v>168</v>
      </c>
      <c r="AL1229">
        <v>86</v>
      </c>
      <c r="AM1229" s="5">
        <f t="shared" si="154"/>
        <v>3.1851851851851851</v>
      </c>
      <c r="AN1229" s="4">
        <f t="shared" si="159"/>
        <v>4.8242108067931616E-3</v>
      </c>
      <c r="AO1229" s="3"/>
      <c r="AP1229">
        <v>0</v>
      </c>
      <c r="AR1229" t="s">
        <v>1</v>
      </c>
      <c r="AT1229" s="2">
        <v>2.0230000000000001</v>
      </c>
      <c r="AU1229" s="1">
        <f t="shared" si="155"/>
        <v>1.5461838400202439</v>
      </c>
      <c r="AV1229" s="1">
        <f t="shared" si="156"/>
        <v>1.2422516230656933</v>
      </c>
      <c r="AW1229" s="1">
        <f t="shared" si="157"/>
        <v>0.93831940611114228</v>
      </c>
    </row>
    <row r="1230" spans="1:49" x14ac:dyDescent="0.2">
      <c r="A1230">
        <v>1228</v>
      </c>
      <c r="B1230" t="s">
        <v>167</v>
      </c>
      <c r="C1230" t="s">
        <v>166</v>
      </c>
      <c r="D1230" t="s">
        <v>165</v>
      </c>
      <c r="F1230" t="s">
        <v>164</v>
      </c>
      <c r="G1230" t="s">
        <v>16</v>
      </c>
      <c r="H1230" t="s">
        <v>15</v>
      </c>
      <c r="I1230" t="s">
        <v>163</v>
      </c>
      <c r="J1230" t="s">
        <v>162</v>
      </c>
      <c r="K1230" t="s">
        <v>161</v>
      </c>
      <c r="L1230" t="s">
        <v>160</v>
      </c>
      <c r="M1230" t="s">
        <v>159</v>
      </c>
      <c r="N1230">
        <v>1</v>
      </c>
      <c r="O1230" t="s">
        <v>158</v>
      </c>
      <c r="P1230">
        <v>7101686861</v>
      </c>
      <c r="Q1230" t="s">
        <v>157</v>
      </c>
      <c r="R1230" s="8">
        <v>34700</v>
      </c>
      <c r="S1230" s="9">
        <f t="shared" si="152"/>
        <v>1995</v>
      </c>
      <c r="T1230" s="9">
        <v>1995</v>
      </c>
      <c r="U1230" s="9">
        <f t="shared" si="153"/>
        <v>27</v>
      </c>
      <c r="V1230" s="8">
        <v>34820</v>
      </c>
      <c r="W1230" t="s">
        <v>156</v>
      </c>
      <c r="X1230" s="2">
        <v>0.65600000000000003</v>
      </c>
      <c r="Y1230" s="7">
        <f t="shared" si="158"/>
        <v>1.751154534048744E-2</v>
      </c>
      <c r="AA1230">
        <v>9203796</v>
      </c>
      <c r="AB1230">
        <v>20344</v>
      </c>
      <c r="AD1230" t="s">
        <v>6</v>
      </c>
      <c r="AE1230">
        <v>30</v>
      </c>
      <c r="AF1230" s="6">
        <v>44228</v>
      </c>
      <c r="AH1230" t="s">
        <v>155</v>
      </c>
      <c r="AI1230" t="s">
        <v>154</v>
      </c>
      <c r="AK1230" t="s">
        <v>153</v>
      </c>
      <c r="AL1230">
        <v>32</v>
      </c>
      <c r="AM1230" s="5">
        <f t="shared" si="154"/>
        <v>1.1851851851851851</v>
      </c>
      <c r="AN1230" s="4">
        <f t="shared" si="159"/>
        <v>1.795055183923037E-3</v>
      </c>
      <c r="AO1230" s="3"/>
      <c r="AP1230">
        <v>0</v>
      </c>
      <c r="AQ1230" t="s">
        <v>152</v>
      </c>
      <c r="AR1230" t="s">
        <v>1</v>
      </c>
      <c r="AS1230" t="s">
        <v>151</v>
      </c>
      <c r="AT1230" s="2">
        <v>1.4530000000000001</v>
      </c>
      <c r="AU1230" s="1">
        <f t="shared" si="155"/>
        <v>1.2796598293518118</v>
      </c>
      <c r="AV1230" s="1">
        <f t="shared" si="156"/>
        <v>0.96533002622052388</v>
      </c>
      <c r="AW1230" s="1">
        <f t="shared" si="157"/>
        <v>0.65100022308923577</v>
      </c>
    </row>
    <row r="1231" spans="1:49" x14ac:dyDescent="0.2">
      <c r="A1231">
        <v>1229</v>
      </c>
      <c r="B1231" t="s">
        <v>150</v>
      </c>
      <c r="C1231" t="s">
        <v>149</v>
      </c>
      <c r="F1231" t="s">
        <v>148</v>
      </c>
      <c r="G1231" t="s">
        <v>16</v>
      </c>
      <c r="H1231" t="s">
        <v>15</v>
      </c>
      <c r="I1231" t="s">
        <v>147</v>
      </c>
      <c r="J1231" t="s">
        <v>146</v>
      </c>
      <c r="K1231" t="s">
        <v>145</v>
      </c>
      <c r="L1231" t="s">
        <v>144</v>
      </c>
      <c r="M1231" t="s">
        <v>143</v>
      </c>
      <c r="N1231">
        <v>3</v>
      </c>
      <c r="O1231" t="s">
        <v>142</v>
      </c>
      <c r="P1231" t="s">
        <v>141</v>
      </c>
      <c r="Q1231" t="s">
        <v>140</v>
      </c>
      <c r="R1231" s="8">
        <v>34700</v>
      </c>
      <c r="S1231" s="9">
        <f t="shared" si="152"/>
        <v>1995</v>
      </c>
      <c r="T1231" s="9">
        <v>1995</v>
      </c>
      <c r="U1231" s="9">
        <f t="shared" si="153"/>
        <v>27</v>
      </c>
      <c r="V1231" s="8">
        <v>1995</v>
      </c>
      <c r="W1231" t="s">
        <v>139</v>
      </c>
      <c r="X1231" s="2">
        <v>1.887</v>
      </c>
      <c r="Y1231" s="7">
        <f t="shared" si="158"/>
        <v>5.0372387282774087E-2</v>
      </c>
      <c r="AA1231">
        <v>5562821</v>
      </c>
      <c r="AB1231">
        <v>29459</v>
      </c>
      <c r="AD1231" t="s">
        <v>6</v>
      </c>
      <c r="AE1231">
        <v>52</v>
      </c>
      <c r="AF1231">
        <v>6</v>
      </c>
      <c r="AH1231" t="s">
        <v>138</v>
      </c>
      <c r="AI1231" t="s">
        <v>137</v>
      </c>
      <c r="AK1231" t="s">
        <v>136</v>
      </c>
      <c r="AL1231">
        <v>49</v>
      </c>
      <c r="AM1231" s="5">
        <f t="shared" si="154"/>
        <v>1.8148148148148149</v>
      </c>
      <c r="AN1231" s="4">
        <f t="shared" si="159"/>
        <v>2.7486782503821504E-3</v>
      </c>
      <c r="AO1231" s="3"/>
      <c r="AP1231">
        <v>0</v>
      </c>
      <c r="AR1231" t="s">
        <v>1</v>
      </c>
      <c r="AT1231" s="2">
        <v>5.2960000000000003</v>
      </c>
      <c r="AU1231" s="1">
        <f t="shared" si="155"/>
        <v>3.6085274573056498</v>
      </c>
      <c r="AV1231" s="1">
        <f t="shared" si="156"/>
        <v>2.6560532766578118</v>
      </c>
      <c r="AW1231" s="1">
        <f t="shared" si="157"/>
        <v>1.703579096009973</v>
      </c>
    </row>
    <row r="1232" spans="1:49" x14ac:dyDescent="0.2">
      <c r="A1232">
        <v>1230</v>
      </c>
      <c r="B1232" t="s">
        <v>135</v>
      </c>
      <c r="C1232" t="s">
        <v>134</v>
      </c>
      <c r="F1232" t="s">
        <v>133</v>
      </c>
      <c r="G1232" t="s">
        <v>16</v>
      </c>
      <c r="H1232" t="s">
        <v>15</v>
      </c>
      <c r="I1232" t="s">
        <v>132</v>
      </c>
      <c r="J1232" t="s">
        <v>131</v>
      </c>
      <c r="K1232" t="s">
        <v>130</v>
      </c>
      <c r="L1232" t="s">
        <v>129</v>
      </c>
      <c r="M1232" t="s">
        <v>128</v>
      </c>
      <c r="N1232">
        <v>2</v>
      </c>
      <c r="O1232" t="s">
        <v>127</v>
      </c>
      <c r="P1232" t="s">
        <v>126</v>
      </c>
      <c r="Q1232" t="s">
        <v>125</v>
      </c>
      <c r="R1232" s="8">
        <v>34700</v>
      </c>
      <c r="S1232" s="9">
        <f t="shared" si="152"/>
        <v>1995</v>
      </c>
      <c r="T1232" s="9">
        <v>1995</v>
      </c>
      <c r="U1232" s="9">
        <f t="shared" si="153"/>
        <v>27</v>
      </c>
      <c r="V1232" s="8">
        <v>34759</v>
      </c>
      <c r="W1232" t="s">
        <v>124</v>
      </c>
      <c r="X1232" s="2">
        <v>2.61</v>
      </c>
      <c r="Y1232" s="7">
        <f t="shared" si="158"/>
        <v>6.9672459357732044E-2</v>
      </c>
      <c r="AA1232">
        <v>46256</v>
      </c>
      <c r="AB1232">
        <v>26704</v>
      </c>
      <c r="AD1232" t="s">
        <v>6</v>
      </c>
      <c r="AE1232">
        <v>109</v>
      </c>
      <c r="AF1232">
        <v>3</v>
      </c>
      <c r="AH1232" t="s">
        <v>123</v>
      </c>
      <c r="AI1232" t="s">
        <v>122</v>
      </c>
      <c r="AK1232" t="s">
        <v>121</v>
      </c>
      <c r="AL1232">
        <v>437</v>
      </c>
      <c r="AM1232" s="5">
        <f t="shared" si="154"/>
        <v>16.185185185185187</v>
      </c>
      <c r="AN1232" s="4">
        <f t="shared" si="159"/>
        <v>2.4513722355448977E-2</v>
      </c>
      <c r="AO1232" s="3"/>
      <c r="AP1232">
        <v>0</v>
      </c>
      <c r="AR1232" t="s">
        <v>1</v>
      </c>
      <c r="AT1232" s="2">
        <v>6.2629999999999999</v>
      </c>
      <c r="AU1232" s="1">
        <f t="shared" si="155"/>
        <v>5.6124838257047118</v>
      </c>
      <c r="AV1232" s="1">
        <f t="shared" si="156"/>
        <v>4.7093090856590507</v>
      </c>
      <c r="AW1232" s="1">
        <f t="shared" si="157"/>
        <v>3.8061343456133891</v>
      </c>
    </row>
    <row r="1233" spans="1:49" x14ac:dyDescent="0.2">
      <c r="A1233">
        <v>1231</v>
      </c>
      <c r="B1233" t="s">
        <v>120</v>
      </c>
      <c r="C1233" t="s">
        <v>119</v>
      </c>
      <c r="D1233" t="s">
        <v>118</v>
      </c>
      <c r="F1233" t="s">
        <v>117</v>
      </c>
      <c r="G1233" t="s">
        <v>16</v>
      </c>
      <c r="H1233" t="s">
        <v>15</v>
      </c>
      <c r="I1233" t="s">
        <v>116</v>
      </c>
      <c r="J1233" t="s">
        <v>115</v>
      </c>
      <c r="K1233" t="s">
        <v>114</v>
      </c>
      <c r="L1233" t="s">
        <v>113</v>
      </c>
      <c r="M1233" t="s">
        <v>112</v>
      </c>
      <c r="N1233">
        <v>2</v>
      </c>
      <c r="O1233" t="s">
        <v>111</v>
      </c>
      <c r="P1233" t="s">
        <v>110</v>
      </c>
      <c r="Q1233" t="s">
        <v>109</v>
      </c>
      <c r="R1233" s="8">
        <v>34700</v>
      </c>
      <c r="S1233" s="9">
        <f t="shared" si="152"/>
        <v>1995</v>
      </c>
      <c r="T1233" s="9">
        <v>1995</v>
      </c>
      <c r="U1233" s="9">
        <f t="shared" si="153"/>
        <v>27</v>
      </c>
      <c r="V1233" s="8">
        <v>34790</v>
      </c>
      <c r="W1233" t="s">
        <v>108</v>
      </c>
      <c r="X1233" s="2">
        <v>1.204</v>
      </c>
      <c r="Y1233" s="7">
        <f t="shared" si="158"/>
        <v>3.2140092362723902E-2</v>
      </c>
      <c r="AA1233">
        <v>3003256</v>
      </c>
      <c r="AB1233">
        <v>24546</v>
      </c>
      <c r="AC1233">
        <v>14636409</v>
      </c>
      <c r="AD1233" t="s">
        <v>6</v>
      </c>
      <c r="AE1233">
        <v>24</v>
      </c>
      <c r="AF1233">
        <v>2</v>
      </c>
      <c r="AH1233" t="s">
        <v>107</v>
      </c>
      <c r="AI1233" t="s">
        <v>106</v>
      </c>
      <c r="AK1233" t="s">
        <v>105</v>
      </c>
      <c r="AL1233">
        <v>52</v>
      </c>
      <c r="AM1233" s="5">
        <f t="shared" si="154"/>
        <v>1.9259259259259258</v>
      </c>
      <c r="AN1233" s="4">
        <f t="shared" si="159"/>
        <v>2.9169646738749348E-3</v>
      </c>
      <c r="AO1233" s="3"/>
      <c r="AP1233">
        <v>0</v>
      </c>
      <c r="AR1233" t="s">
        <v>1</v>
      </c>
      <c r="AS1233" t="s">
        <v>104</v>
      </c>
      <c r="AT1233" s="2">
        <v>3.14</v>
      </c>
      <c r="AU1233" s="1">
        <f t="shared" si="155"/>
        <v>2.3373154056069207</v>
      </c>
      <c r="AV1233" s="1">
        <f t="shared" si="156"/>
        <v>1.752852851829942</v>
      </c>
      <c r="AW1233" s="1">
        <f t="shared" si="157"/>
        <v>1.1683902980529626</v>
      </c>
    </row>
    <row r="1234" spans="1:49" x14ac:dyDescent="0.2">
      <c r="A1234">
        <v>1232</v>
      </c>
      <c r="B1234" t="s">
        <v>103</v>
      </c>
      <c r="C1234" t="s">
        <v>102</v>
      </c>
      <c r="F1234" t="s">
        <v>101</v>
      </c>
      <c r="G1234" t="s">
        <v>16</v>
      </c>
      <c r="H1234" t="s">
        <v>15</v>
      </c>
      <c r="I1234" t="s">
        <v>100</v>
      </c>
      <c r="J1234">
        <v>60003615</v>
      </c>
      <c r="K1234" t="s">
        <v>99</v>
      </c>
      <c r="L1234" t="s">
        <v>98</v>
      </c>
      <c r="M1234" t="s">
        <v>56</v>
      </c>
      <c r="N1234">
        <v>2</v>
      </c>
      <c r="O1234" t="s">
        <v>97</v>
      </c>
      <c r="P1234" t="s">
        <v>96</v>
      </c>
      <c r="Q1234" t="s">
        <v>95</v>
      </c>
      <c r="R1234" s="8">
        <v>34700</v>
      </c>
      <c r="S1234" s="9">
        <f t="shared" si="152"/>
        <v>1995</v>
      </c>
      <c r="T1234" s="9">
        <v>1995</v>
      </c>
      <c r="U1234" s="9">
        <f t="shared" si="153"/>
        <v>27</v>
      </c>
      <c r="V1234" s="8">
        <v>34912</v>
      </c>
      <c r="W1234" t="s">
        <v>94</v>
      </c>
      <c r="X1234" s="2">
        <v>0.85</v>
      </c>
      <c r="Y1234" s="7">
        <f t="shared" si="158"/>
        <v>2.2690264541790128E-2</v>
      </c>
      <c r="AA1234">
        <v>223646</v>
      </c>
      <c r="AB1234">
        <v>19225</v>
      </c>
      <c r="AC1234">
        <v>15298817</v>
      </c>
      <c r="AD1234" t="s">
        <v>6</v>
      </c>
      <c r="AE1234">
        <v>31</v>
      </c>
      <c r="AF1234">
        <v>4</v>
      </c>
      <c r="AH1234" t="s">
        <v>93</v>
      </c>
      <c r="AI1234" t="s">
        <v>92</v>
      </c>
      <c r="AJ1234" t="s">
        <v>91</v>
      </c>
      <c r="AK1234" t="s">
        <v>90</v>
      </c>
      <c r="AL1234">
        <v>20</v>
      </c>
      <c r="AM1234" s="5">
        <f t="shared" si="154"/>
        <v>0.7407407407407407</v>
      </c>
      <c r="AN1234" s="4">
        <f t="shared" si="159"/>
        <v>1.121909489951898E-3</v>
      </c>
      <c r="AO1234" s="3"/>
      <c r="AP1234">
        <v>0</v>
      </c>
      <c r="AR1234" t="s">
        <v>1</v>
      </c>
      <c r="AT1234" s="2">
        <v>2.923</v>
      </c>
      <c r="AU1234" s="1">
        <f t="shared" si="155"/>
        <v>1.6219758026238658</v>
      </c>
      <c r="AV1234" s="1">
        <f t="shared" si="156"/>
        <v>1.1906087015871014</v>
      </c>
      <c r="AW1234" s="1">
        <f t="shared" si="157"/>
        <v>0.75924160055033674</v>
      </c>
    </row>
    <row r="1235" spans="1:49" x14ac:dyDescent="0.2">
      <c r="A1235">
        <v>1233</v>
      </c>
      <c r="B1235" t="s">
        <v>89</v>
      </c>
      <c r="C1235" t="s">
        <v>88</v>
      </c>
      <c r="D1235">
        <v>1727294000308</v>
      </c>
      <c r="F1235" t="s">
        <v>87</v>
      </c>
      <c r="G1235" t="s">
        <v>16</v>
      </c>
      <c r="H1235" t="s">
        <v>15</v>
      </c>
      <c r="I1235" t="s">
        <v>86</v>
      </c>
      <c r="J1235">
        <v>60016437</v>
      </c>
      <c r="K1235" t="s">
        <v>85</v>
      </c>
      <c r="L1235" t="s">
        <v>84</v>
      </c>
      <c r="M1235" t="s">
        <v>83</v>
      </c>
      <c r="N1235">
        <v>1</v>
      </c>
      <c r="O1235" t="s">
        <v>82</v>
      </c>
      <c r="P1235">
        <v>6507404245</v>
      </c>
      <c r="Q1235">
        <v>60016437</v>
      </c>
      <c r="R1235" s="8">
        <v>34700</v>
      </c>
      <c r="S1235" s="9">
        <f t="shared" si="152"/>
        <v>1995</v>
      </c>
      <c r="T1235" s="9">
        <v>1995</v>
      </c>
      <c r="U1235" s="9">
        <f t="shared" si="153"/>
        <v>27</v>
      </c>
      <c r="V1235" s="8">
        <v>34881</v>
      </c>
      <c r="W1235" t="s">
        <v>81</v>
      </c>
      <c r="X1235" s="2">
        <v>0.41399999999999998</v>
      </c>
      <c r="Y1235" s="7">
        <f t="shared" si="158"/>
        <v>1.1051493553295428E-2</v>
      </c>
      <c r="AA1235">
        <v>17272</v>
      </c>
      <c r="AB1235">
        <v>24104</v>
      </c>
      <c r="AC1235">
        <v>14636395</v>
      </c>
      <c r="AD1235" t="s">
        <v>6</v>
      </c>
      <c r="AE1235">
        <v>76</v>
      </c>
      <c r="AF1235">
        <v>3</v>
      </c>
      <c r="AH1235" t="s">
        <v>80</v>
      </c>
      <c r="AI1235" t="s">
        <v>79</v>
      </c>
      <c r="AK1235" t="s">
        <v>78</v>
      </c>
      <c r="AL1235">
        <v>49</v>
      </c>
      <c r="AM1235" s="5">
        <f t="shared" si="154"/>
        <v>1.8148148148148149</v>
      </c>
      <c r="AN1235" s="4">
        <f t="shared" si="159"/>
        <v>2.7486782503821504E-3</v>
      </c>
      <c r="AO1235" s="3"/>
      <c r="AP1235">
        <v>0</v>
      </c>
      <c r="AR1235" t="s">
        <v>1</v>
      </c>
      <c r="AT1235" s="2">
        <v>1.2609999999999999</v>
      </c>
      <c r="AU1235" s="1">
        <f t="shared" si="155"/>
        <v>0.85606489624214432</v>
      </c>
      <c r="AV1235" s="1">
        <f t="shared" si="156"/>
        <v>0.69000859018387883</v>
      </c>
      <c r="AW1235" s="1">
        <f t="shared" si="157"/>
        <v>0.52395228412561334</v>
      </c>
    </row>
    <row r="1236" spans="1:49" x14ac:dyDescent="0.2">
      <c r="A1236">
        <v>1234</v>
      </c>
      <c r="B1236" t="s">
        <v>77</v>
      </c>
      <c r="C1236" t="s">
        <v>76</v>
      </c>
      <c r="F1236" t="s">
        <v>75</v>
      </c>
      <c r="G1236" t="s">
        <v>16</v>
      </c>
      <c r="H1236" t="s">
        <v>15</v>
      </c>
      <c r="I1236" t="s">
        <v>74</v>
      </c>
      <c r="J1236" t="s">
        <v>73</v>
      </c>
      <c r="K1236" t="s">
        <v>72</v>
      </c>
      <c r="L1236" t="s">
        <v>71</v>
      </c>
      <c r="M1236" t="s">
        <v>70</v>
      </c>
      <c r="N1236">
        <v>13</v>
      </c>
      <c r="O1236" t="s">
        <v>69</v>
      </c>
      <c r="P1236" t="s">
        <v>68</v>
      </c>
      <c r="Q1236" t="s">
        <v>67</v>
      </c>
      <c r="R1236" s="8">
        <v>34700</v>
      </c>
      <c r="S1236" s="9">
        <f t="shared" si="152"/>
        <v>1995</v>
      </c>
      <c r="T1236" s="9">
        <v>1995</v>
      </c>
      <c r="U1236" s="9">
        <f t="shared" si="153"/>
        <v>27</v>
      </c>
      <c r="V1236" s="8">
        <v>1995</v>
      </c>
      <c r="W1236" t="s">
        <v>66</v>
      </c>
      <c r="X1236" s="2">
        <v>3.6880000000000002</v>
      </c>
      <c r="Y1236" s="7">
        <f t="shared" si="158"/>
        <v>9.8449053682496471E-2</v>
      </c>
      <c r="AA1236">
        <v>319007</v>
      </c>
      <c r="AB1236">
        <v>29150</v>
      </c>
      <c r="AD1236" t="s">
        <v>6</v>
      </c>
      <c r="AE1236">
        <v>75</v>
      </c>
      <c r="AF1236">
        <v>4</v>
      </c>
      <c r="AH1236" t="s">
        <v>65</v>
      </c>
      <c r="AI1236" t="s">
        <v>64</v>
      </c>
      <c r="AK1236" t="s">
        <v>63</v>
      </c>
      <c r="AL1236">
        <v>119</v>
      </c>
      <c r="AM1236" s="5">
        <f t="shared" si="154"/>
        <v>4.4074074074074074</v>
      </c>
      <c r="AN1236" s="4">
        <f t="shared" si="159"/>
        <v>6.675361465213794E-3</v>
      </c>
      <c r="AO1236" s="3"/>
      <c r="AP1236">
        <v>0</v>
      </c>
      <c r="AR1236" t="s">
        <v>1</v>
      </c>
      <c r="AT1236" s="2">
        <v>9.1609999999999996</v>
      </c>
      <c r="AU1236" s="1">
        <f t="shared" si="155"/>
        <v>7.0916946017311657</v>
      </c>
      <c r="AV1236" s="1">
        <f t="shared" si="156"/>
        <v>5.2562207573855133</v>
      </c>
      <c r="AW1236" s="1">
        <f t="shared" si="157"/>
        <v>3.42074691303986</v>
      </c>
    </row>
    <row r="1237" spans="1:49" x14ac:dyDescent="0.2">
      <c r="A1237">
        <v>1235</v>
      </c>
      <c r="B1237" t="s">
        <v>62</v>
      </c>
      <c r="C1237" t="s">
        <v>61</v>
      </c>
      <c r="F1237" t="s">
        <v>60</v>
      </c>
      <c r="G1237" t="s">
        <v>16</v>
      </c>
      <c r="H1237" t="s">
        <v>15</v>
      </c>
      <c r="I1237" t="s">
        <v>59</v>
      </c>
      <c r="J1237">
        <v>60029507</v>
      </c>
      <c r="K1237" t="s">
        <v>58</v>
      </c>
      <c r="L1237" t="s">
        <v>57</v>
      </c>
      <c r="M1237" t="s">
        <v>56</v>
      </c>
      <c r="N1237">
        <v>1</v>
      </c>
      <c r="O1237" t="s">
        <v>55</v>
      </c>
      <c r="P1237">
        <v>7003701948</v>
      </c>
      <c r="Q1237">
        <v>60029507</v>
      </c>
      <c r="R1237" s="8">
        <v>34700</v>
      </c>
      <c r="S1237" s="9">
        <f t="shared" si="152"/>
        <v>1995</v>
      </c>
      <c r="T1237" s="9">
        <v>1995</v>
      </c>
      <c r="U1237" s="9">
        <f t="shared" si="153"/>
        <v>27</v>
      </c>
      <c r="V1237" s="8">
        <v>34851</v>
      </c>
      <c r="W1237" t="s">
        <v>54</v>
      </c>
      <c r="X1237" s="2">
        <v>0.76900000000000002</v>
      </c>
      <c r="Y1237" s="7">
        <f t="shared" si="158"/>
        <v>2.0528015803101894E-2</v>
      </c>
      <c r="AA1237">
        <v>9475745</v>
      </c>
      <c r="AB1237">
        <v>22605</v>
      </c>
      <c r="AC1237">
        <v>14390469</v>
      </c>
      <c r="AD1237" t="s">
        <v>6</v>
      </c>
      <c r="AE1237">
        <v>33</v>
      </c>
      <c r="AF1237">
        <v>2</v>
      </c>
      <c r="AH1237" t="s">
        <v>53</v>
      </c>
      <c r="AI1237" t="s">
        <v>52</v>
      </c>
      <c r="AJ1237" t="s">
        <v>51</v>
      </c>
      <c r="AK1237" t="s">
        <v>50</v>
      </c>
      <c r="AL1237">
        <v>66</v>
      </c>
      <c r="AM1237" s="5">
        <f t="shared" si="154"/>
        <v>2.4444444444444446</v>
      </c>
      <c r="AN1237" s="4">
        <f t="shared" si="159"/>
        <v>3.702301316841264E-3</v>
      </c>
      <c r="AO1237" s="3"/>
      <c r="AP1237">
        <v>0</v>
      </c>
      <c r="AR1237" t="s">
        <v>1</v>
      </c>
      <c r="AT1237" s="2" t="s">
        <v>20</v>
      </c>
      <c r="AU1237" s="1">
        <f t="shared" si="155"/>
        <v>1.5480301457223704</v>
      </c>
      <c r="AV1237" s="1">
        <f t="shared" si="156"/>
        <v>1.2115158559971579</v>
      </c>
      <c r="AW1237" s="1">
        <f t="shared" si="157"/>
        <v>0.87500156627194525</v>
      </c>
    </row>
    <row r="1238" spans="1:49" x14ac:dyDescent="0.2">
      <c r="A1238">
        <v>1236</v>
      </c>
      <c r="B1238" t="s">
        <v>49</v>
      </c>
      <c r="C1238" t="s">
        <v>48</v>
      </c>
      <c r="D1238">
        <v>924424795012206</v>
      </c>
      <c r="F1238" t="s">
        <v>47</v>
      </c>
      <c r="G1238" t="s">
        <v>16</v>
      </c>
      <c r="H1238" t="s">
        <v>15</v>
      </c>
      <c r="I1238" t="s">
        <v>46</v>
      </c>
      <c r="J1238" t="s">
        <v>45</v>
      </c>
      <c r="K1238" t="s">
        <v>44</v>
      </c>
      <c r="L1238" t="s">
        <v>43</v>
      </c>
      <c r="M1238" t="s">
        <v>42</v>
      </c>
      <c r="N1238">
        <v>6</v>
      </c>
      <c r="O1238" t="s">
        <v>41</v>
      </c>
      <c r="P1238" t="s">
        <v>40</v>
      </c>
      <c r="Q1238" t="s">
        <v>39</v>
      </c>
      <c r="R1238" s="8">
        <v>34700</v>
      </c>
      <c r="S1238" s="9">
        <f t="shared" ref="S1238:S1240" si="160">YEAR(R1238)</f>
        <v>1995</v>
      </c>
      <c r="T1238" s="9">
        <v>1995</v>
      </c>
      <c r="U1238" s="9">
        <f t="shared" ref="U1238:U1240" si="161">2022-T1238</f>
        <v>27</v>
      </c>
      <c r="V1238" s="8" t="s">
        <v>38</v>
      </c>
      <c r="W1238" t="s">
        <v>37</v>
      </c>
      <c r="X1238" s="2" t="s">
        <v>20</v>
      </c>
      <c r="Y1238" s="7" t="e">
        <f t="shared" si="158"/>
        <v>#VALUE!</v>
      </c>
      <c r="AA1238">
        <v>9244247</v>
      </c>
      <c r="AB1238">
        <v>13660</v>
      </c>
      <c r="AD1238" t="s">
        <v>6</v>
      </c>
      <c r="AE1238">
        <v>51</v>
      </c>
      <c r="AF1238" s="6">
        <v>44257</v>
      </c>
      <c r="AH1238" t="s">
        <v>36</v>
      </c>
      <c r="AI1238" t="s">
        <v>35</v>
      </c>
      <c r="AJ1238" t="s">
        <v>34</v>
      </c>
      <c r="AK1238" t="s">
        <v>33</v>
      </c>
      <c r="AL1238">
        <v>42</v>
      </c>
      <c r="AM1238" s="5">
        <f t="shared" ref="AM1238:AM1240" si="162">AL1238/U1238</f>
        <v>1.5555555555555556</v>
      </c>
      <c r="AN1238" s="4">
        <f t="shared" si="159"/>
        <v>2.356009928898986E-3</v>
      </c>
      <c r="AO1238" s="3"/>
      <c r="AP1238">
        <v>0</v>
      </c>
      <c r="AR1238" t="s">
        <v>1</v>
      </c>
      <c r="AT1238" s="2" t="s">
        <v>20</v>
      </c>
      <c r="AU1238" s="1" t="e">
        <f t="shared" si="155"/>
        <v>#VALUE!</v>
      </c>
      <c r="AV1238" s="1" t="e">
        <f t="shared" si="156"/>
        <v>#VALUE!</v>
      </c>
      <c r="AW1238" s="1" t="e">
        <f t="shared" si="157"/>
        <v>#VALUE!</v>
      </c>
    </row>
    <row r="1239" spans="1:49" x14ac:dyDescent="0.2">
      <c r="A1239">
        <v>1237</v>
      </c>
      <c r="B1239" t="s">
        <v>32</v>
      </c>
      <c r="C1239" t="s">
        <v>31</v>
      </c>
      <c r="F1239" t="s">
        <v>30</v>
      </c>
      <c r="G1239" t="s">
        <v>16</v>
      </c>
      <c r="H1239" t="s">
        <v>15</v>
      </c>
      <c r="I1239" t="s">
        <v>29</v>
      </c>
      <c r="J1239">
        <v>60000461</v>
      </c>
      <c r="K1239" t="s">
        <v>28</v>
      </c>
      <c r="L1239" t="s">
        <v>27</v>
      </c>
      <c r="M1239" t="s">
        <v>11</v>
      </c>
      <c r="N1239">
        <v>1</v>
      </c>
      <c r="O1239" t="s">
        <v>26</v>
      </c>
      <c r="P1239">
        <v>7101649767</v>
      </c>
      <c r="Q1239">
        <v>60000461</v>
      </c>
      <c r="R1239" s="8">
        <v>34700</v>
      </c>
      <c r="S1239" s="9">
        <f t="shared" si="160"/>
        <v>1995</v>
      </c>
      <c r="T1239" s="9">
        <v>1995</v>
      </c>
      <c r="U1239" s="9">
        <f t="shared" si="161"/>
        <v>27</v>
      </c>
      <c r="V1239" s="8">
        <v>35004</v>
      </c>
      <c r="W1239" t="s">
        <v>25</v>
      </c>
      <c r="X1239" s="2">
        <v>0.76500000000000001</v>
      </c>
      <c r="Y1239" s="7">
        <f t="shared" si="158"/>
        <v>2.0421238087611118E-2</v>
      </c>
      <c r="AA1239">
        <v>138703</v>
      </c>
      <c r="AB1239">
        <v>19793</v>
      </c>
      <c r="AC1239">
        <v>15707458</v>
      </c>
      <c r="AD1239" t="s">
        <v>6</v>
      </c>
      <c r="AE1239">
        <v>77</v>
      </c>
      <c r="AF1239">
        <v>2</v>
      </c>
      <c r="AH1239" t="s">
        <v>24</v>
      </c>
      <c r="AI1239" t="s">
        <v>23</v>
      </c>
      <c r="AJ1239" t="s">
        <v>22</v>
      </c>
      <c r="AK1239" t="s">
        <v>21</v>
      </c>
      <c r="AL1239">
        <v>35</v>
      </c>
      <c r="AM1239" s="5">
        <f t="shared" si="162"/>
        <v>1.2962962962962963</v>
      </c>
      <c r="AN1239" s="4">
        <f t="shared" si="159"/>
        <v>1.9633416074158216E-3</v>
      </c>
      <c r="AO1239" s="3"/>
      <c r="AP1239">
        <v>0</v>
      </c>
      <c r="AR1239" t="s">
        <v>1</v>
      </c>
      <c r="AT1239" s="2" t="s">
        <v>20</v>
      </c>
      <c r="AU1239" s="1">
        <f t="shared" si="155"/>
        <v>1.4883869143552526</v>
      </c>
      <c r="AV1239" s="1">
        <f t="shared" si="156"/>
        <v>1.119228984751347</v>
      </c>
      <c r="AW1239" s="1">
        <f t="shared" si="157"/>
        <v>0.75007105514744099</v>
      </c>
    </row>
    <row r="1240" spans="1:49" x14ac:dyDescent="0.2">
      <c r="A1240">
        <v>1238</v>
      </c>
      <c r="B1240" t="s">
        <v>19</v>
      </c>
      <c r="C1240" t="s">
        <v>18</v>
      </c>
      <c r="F1240" t="s">
        <v>17</v>
      </c>
      <c r="G1240" t="s">
        <v>16</v>
      </c>
      <c r="H1240" t="s">
        <v>15</v>
      </c>
      <c r="I1240" t="s">
        <v>14</v>
      </c>
      <c r="J1240">
        <v>60000221</v>
      </c>
      <c r="K1240" t="s">
        <v>13</v>
      </c>
      <c r="L1240" t="s">
        <v>12</v>
      </c>
      <c r="M1240" t="s">
        <v>11</v>
      </c>
      <c r="N1240">
        <v>6</v>
      </c>
      <c r="O1240" t="s">
        <v>10</v>
      </c>
      <c r="P1240" t="s">
        <v>9</v>
      </c>
      <c r="Q1240" t="s">
        <v>8</v>
      </c>
      <c r="R1240" s="8">
        <v>34700</v>
      </c>
      <c r="S1240" s="9">
        <f t="shared" si="160"/>
        <v>1995</v>
      </c>
      <c r="T1240" s="9">
        <v>1995</v>
      </c>
      <c r="U1240" s="9">
        <f t="shared" si="161"/>
        <v>27</v>
      </c>
      <c r="V1240" s="8">
        <v>34759</v>
      </c>
      <c r="W1240" t="s">
        <v>7</v>
      </c>
      <c r="X1240" s="2">
        <v>0.25800000000000001</v>
      </c>
      <c r="Y1240" s="7">
        <f t="shared" si="158"/>
        <v>6.8871626491551216E-3</v>
      </c>
      <c r="AA1240">
        <v>10584587</v>
      </c>
      <c r="AB1240">
        <v>17931</v>
      </c>
      <c r="AC1240">
        <v>16078489</v>
      </c>
      <c r="AD1240" t="s">
        <v>6</v>
      </c>
      <c r="AE1240">
        <v>8</v>
      </c>
      <c r="AF1240" s="6">
        <v>44228</v>
      </c>
      <c r="AH1240" t="s">
        <v>5</v>
      </c>
      <c r="AI1240" t="s">
        <v>4</v>
      </c>
      <c r="AK1240" t="s">
        <v>3</v>
      </c>
      <c r="AL1240">
        <v>22</v>
      </c>
      <c r="AM1240" s="5">
        <f t="shared" si="162"/>
        <v>0.81481481481481477</v>
      </c>
      <c r="AN1240" s="4">
        <f t="shared" si="159"/>
        <v>1.2341004389470878E-3</v>
      </c>
      <c r="AO1240" s="3"/>
      <c r="AP1240">
        <v>0</v>
      </c>
      <c r="AQ1240" t="s">
        <v>2</v>
      </c>
      <c r="AR1240" t="s">
        <v>1</v>
      </c>
      <c r="AS1240" t="s">
        <v>0</v>
      </c>
      <c r="AT1240" s="2">
        <v>0.83599999999999997</v>
      </c>
      <c r="AU1240" s="1">
        <f t="shared" si="155"/>
        <v>0.51912439860927106</v>
      </c>
      <c r="AV1240" s="1">
        <f t="shared" si="156"/>
        <v>0.40606315440511048</v>
      </c>
      <c r="AW1240" s="1">
        <f t="shared" si="157"/>
        <v>0.29300191020094973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2021-11-11T11:40:45Z</dcterms:created>
  <dcterms:modified xsi:type="dcterms:W3CDTF">2022-01-19T20:26:27Z</dcterms:modified>
</cp:coreProperties>
</file>